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-pc\Documents\Berkas Skripsi\Skripsi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O4" i="1"/>
  <c r="BO5" i="1"/>
  <c r="BP5" i="1" s="1"/>
  <c r="BO6" i="1"/>
  <c r="BO7" i="1"/>
  <c r="BP7" i="1" s="1"/>
  <c r="BO8" i="1"/>
  <c r="BO9" i="1"/>
  <c r="BP9" i="1" s="1"/>
  <c r="BO10" i="1"/>
  <c r="BO11" i="1"/>
  <c r="BP11" i="1" s="1"/>
  <c r="BO12" i="1"/>
  <c r="BO13" i="1"/>
  <c r="BP13" i="1" s="1"/>
  <c r="BO14" i="1"/>
  <c r="BO15" i="1"/>
  <c r="BP15" i="1" s="1"/>
  <c r="BO16" i="1"/>
  <c r="BO17" i="1"/>
  <c r="BP17" i="1" s="1"/>
  <c r="BO18" i="1"/>
  <c r="BO19" i="1"/>
  <c r="BP19" i="1" s="1"/>
  <c r="BO20" i="1"/>
  <c r="BO21" i="1"/>
  <c r="BP21" i="1" s="1"/>
  <c r="BO22" i="1"/>
  <c r="BO23" i="1"/>
  <c r="BP23" i="1" s="1"/>
  <c r="BO24" i="1"/>
  <c r="BO25" i="1"/>
  <c r="BP25" i="1" s="1"/>
  <c r="BO26" i="1"/>
  <c r="BO27" i="1"/>
  <c r="BP27" i="1" s="1"/>
  <c r="BO28" i="1"/>
  <c r="BO29" i="1"/>
  <c r="BP29" i="1" s="1"/>
  <c r="BO30" i="1"/>
  <c r="BO31" i="1"/>
  <c r="BP31" i="1" s="1"/>
  <c r="BO32" i="1"/>
  <c r="BO33" i="1"/>
  <c r="BP33" i="1" s="1"/>
  <c r="BO34" i="1"/>
  <c r="BO35" i="1"/>
  <c r="BP35" i="1" s="1"/>
  <c r="BO36" i="1"/>
  <c r="BO37" i="1"/>
  <c r="BP37" i="1" s="1"/>
  <c r="BO38" i="1"/>
  <c r="BO39" i="1"/>
  <c r="BP39" i="1" s="1"/>
  <c r="BO40" i="1"/>
  <c r="BO41" i="1"/>
  <c r="BP41" i="1" s="1"/>
  <c r="BO42" i="1"/>
  <c r="BO43" i="1"/>
  <c r="BP43" i="1" s="1"/>
  <c r="BO44" i="1"/>
  <c r="BO45" i="1"/>
  <c r="BP45" i="1" s="1"/>
  <c r="BO46" i="1"/>
  <c r="BO47" i="1"/>
  <c r="BP47" i="1" s="1"/>
  <c r="BO48" i="1"/>
  <c r="BO49" i="1"/>
  <c r="BP49" i="1" s="1"/>
  <c r="BO50" i="1"/>
  <c r="BO51" i="1"/>
  <c r="BP51" i="1" s="1"/>
  <c r="BO52" i="1"/>
  <c r="BO53" i="1"/>
  <c r="BP53" i="1" s="1"/>
  <c r="BO54" i="1"/>
  <c r="BO55" i="1"/>
  <c r="BP55" i="1" s="1"/>
  <c r="BO56" i="1"/>
  <c r="BO57" i="1"/>
  <c r="BP57" i="1" s="1"/>
  <c r="BO58" i="1"/>
  <c r="BO59" i="1"/>
  <c r="BP59" i="1" s="1"/>
  <c r="BO60" i="1"/>
  <c r="BO61" i="1"/>
  <c r="BP61" i="1" s="1"/>
  <c r="BO62" i="1"/>
  <c r="BO63" i="1"/>
  <c r="BP63" i="1" s="1"/>
  <c r="BO64" i="1"/>
  <c r="BO65" i="1"/>
  <c r="BP65" i="1" s="1"/>
  <c r="BO66" i="1"/>
  <c r="BO67" i="1"/>
  <c r="BP67" i="1" s="1"/>
  <c r="BO68" i="1"/>
  <c r="BO69" i="1"/>
  <c r="BP69" i="1" s="1"/>
  <c r="BO70" i="1"/>
  <c r="BO71" i="1"/>
  <c r="BP71" i="1" s="1"/>
  <c r="BO72" i="1"/>
  <c r="BO73" i="1"/>
  <c r="BP73" i="1" s="1"/>
  <c r="BO74" i="1"/>
  <c r="BO75" i="1"/>
  <c r="BP75" i="1" s="1"/>
  <c r="BO76" i="1"/>
  <c r="BO77" i="1"/>
  <c r="BP77" i="1" s="1"/>
  <c r="BO78" i="1"/>
  <c r="BO79" i="1"/>
  <c r="BP79" i="1" s="1"/>
  <c r="BO80" i="1"/>
  <c r="BO81" i="1"/>
  <c r="BP81" i="1" s="1"/>
  <c r="BO82" i="1"/>
  <c r="BO83" i="1"/>
  <c r="BP83" i="1" s="1"/>
  <c r="BO84" i="1"/>
  <c r="BO85" i="1"/>
  <c r="BP85" i="1" s="1"/>
  <c r="BO86" i="1"/>
  <c r="BO87" i="1"/>
  <c r="BP87" i="1" s="1"/>
  <c r="BO88" i="1"/>
  <c r="BO89" i="1"/>
  <c r="BP89" i="1" s="1"/>
  <c r="BO90" i="1"/>
  <c r="BO91" i="1"/>
  <c r="BP91" i="1" s="1"/>
  <c r="BO92" i="1"/>
  <c r="BO93" i="1"/>
  <c r="BP93" i="1" s="1"/>
  <c r="BO94" i="1"/>
  <c r="BO95" i="1"/>
  <c r="BP95" i="1" s="1"/>
  <c r="BO96" i="1"/>
  <c r="BO97" i="1"/>
  <c r="BP97" i="1" s="1"/>
  <c r="BO98" i="1"/>
  <c r="BO99" i="1"/>
  <c r="BP99" i="1" s="1"/>
  <c r="BO100" i="1"/>
  <c r="BO101" i="1"/>
  <c r="BP101" i="1" s="1"/>
  <c r="BO102" i="1"/>
  <c r="BO103" i="1"/>
  <c r="BP103" i="1" s="1"/>
  <c r="BO104" i="1"/>
  <c r="BO105" i="1"/>
  <c r="BP105" i="1" s="1"/>
  <c r="BO106" i="1"/>
  <c r="BO107" i="1"/>
  <c r="BP107" i="1" s="1"/>
  <c r="BO108" i="1"/>
  <c r="BO109" i="1"/>
  <c r="BP109" i="1" s="1"/>
  <c r="BO110" i="1"/>
  <c r="BO111" i="1"/>
  <c r="BP111" i="1" s="1"/>
  <c r="BO112" i="1"/>
  <c r="BO113" i="1"/>
  <c r="BP113" i="1" s="1"/>
  <c r="BO114" i="1"/>
  <c r="BO115" i="1"/>
  <c r="BP115" i="1" s="1"/>
  <c r="BO116" i="1"/>
  <c r="BO117" i="1"/>
  <c r="BP117" i="1" s="1"/>
  <c r="BO118" i="1"/>
  <c r="BO119" i="1"/>
  <c r="BP119" i="1" s="1"/>
  <c r="BO120" i="1"/>
  <c r="BO121" i="1"/>
  <c r="BP121" i="1" s="1"/>
  <c r="BO122" i="1"/>
  <c r="BO123" i="1"/>
  <c r="BP123" i="1" s="1"/>
  <c r="BO124" i="1"/>
  <c r="BO125" i="1"/>
  <c r="BP125" i="1" s="1"/>
  <c r="BO126" i="1"/>
  <c r="BO127" i="1"/>
  <c r="BP127" i="1" s="1"/>
  <c r="BO128" i="1"/>
  <c r="BO129" i="1"/>
  <c r="BP129" i="1" s="1"/>
  <c r="BO130" i="1"/>
  <c r="BO131" i="1"/>
  <c r="BP131" i="1" s="1"/>
  <c r="BO132" i="1"/>
  <c r="BO133" i="1"/>
  <c r="BP133" i="1" s="1"/>
  <c r="BO134" i="1"/>
  <c r="BO135" i="1"/>
  <c r="BP135" i="1" s="1"/>
  <c r="BO136" i="1"/>
  <c r="BO137" i="1"/>
  <c r="BP137" i="1" s="1"/>
  <c r="BO138" i="1"/>
  <c r="BO139" i="1"/>
  <c r="BP139" i="1" s="1"/>
  <c r="BO140" i="1"/>
  <c r="BO141" i="1"/>
  <c r="BP141" i="1" s="1"/>
  <c r="BO142" i="1"/>
  <c r="BO143" i="1"/>
  <c r="BP143" i="1" s="1"/>
  <c r="BO144" i="1"/>
  <c r="BO145" i="1"/>
  <c r="BP145" i="1" s="1"/>
  <c r="BO146" i="1"/>
  <c r="BO147" i="1"/>
  <c r="BP147" i="1" s="1"/>
  <c r="BO148" i="1"/>
  <c r="BO149" i="1"/>
  <c r="BP149" i="1" s="1"/>
  <c r="BO150" i="1"/>
  <c r="BO151" i="1"/>
  <c r="BP151" i="1" s="1"/>
  <c r="BO152" i="1"/>
  <c r="BO153" i="1"/>
  <c r="BP153" i="1" s="1"/>
  <c r="BO154" i="1"/>
  <c r="BO155" i="1"/>
  <c r="BP155" i="1" s="1"/>
  <c r="BO156" i="1"/>
  <c r="BO157" i="1"/>
  <c r="BP157" i="1" s="1"/>
  <c r="BO158" i="1"/>
  <c r="BO159" i="1"/>
  <c r="BP159" i="1" s="1"/>
  <c r="BO160" i="1"/>
  <c r="BO161" i="1"/>
  <c r="BP161" i="1" s="1"/>
  <c r="BO162" i="1"/>
  <c r="BO163" i="1"/>
  <c r="BP163" i="1" s="1"/>
  <c r="BO164" i="1"/>
  <c r="BO165" i="1"/>
  <c r="BP165" i="1" s="1"/>
  <c r="BO166" i="1"/>
  <c r="BO167" i="1"/>
  <c r="BP167" i="1" s="1"/>
  <c r="BO168" i="1"/>
  <c r="BO169" i="1"/>
  <c r="BP169" i="1" s="1"/>
  <c r="BO170" i="1"/>
  <c r="BO171" i="1"/>
  <c r="BP171" i="1" s="1"/>
  <c r="BO172" i="1"/>
  <c r="BO173" i="1"/>
  <c r="BP173" i="1" s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O954" i="1"/>
  <c r="BO955" i="1"/>
  <c r="BO956" i="1"/>
  <c r="BO957" i="1"/>
  <c r="BO958" i="1"/>
  <c r="BO959" i="1"/>
  <c r="BO960" i="1"/>
  <c r="BO961" i="1"/>
  <c r="BO962" i="1"/>
  <c r="BO963" i="1"/>
  <c r="BO964" i="1"/>
  <c r="BO965" i="1"/>
  <c r="BO966" i="1"/>
  <c r="BO967" i="1"/>
  <c r="BO968" i="1"/>
  <c r="BO969" i="1"/>
  <c r="BO970" i="1"/>
  <c r="BO971" i="1"/>
  <c r="BO972" i="1"/>
  <c r="BO973" i="1"/>
  <c r="BO974" i="1"/>
  <c r="BO975" i="1"/>
  <c r="BO976" i="1"/>
  <c r="BO977" i="1"/>
  <c r="BO978" i="1"/>
  <c r="BO979" i="1"/>
  <c r="BO980" i="1"/>
  <c r="BO981" i="1"/>
  <c r="BO982" i="1"/>
  <c r="BO983" i="1"/>
  <c r="BO984" i="1"/>
  <c r="BO985" i="1"/>
  <c r="BO986" i="1"/>
  <c r="BO987" i="1"/>
  <c r="BO988" i="1"/>
  <c r="BO989" i="1"/>
  <c r="BO990" i="1"/>
  <c r="BO991" i="1"/>
  <c r="BO992" i="1"/>
  <c r="BO993" i="1"/>
  <c r="BO994" i="1"/>
  <c r="BO995" i="1"/>
  <c r="BO996" i="1"/>
  <c r="BO997" i="1"/>
  <c r="BO998" i="1"/>
  <c r="BO999" i="1"/>
  <c r="BO1000" i="1"/>
  <c r="BO1001" i="1"/>
  <c r="BO1002" i="1"/>
  <c r="BO1003" i="1"/>
  <c r="BO1004" i="1"/>
  <c r="BO1005" i="1"/>
  <c r="BO1006" i="1"/>
  <c r="BO1007" i="1"/>
  <c r="BO1008" i="1"/>
  <c r="BO1009" i="1"/>
  <c r="BO1010" i="1"/>
  <c r="BO1011" i="1"/>
  <c r="BO1012" i="1"/>
  <c r="BO1013" i="1"/>
  <c r="BO1014" i="1"/>
  <c r="BO1015" i="1"/>
  <c r="BO1016" i="1"/>
  <c r="BO1017" i="1"/>
  <c r="BO1018" i="1"/>
  <c r="BO1019" i="1"/>
  <c r="BO1020" i="1"/>
  <c r="BO1021" i="1"/>
  <c r="BO1022" i="1"/>
  <c r="BO1023" i="1"/>
  <c r="BO1024" i="1"/>
  <c r="BO1025" i="1"/>
  <c r="BO1026" i="1"/>
  <c r="BO1027" i="1"/>
  <c r="BO1028" i="1"/>
  <c r="BO1029" i="1"/>
  <c r="BO1030" i="1"/>
  <c r="BO1031" i="1"/>
  <c r="BO1032" i="1"/>
  <c r="BO1033" i="1"/>
  <c r="BO1034" i="1"/>
  <c r="BO1035" i="1"/>
  <c r="BO1036" i="1"/>
  <c r="BO1037" i="1"/>
  <c r="BO1038" i="1"/>
  <c r="BO1039" i="1"/>
  <c r="BO1040" i="1"/>
  <c r="BO1041" i="1"/>
  <c r="BO1042" i="1"/>
  <c r="BO1043" i="1"/>
  <c r="BO1044" i="1"/>
  <c r="BO1045" i="1"/>
  <c r="BO1046" i="1"/>
  <c r="BO1047" i="1"/>
  <c r="BO1048" i="1"/>
  <c r="BO1049" i="1"/>
  <c r="BO1050" i="1"/>
  <c r="BO1051" i="1"/>
  <c r="BO1052" i="1"/>
  <c r="BO1053" i="1"/>
  <c r="BO1054" i="1"/>
  <c r="BO1055" i="1"/>
  <c r="BO1056" i="1"/>
  <c r="BO1057" i="1"/>
  <c r="BO1058" i="1"/>
  <c r="BO1059" i="1"/>
  <c r="BO1060" i="1"/>
  <c r="BO1061" i="1"/>
  <c r="BO1062" i="1"/>
  <c r="BO1063" i="1"/>
  <c r="BO1064" i="1"/>
  <c r="BO1065" i="1"/>
  <c r="BO1066" i="1"/>
  <c r="BO1067" i="1"/>
  <c r="BO1068" i="1"/>
  <c r="BO1069" i="1"/>
  <c r="BO1070" i="1"/>
  <c r="BO1071" i="1"/>
  <c r="BO1072" i="1"/>
  <c r="BO1073" i="1"/>
  <c r="BO1074" i="1"/>
  <c r="BO1075" i="1"/>
  <c r="BO1076" i="1"/>
  <c r="BO1077" i="1"/>
  <c r="BO1078" i="1"/>
  <c r="BO1079" i="1"/>
  <c r="BO1080" i="1"/>
  <c r="BO1081" i="1"/>
  <c r="BO1082" i="1"/>
  <c r="BO1083" i="1"/>
  <c r="BO1084" i="1"/>
  <c r="BO1085" i="1"/>
  <c r="BO1086" i="1"/>
  <c r="BO1087" i="1"/>
  <c r="BO1088" i="1"/>
  <c r="BO1089" i="1"/>
  <c r="BO1090" i="1"/>
  <c r="BO1091" i="1"/>
  <c r="BO1092" i="1"/>
  <c r="BO1093" i="1"/>
  <c r="BO1094" i="1"/>
  <c r="BO1095" i="1"/>
  <c r="BO1096" i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O1110" i="1"/>
  <c r="BO1111" i="1"/>
  <c r="BO1112" i="1"/>
  <c r="BO1113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52" i="1"/>
  <c r="BO1153" i="1"/>
  <c r="BO1154" i="1"/>
  <c r="BO1155" i="1"/>
  <c r="BO1156" i="1"/>
  <c r="BO1157" i="1"/>
  <c r="BO1158" i="1"/>
  <c r="BO1159" i="1"/>
  <c r="BO1160" i="1"/>
  <c r="BO1161" i="1"/>
  <c r="BO1162" i="1"/>
  <c r="BO1163" i="1"/>
  <c r="BO1164" i="1"/>
  <c r="BO1165" i="1"/>
  <c r="BO1166" i="1"/>
  <c r="BO1167" i="1"/>
  <c r="BO1168" i="1"/>
  <c r="BO1169" i="1"/>
  <c r="BO1170" i="1"/>
  <c r="BO117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BO1190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1210" i="1"/>
  <c r="BO1211" i="1"/>
  <c r="BO1212" i="1"/>
  <c r="BO1213" i="1"/>
  <c r="BO1214" i="1"/>
  <c r="BO1215" i="1"/>
  <c r="BO1216" i="1"/>
  <c r="BO1217" i="1"/>
  <c r="BO1218" i="1"/>
  <c r="BO1219" i="1"/>
  <c r="BO1220" i="1"/>
  <c r="BO1221" i="1"/>
  <c r="BO1222" i="1"/>
  <c r="BO1223" i="1"/>
  <c r="BO1224" i="1"/>
  <c r="BO1225" i="1"/>
  <c r="BO1226" i="1"/>
  <c r="BO1227" i="1"/>
  <c r="BO1228" i="1"/>
  <c r="BO1229" i="1"/>
  <c r="BO1230" i="1"/>
  <c r="BO1231" i="1"/>
  <c r="BO1232" i="1"/>
  <c r="BO1233" i="1"/>
  <c r="BO1234" i="1"/>
  <c r="BO1235" i="1"/>
  <c r="BO1236" i="1"/>
  <c r="BO1237" i="1"/>
  <c r="BO1238" i="1"/>
  <c r="BO1239" i="1"/>
  <c r="BO1240" i="1"/>
  <c r="BO1241" i="1"/>
  <c r="BO1242" i="1"/>
  <c r="BO1243" i="1"/>
  <c r="BO1244" i="1"/>
  <c r="BO1245" i="1"/>
  <c r="BO1246" i="1"/>
  <c r="BO1247" i="1"/>
  <c r="BO1248" i="1"/>
  <c r="BO1249" i="1"/>
  <c r="BO1250" i="1"/>
  <c r="BO1251" i="1"/>
  <c r="BO1252" i="1"/>
  <c r="BO1253" i="1"/>
  <c r="BO1254" i="1"/>
  <c r="BO1255" i="1"/>
  <c r="BO1256" i="1"/>
  <c r="BO1257" i="1"/>
  <c r="BO1258" i="1"/>
  <c r="BO1259" i="1"/>
  <c r="BO1260" i="1"/>
  <c r="BO1261" i="1"/>
  <c r="BO1262" i="1"/>
  <c r="BO1263" i="1"/>
  <c r="BO1264" i="1"/>
  <c r="BO1265" i="1"/>
  <c r="BO1266" i="1"/>
  <c r="BO1267" i="1"/>
  <c r="BO1268" i="1"/>
  <c r="BO1269" i="1"/>
  <c r="BO1270" i="1"/>
  <c r="BO1271" i="1"/>
  <c r="BO1272" i="1"/>
  <c r="BO1273" i="1"/>
  <c r="BO1274" i="1"/>
  <c r="BO1275" i="1"/>
  <c r="BO1276" i="1"/>
  <c r="BO1277" i="1"/>
  <c r="BO1278" i="1"/>
  <c r="BO1279" i="1"/>
  <c r="BO1280" i="1"/>
  <c r="BO1281" i="1"/>
  <c r="BO1282" i="1"/>
  <c r="BO1283" i="1"/>
  <c r="BO1284" i="1"/>
  <c r="BO1285" i="1"/>
  <c r="BO1286" i="1"/>
  <c r="BO1287" i="1"/>
  <c r="BO1288" i="1"/>
  <c r="BO1289" i="1"/>
  <c r="BO1290" i="1"/>
  <c r="BO1291" i="1"/>
  <c r="BO1292" i="1"/>
  <c r="BO1293" i="1"/>
  <c r="BO1294" i="1"/>
  <c r="BO1295" i="1"/>
  <c r="BO1296" i="1"/>
  <c r="BO1297" i="1"/>
  <c r="BO1298" i="1"/>
  <c r="BO1299" i="1"/>
  <c r="BO1300" i="1"/>
  <c r="BO1301" i="1"/>
  <c r="BO1302" i="1"/>
  <c r="BO1303" i="1"/>
  <c r="BO1304" i="1"/>
  <c r="BO1305" i="1"/>
  <c r="BO1306" i="1"/>
  <c r="BO1307" i="1"/>
  <c r="BO1308" i="1"/>
  <c r="BO1309" i="1"/>
  <c r="BO1310" i="1"/>
  <c r="BO1311" i="1"/>
  <c r="BO1312" i="1"/>
  <c r="BO1313" i="1"/>
  <c r="BO1314" i="1"/>
  <c r="BO1315" i="1"/>
  <c r="BO1316" i="1"/>
  <c r="BO1317" i="1"/>
  <c r="BO1318" i="1"/>
  <c r="BO1319" i="1"/>
  <c r="BO1320" i="1"/>
  <c r="BO1321" i="1"/>
  <c r="BO1322" i="1"/>
  <c r="BO1323" i="1"/>
  <c r="BO1324" i="1"/>
  <c r="BO1325" i="1"/>
  <c r="BO1326" i="1"/>
  <c r="BO1327" i="1"/>
  <c r="BO1328" i="1"/>
  <c r="BO1329" i="1"/>
  <c r="BO1330" i="1"/>
  <c r="BO1331" i="1"/>
  <c r="BO1332" i="1"/>
  <c r="BO1333" i="1"/>
  <c r="BO1334" i="1"/>
  <c r="BO1335" i="1"/>
  <c r="BO1336" i="1"/>
  <c r="BO1337" i="1"/>
  <c r="BO1338" i="1"/>
  <c r="BO1339" i="1"/>
  <c r="BO1340" i="1"/>
  <c r="BO1341" i="1"/>
  <c r="BO1342" i="1"/>
  <c r="BO1343" i="1"/>
  <c r="BO1344" i="1"/>
  <c r="BO1345" i="1"/>
  <c r="BO1346" i="1"/>
  <c r="BO1347" i="1"/>
  <c r="BO1348" i="1"/>
  <c r="BO1349" i="1"/>
  <c r="BO1350" i="1"/>
  <c r="BO1351" i="1"/>
  <c r="BO1352" i="1"/>
  <c r="BO1353" i="1"/>
  <c r="BO1354" i="1"/>
  <c r="BO1355" i="1"/>
  <c r="BO1356" i="1"/>
  <c r="BO1357" i="1"/>
  <c r="BO1358" i="1"/>
  <c r="BO1359" i="1"/>
  <c r="BO1360" i="1"/>
  <c r="BO1361" i="1"/>
  <c r="BO1362" i="1"/>
  <c r="BO1363" i="1"/>
  <c r="BO1364" i="1"/>
  <c r="BO1365" i="1"/>
  <c r="BO1366" i="1"/>
  <c r="BO1367" i="1"/>
  <c r="BO1368" i="1"/>
  <c r="BO1369" i="1"/>
  <c r="BO1370" i="1"/>
  <c r="BO1371" i="1"/>
  <c r="BO1372" i="1"/>
  <c r="BO1373" i="1"/>
  <c r="BO1374" i="1"/>
  <c r="BO1375" i="1"/>
  <c r="BO1376" i="1"/>
  <c r="BO1377" i="1"/>
  <c r="BO1378" i="1"/>
  <c r="BO1379" i="1"/>
  <c r="BO1380" i="1"/>
  <c r="BO1381" i="1"/>
  <c r="BO1382" i="1"/>
  <c r="BO1383" i="1"/>
  <c r="BO1384" i="1"/>
  <c r="BO1385" i="1"/>
  <c r="BO1386" i="1"/>
  <c r="BO1387" i="1"/>
  <c r="BO1388" i="1"/>
  <c r="BO1389" i="1"/>
  <c r="BO1390" i="1"/>
  <c r="BO1391" i="1"/>
  <c r="BO1392" i="1"/>
  <c r="BO1393" i="1"/>
  <c r="BO1394" i="1"/>
  <c r="BO1395" i="1"/>
  <c r="BO1396" i="1"/>
  <c r="BO1397" i="1"/>
  <c r="BO1398" i="1"/>
  <c r="BO1399" i="1"/>
  <c r="BO1400" i="1"/>
  <c r="BO1401" i="1"/>
  <c r="BO1402" i="1"/>
  <c r="BO1403" i="1"/>
  <c r="BO1404" i="1"/>
  <c r="BO1405" i="1"/>
  <c r="BO1406" i="1"/>
  <c r="BO1407" i="1"/>
  <c r="BO1408" i="1"/>
  <c r="BO1409" i="1"/>
  <c r="BO1410" i="1"/>
  <c r="BO1411" i="1"/>
  <c r="BO1412" i="1"/>
  <c r="BO1413" i="1"/>
  <c r="BO1414" i="1"/>
  <c r="BO1415" i="1"/>
  <c r="BO1416" i="1"/>
  <c r="BO1417" i="1"/>
  <c r="BO1418" i="1"/>
  <c r="BO1419" i="1"/>
  <c r="BO1420" i="1"/>
  <c r="BO1421" i="1"/>
  <c r="BO1422" i="1"/>
  <c r="BO1423" i="1"/>
  <c r="BO1424" i="1"/>
  <c r="BO1425" i="1"/>
  <c r="BO1426" i="1"/>
  <c r="BO1427" i="1"/>
  <c r="BO1428" i="1"/>
  <c r="BO1429" i="1"/>
  <c r="BO1430" i="1"/>
  <c r="BO1431" i="1"/>
  <c r="BO1432" i="1"/>
  <c r="BO1433" i="1"/>
  <c r="BO1434" i="1"/>
  <c r="BO1435" i="1"/>
  <c r="BO1436" i="1"/>
  <c r="BO1437" i="1"/>
  <c r="BO1438" i="1"/>
  <c r="BO1439" i="1"/>
  <c r="BO1440" i="1"/>
  <c r="BO1441" i="1"/>
  <c r="BO1442" i="1"/>
  <c r="BO1443" i="1"/>
  <c r="BO1444" i="1"/>
  <c r="BO1445" i="1"/>
  <c r="BO1446" i="1"/>
  <c r="BO1447" i="1"/>
  <c r="BO1448" i="1"/>
  <c r="BO1449" i="1"/>
  <c r="BO1450" i="1"/>
  <c r="BO1451" i="1"/>
  <c r="BO1452" i="1"/>
  <c r="BO1453" i="1"/>
  <c r="BO1454" i="1"/>
  <c r="BO1455" i="1"/>
  <c r="BO1456" i="1"/>
  <c r="BO1457" i="1"/>
  <c r="BO1458" i="1"/>
  <c r="BO1459" i="1"/>
  <c r="BO1460" i="1"/>
  <c r="BO1461" i="1"/>
  <c r="BO1462" i="1"/>
  <c r="BO1463" i="1"/>
  <c r="BO1464" i="1"/>
  <c r="BO1465" i="1"/>
  <c r="BO1466" i="1"/>
  <c r="BO1467" i="1"/>
  <c r="BO1468" i="1"/>
  <c r="BO1469" i="1"/>
  <c r="BO1470" i="1"/>
  <c r="BO1471" i="1"/>
  <c r="BO1472" i="1"/>
  <c r="BO1473" i="1"/>
  <c r="BO1474" i="1"/>
  <c r="BO1475" i="1"/>
  <c r="BO1476" i="1"/>
  <c r="BO1477" i="1"/>
  <c r="BO1478" i="1"/>
  <c r="BO1479" i="1"/>
  <c r="BO1480" i="1"/>
  <c r="BO1481" i="1"/>
  <c r="BO1482" i="1"/>
  <c r="BO1483" i="1"/>
  <c r="BO1484" i="1"/>
  <c r="BO1485" i="1"/>
  <c r="BO1486" i="1"/>
  <c r="BO1487" i="1"/>
  <c r="BO1488" i="1"/>
  <c r="BO1489" i="1"/>
  <c r="BO1490" i="1"/>
  <c r="BO1491" i="1"/>
  <c r="BO1492" i="1"/>
  <c r="BO1493" i="1"/>
  <c r="BO1494" i="1"/>
  <c r="BO1495" i="1"/>
  <c r="BO1496" i="1"/>
  <c r="BO1497" i="1"/>
  <c r="BO1498" i="1"/>
  <c r="BO1499" i="1"/>
  <c r="BO1500" i="1"/>
  <c r="BO1501" i="1"/>
  <c r="BO1502" i="1"/>
  <c r="BO1503" i="1"/>
  <c r="BO1504" i="1"/>
  <c r="BO1505" i="1"/>
  <c r="BO1506" i="1"/>
  <c r="BO1507" i="1"/>
  <c r="BO1508" i="1"/>
  <c r="BO1509" i="1"/>
  <c r="BO1510" i="1"/>
  <c r="BO1511" i="1"/>
  <c r="BO1512" i="1"/>
  <c r="BO1513" i="1"/>
  <c r="BO1514" i="1"/>
  <c r="BO1515" i="1"/>
  <c r="BO1516" i="1"/>
  <c r="BO1517" i="1"/>
  <c r="BO1518" i="1"/>
  <c r="BO1519" i="1"/>
  <c r="BO1520" i="1"/>
  <c r="BO1521" i="1"/>
  <c r="BO1522" i="1"/>
  <c r="BO1523" i="1"/>
  <c r="BO1524" i="1"/>
  <c r="BO1525" i="1"/>
  <c r="BO1526" i="1"/>
  <c r="BO1527" i="1"/>
  <c r="BO1528" i="1"/>
  <c r="BO1529" i="1"/>
  <c r="BO1530" i="1"/>
  <c r="BO1531" i="1"/>
  <c r="BO1532" i="1"/>
  <c r="BO1533" i="1"/>
  <c r="BO1534" i="1"/>
  <c r="BO1535" i="1"/>
  <c r="BO1536" i="1"/>
  <c r="BO1537" i="1"/>
  <c r="BO1538" i="1"/>
  <c r="BO1539" i="1"/>
  <c r="BO1540" i="1"/>
  <c r="BO1541" i="1"/>
  <c r="BO1542" i="1"/>
  <c r="BO1543" i="1"/>
  <c r="BO1544" i="1"/>
  <c r="BO1545" i="1"/>
  <c r="BO1546" i="1"/>
  <c r="BO1547" i="1"/>
  <c r="BO1548" i="1"/>
  <c r="BO1549" i="1"/>
  <c r="BO1550" i="1"/>
  <c r="BO1551" i="1"/>
  <c r="BO1552" i="1"/>
  <c r="BO1553" i="1"/>
  <c r="BO1554" i="1"/>
  <c r="BO1555" i="1"/>
  <c r="BO1556" i="1"/>
  <c r="BO1557" i="1"/>
  <c r="BO1558" i="1"/>
  <c r="BO1559" i="1"/>
  <c r="BO1560" i="1"/>
  <c r="BO1561" i="1"/>
  <c r="BO1562" i="1"/>
  <c r="BO1563" i="1"/>
  <c r="BO1564" i="1"/>
  <c r="BO1565" i="1"/>
  <c r="BO1566" i="1"/>
  <c r="BO1567" i="1"/>
  <c r="BO1568" i="1"/>
  <c r="BO1569" i="1"/>
  <c r="BO1570" i="1"/>
  <c r="BO1571" i="1"/>
  <c r="BO1572" i="1"/>
  <c r="BO1573" i="1"/>
  <c r="BO1574" i="1"/>
  <c r="BO1575" i="1"/>
  <c r="BO1576" i="1"/>
  <c r="BO1577" i="1"/>
  <c r="BO1578" i="1"/>
  <c r="BO1579" i="1"/>
  <c r="BO1580" i="1"/>
  <c r="BO1581" i="1"/>
  <c r="BO1582" i="1"/>
  <c r="BO1583" i="1"/>
  <c r="BO1584" i="1"/>
  <c r="BO1585" i="1"/>
  <c r="BO1586" i="1"/>
  <c r="BO1587" i="1"/>
  <c r="BO1588" i="1"/>
  <c r="BO1589" i="1"/>
  <c r="BO1590" i="1"/>
  <c r="BO1591" i="1"/>
  <c r="BO1592" i="1"/>
  <c r="BO1593" i="1"/>
  <c r="BO1594" i="1"/>
  <c r="BO1595" i="1"/>
  <c r="BO1596" i="1"/>
  <c r="BO1597" i="1"/>
  <c r="BO1598" i="1"/>
  <c r="BO1599" i="1"/>
  <c r="BO1600" i="1"/>
  <c r="BO1601" i="1"/>
  <c r="BO1602" i="1"/>
  <c r="BO1603" i="1"/>
  <c r="BO1604" i="1"/>
  <c r="BO1605" i="1"/>
  <c r="BO1606" i="1"/>
  <c r="BO1607" i="1"/>
  <c r="BO1608" i="1"/>
  <c r="BO1609" i="1"/>
  <c r="BO1610" i="1"/>
  <c r="BO1611" i="1"/>
  <c r="BO1612" i="1"/>
  <c r="BO1613" i="1"/>
  <c r="BO1614" i="1"/>
  <c r="BO1615" i="1"/>
  <c r="BO1616" i="1"/>
  <c r="BO1617" i="1"/>
  <c r="BO1618" i="1"/>
  <c r="BO1619" i="1"/>
  <c r="BO1620" i="1"/>
  <c r="BO1621" i="1"/>
  <c r="BO1622" i="1"/>
  <c r="BO1623" i="1"/>
  <c r="BO1624" i="1"/>
  <c r="BO1625" i="1"/>
  <c r="BO1626" i="1"/>
  <c r="BO1627" i="1"/>
  <c r="BO1628" i="1"/>
  <c r="BO1629" i="1"/>
  <c r="BO1630" i="1"/>
  <c r="BO1631" i="1"/>
  <c r="BO1632" i="1"/>
  <c r="BO1633" i="1"/>
  <c r="BO1634" i="1"/>
  <c r="BO1635" i="1"/>
  <c r="BO1636" i="1"/>
  <c r="BO1637" i="1"/>
  <c r="BO1638" i="1"/>
  <c r="BO1639" i="1"/>
  <c r="BO1640" i="1"/>
  <c r="BO1641" i="1"/>
  <c r="BO1642" i="1"/>
  <c r="BO1643" i="1"/>
  <c r="BO1644" i="1"/>
  <c r="BO1645" i="1"/>
  <c r="BO1646" i="1"/>
  <c r="BO1647" i="1"/>
  <c r="BO1648" i="1"/>
  <c r="BO1649" i="1"/>
  <c r="BO1650" i="1"/>
  <c r="BO1651" i="1"/>
  <c r="BO1652" i="1"/>
  <c r="BO1653" i="1"/>
  <c r="BO1654" i="1"/>
  <c r="BO1655" i="1"/>
  <c r="BO1656" i="1"/>
  <c r="BO1657" i="1"/>
  <c r="BO1658" i="1"/>
  <c r="BO1659" i="1"/>
  <c r="BO1660" i="1"/>
  <c r="BO1661" i="1"/>
  <c r="BO1662" i="1"/>
  <c r="BO1663" i="1"/>
  <c r="BO1664" i="1"/>
  <c r="BO1665" i="1"/>
  <c r="BO1666" i="1"/>
  <c r="BO1667" i="1"/>
  <c r="BO1668" i="1"/>
  <c r="BO1669" i="1"/>
  <c r="BO1670" i="1"/>
  <c r="BO1671" i="1"/>
  <c r="BO1672" i="1"/>
  <c r="BO1673" i="1"/>
  <c r="BO1674" i="1"/>
  <c r="BO1675" i="1"/>
  <c r="BO1676" i="1"/>
  <c r="BO1677" i="1"/>
  <c r="BO1678" i="1"/>
  <c r="BO1679" i="1"/>
  <c r="BO1680" i="1"/>
  <c r="BO1681" i="1"/>
  <c r="BO1682" i="1"/>
  <c r="BO1683" i="1"/>
  <c r="BO1684" i="1"/>
  <c r="BO1685" i="1"/>
  <c r="BO1686" i="1"/>
  <c r="BO1687" i="1"/>
  <c r="BO1688" i="1"/>
  <c r="BO1689" i="1"/>
  <c r="BO1690" i="1"/>
  <c r="BO1691" i="1"/>
  <c r="BO1692" i="1"/>
  <c r="BO1693" i="1"/>
  <c r="BO1694" i="1"/>
  <c r="BO1695" i="1"/>
  <c r="BO1696" i="1"/>
  <c r="BO1697" i="1"/>
  <c r="BO1698" i="1"/>
  <c r="BO1699" i="1"/>
  <c r="BO1700" i="1"/>
  <c r="BO1701" i="1"/>
  <c r="BO1702" i="1"/>
  <c r="BO1703" i="1"/>
  <c r="BO1704" i="1"/>
  <c r="BO1705" i="1"/>
  <c r="BO1706" i="1"/>
  <c r="BO1707" i="1"/>
  <c r="BO1708" i="1"/>
  <c r="BO1709" i="1"/>
  <c r="BO1710" i="1"/>
  <c r="BO1711" i="1"/>
  <c r="BO1712" i="1"/>
  <c r="BO1713" i="1"/>
  <c r="BO1714" i="1"/>
  <c r="BO1715" i="1"/>
  <c r="BO1716" i="1"/>
  <c r="BO1717" i="1"/>
  <c r="BO1718" i="1"/>
  <c r="BO1719" i="1"/>
  <c r="BO1720" i="1"/>
  <c r="BO1721" i="1"/>
  <c r="BO1722" i="1"/>
  <c r="BO1723" i="1"/>
  <c r="BO1724" i="1"/>
  <c r="BO1725" i="1"/>
  <c r="BO1726" i="1"/>
  <c r="BO1727" i="1"/>
  <c r="BO1728" i="1"/>
  <c r="BO1729" i="1"/>
  <c r="BO1730" i="1"/>
  <c r="BO1731" i="1"/>
  <c r="BO1732" i="1"/>
  <c r="BO1733" i="1"/>
  <c r="BO1734" i="1"/>
  <c r="BO1735" i="1"/>
  <c r="BO1736" i="1"/>
  <c r="BO1737" i="1"/>
  <c r="BO1738" i="1"/>
  <c r="BO1739" i="1"/>
  <c r="BO1740" i="1"/>
  <c r="BO1741" i="1"/>
  <c r="BO1742" i="1"/>
  <c r="BO1743" i="1"/>
  <c r="BO1744" i="1"/>
  <c r="BO1745" i="1"/>
  <c r="BO1746" i="1"/>
  <c r="BO1747" i="1"/>
  <c r="BO1748" i="1"/>
  <c r="BO1749" i="1"/>
  <c r="BO1750" i="1"/>
  <c r="BO1751" i="1"/>
  <c r="BO1752" i="1"/>
  <c r="BO1753" i="1"/>
  <c r="BO1754" i="1"/>
  <c r="BO1755" i="1"/>
  <c r="BO1756" i="1"/>
  <c r="BO1757" i="1"/>
  <c r="BO1758" i="1"/>
  <c r="BO1759" i="1"/>
  <c r="BO1760" i="1"/>
  <c r="BO1761" i="1"/>
  <c r="BO1762" i="1"/>
  <c r="BO1763" i="1"/>
  <c r="BO1764" i="1"/>
  <c r="BO1765" i="1"/>
  <c r="BO1766" i="1"/>
  <c r="BO1767" i="1"/>
  <c r="BO1768" i="1"/>
  <c r="BO1769" i="1"/>
  <c r="BO1770" i="1"/>
  <c r="BO1771" i="1"/>
  <c r="BO1772" i="1"/>
  <c r="BO1773" i="1"/>
  <c r="BO1774" i="1"/>
  <c r="BO1775" i="1"/>
  <c r="BO1776" i="1"/>
  <c r="BO1777" i="1"/>
  <c r="BO1778" i="1"/>
  <c r="BO1779" i="1"/>
  <c r="BO1780" i="1"/>
  <c r="BO1781" i="1"/>
  <c r="BO1782" i="1"/>
  <c r="BO1783" i="1"/>
  <c r="BO1784" i="1"/>
  <c r="BO1785" i="1"/>
  <c r="BO1786" i="1"/>
  <c r="BO1787" i="1"/>
  <c r="BO1788" i="1"/>
  <c r="BO1789" i="1"/>
  <c r="BO1790" i="1"/>
  <c r="BO1791" i="1"/>
  <c r="BO1792" i="1"/>
  <c r="BO1793" i="1"/>
  <c r="BO1794" i="1"/>
  <c r="BO1795" i="1"/>
  <c r="BO1796" i="1"/>
  <c r="BO1797" i="1"/>
  <c r="BO1798" i="1"/>
  <c r="BO1799" i="1"/>
  <c r="BO1800" i="1"/>
  <c r="BO1801" i="1"/>
  <c r="BO1802" i="1"/>
  <c r="BO1803" i="1"/>
  <c r="BO1804" i="1"/>
  <c r="BO1805" i="1"/>
  <c r="BO1806" i="1"/>
  <c r="BO1807" i="1"/>
  <c r="BO1808" i="1"/>
  <c r="BO1809" i="1"/>
  <c r="BO1810" i="1"/>
  <c r="BO1811" i="1"/>
  <c r="BO1812" i="1"/>
  <c r="BO1813" i="1"/>
  <c r="BO1814" i="1"/>
  <c r="BO1815" i="1"/>
  <c r="BO1816" i="1"/>
  <c r="BO1817" i="1"/>
  <c r="BO1818" i="1"/>
  <c r="BO1819" i="1"/>
  <c r="BO1820" i="1"/>
  <c r="BO1821" i="1"/>
  <c r="BO1822" i="1"/>
  <c r="BO1823" i="1"/>
  <c r="BO1824" i="1"/>
  <c r="BO1825" i="1"/>
  <c r="BO1826" i="1"/>
  <c r="BO1827" i="1"/>
  <c r="BO1828" i="1"/>
  <c r="BO1829" i="1"/>
  <c r="BO1830" i="1"/>
  <c r="BO1831" i="1"/>
  <c r="BO1832" i="1"/>
  <c r="BO1833" i="1"/>
  <c r="BO1834" i="1"/>
  <c r="BO1835" i="1"/>
  <c r="BO1836" i="1"/>
  <c r="BO1837" i="1"/>
  <c r="BO1838" i="1"/>
  <c r="BO1839" i="1"/>
  <c r="BO1840" i="1"/>
  <c r="BO1841" i="1"/>
  <c r="BO1842" i="1"/>
  <c r="BO1843" i="1"/>
  <c r="BO1844" i="1"/>
  <c r="BO1845" i="1"/>
  <c r="BO1846" i="1"/>
  <c r="BO1847" i="1"/>
  <c r="BO1848" i="1"/>
  <c r="BO1849" i="1"/>
  <c r="BO1850" i="1"/>
  <c r="BO1851" i="1"/>
  <c r="BO1852" i="1"/>
  <c r="BO1853" i="1"/>
  <c r="BO1854" i="1"/>
  <c r="BO1855" i="1"/>
  <c r="BO1856" i="1"/>
  <c r="BO1857" i="1"/>
  <c r="BO1858" i="1"/>
  <c r="BO1859" i="1"/>
  <c r="BO1860" i="1"/>
  <c r="BO1861" i="1"/>
  <c r="BO1862" i="1"/>
  <c r="BO1863" i="1"/>
  <c r="BO1864" i="1"/>
  <c r="BO1865" i="1"/>
  <c r="BO1866" i="1"/>
  <c r="BO1867" i="1"/>
  <c r="BO1868" i="1"/>
  <c r="BO1869" i="1"/>
  <c r="BO1870" i="1"/>
  <c r="BO1871" i="1"/>
  <c r="BO1872" i="1"/>
  <c r="BO1873" i="1"/>
  <c r="BO1874" i="1"/>
  <c r="BO1875" i="1"/>
  <c r="BO1876" i="1"/>
  <c r="BO1877" i="1"/>
  <c r="BO1878" i="1"/>
  <c r="BO1879" i="1"/>
  <c r="BO1880" i="1"/>
  <c r="BO1881" i="1"/>
  <c r="BO1882" i="1"/>
  <c r="BO1883" i="1"/>
  <c r="BO1884" i="1"/>
  <c r="BO1885" i="1"/>
  <c r="BO1886" i="1"/>
  <c r="BO1887" i="1"/>
  <c r="BO1888" i="1"/>
  <c r="BO1889" i="1"/>
  <c r="BO1890" i="1"/>
  <c r="BO1891" i="1"/>
  <c r="BO1892" i="1"/>
  <c r="BO1893" i="1"/>
  <c r="BO1894" i="1"/>
  <c r="BO1895" i="1"/>
  <c r="BO1896" i="1"/>
  <c r="BO1897" i="1"/>
  <c r="BO1898" i="1"/>
  <c r="BO1899" i="1"/>
  <c r="BO1900" i="1"/>
  <c r="BO1901" i="1"/>
  <c r="BO1902" i="1"/>
  <c r="BO1903" i="1"/>
  <c r="BO1904" i="1"/>
  <c r="BO1905" i="1"/>
  <c r="BO1906" i="1"/>
  <c r="BO1907" i="1"/>
  <c r="BO1908" i="1"/>
  <c r="BO1909" i="1"/>
  <c r="BO1910" i="1"/>
  <c r="BO1911" i="1"/>
  <c r="BO1912" i="1"/>
  <c r="BO1913" i="1"/>
  <c r="BO1914" i="1"/>
  <c r="BO1915" i="1"/>
  <c r="BO1916" i="1"/>
  <c r="BO1917" i="1"/>
  <c r="BO1918" i="1"/>
  <c r="BO1919" i="1"/>
  <c r="BO1920" i="1"/>
  <c r="BO1921" i="1"/>
  <c r="BO1922" i="1"/>
  <c r="BO1923" i="1"/>
  <c r="BO1924" i="1"/>
  <c r="BO1925" i="1"/>
  <c r="BO1926" i="1"/>
  <c r="BO1927" i="1"/>
  <c r="BO1928" i="1"/>
  <c r="BO1929" i="1"/>
  <c r="BO1930" i="1"/>
  <c r="BO1931" i="1"/>
  <c r="BO1932" i="1"/>
  <c r="BO1933" i="1"/>
  <c r="BO1934" i="1"/>
  <c r="BO1935" i="1"/>
  <c r="BO1936" i="1"/>
  <c r="BO1937" i="1"/>
  <c r="BO1938" i="1"/>
  <c r="BO1939" i="1"/>
  <c r="BO1940" i="1"/>
  <c r="BO1941" i="1"/>
  <c r="BO1942" i="1"/>
  <c r="BO1943" i="1"/>
  <c r="BO1944" i="1"/>
  <c r="BO1945" i="1"/>
  <c r="BO1946" i="1"/>
  <c r="BO1947" i="1"/>
  <c r="BO1948" i="1"/>
  <c r="BO1949" i="1"/>
  <c r="BO1950" i="1"/>
  <c r="BO1951" i="1"/>
  <c r="BO1952" i="1"/>
  <c r="BO1953" i="1"/>
  <c r="BO1954" i="1"/>
  <c r="BO1955" i="1"/>
  <c r="BO1956" i="1"/>
  <c r="BO1957" i="1"/>
  <c r="BO1958" i="1"/>
  <c r="BO1959" i="1"/>
  <c r="BO1960" i="1"/>
  <c r="BO1961" i="1"/>
  <c r="BO1962" i="1"/>
  <c r="BO1963" i="1"/>
  <c r="BO1964" i="1"/>
  <c r="BO1965" i="1"/>
  <c r="BO1966" i="1"/>
  <c r="BO1967" i="1"/>
  <c r="BO1968" i="1"/>
  <c r="BO1969" i="1"/>
  <c r="BO1970" i="1"/>
  <c r="BO1971" i="1"/>
  <c r="BO1972" i="1"/>
  <c r="BO1973" i="1"/>
  <c r="BO1974" i="1"/>
  <c r="BO1975" i="1"/>
  <c r="BO1976" i="1"/>
  <c r="BO1977" i="1"/>
  <c r="BO1978" i="1"/>
  <c r="BO1979" i="1"/>
  <c r="BO1980" i="1"/>
  <c r="BO1981" i="1"/>
  <c r="BO1982" i="1"/>
  <c r="BO1983" i="1"/>
  <c r="BO1984" i="1"/>
  <c r="BO1985" i="1"/>
  <c r="BO1986" i="1"/>
  <c r="BO1987" i="1"/>
  <c r="BO1988" i="1"/>
  <c r="BO1989" i="1"/>
  <c r="BO1990" i="1"/>
  <c r="BO1991" i="1"/>
  <c r="BO1992" i="1"/>
  <c r="BO1993" i="1"/>
  <c r="BO1994" i="1"/>
  <c r="BO1995" i="1"/>
  <c r="BO1996" i="1"/>
  <c r="BO1997" i="1"/>
  <c r="BO1998" i="1"/>
  <c r="BO1999" i="1"/>
  <c r="BO2000" i="1"/>
  <c r="BO2001" i="1"/>
  <c r="BO2002" i="1"/>
  <c r="BO2003" i="1"/>
  <c r="BO2004" i="1"/>
  <c r="BO2005" i="1"/>
  <c r="BO2006" i="1"/>
  <c r="BO2007" i="1"/>
  <c r="BO2008" i="1"/>
  <c r="BO2009" i="1"/>
  <c r="BO2010" i="1"/>
  <c r="BO2011" i="1"/>
  <c r="BO2012" i="1"/>
  <c r="BO2013" i="1"/>
  <c r="BO2014" i="1"/>
  <c r="BO2015" i="1"/>
  <c r="BO2016" i="1"/>
  <c r="BO2017" i="1"/>
  <c r="BO2018" i="1"/>
  <c r="BO2019" i="1"/>
  <c r="BO2020" i="1"/>
  <c r="BO2021" i="1"/>
  <c r="BO2022" i="1"/>
  <c r="BO2023" i="1"/>
  <c r="BO2024" i="1"/>
  <c r="BO2025" i="1"/>
  <c r="BO2026" i="1"/>
  <c r="BO2027" i="1"/>
  <c r="BO2028" i="1"/>
  <c r="BO2029" i="1"/>
  <c r="BO2030" i="1"/>
  <c r="BO2031" i="1"/>
  <c r="BO2032" i="1"/>
  <c r="BO2033" i="1"/>
  <c r="BO2034" i="1"/>
  <c r="BO2035" i="1"/>
  <c r="BO2036" i="1"/>
  <c r="BO2037" i="1"/>
  <c r="BO2038" i="1"/>
  <c r="BO2039" i="1"/>
  <c r="BO2040" i="1"/>
  <c r="BO2041" i="1"/>
  <c r="BO2042" i="1"/>
  <c r="BO2043" i="1"/>
  <c r="BO2044" i="1"/>
  <c r="BO2045" i="1"/>
  <c r="BO2046" i="1"/>
  <c r="BO2047" i="1"/>
  <c r="BO2048" i="1"/>
  <c r="BO2049" i="1"/>
  <c r="BO2050" i="1"/>
  <c r="BO2051" i="1"/>
  <c r="BO2052" i="1"/>
  <c r="BO2053" i="1"/>
  <c r="BO2054" i="1"/>
  <c r="BO2055" i="1"/>
  <c r="BO2056" i="1"/>
  <c r="BO2057" i="1"/>
  <c r="BO2058" i="1"/>
  <c r="BO2059" i="1"/>
  <c r="BO2060" i="1"/>
  <c r="BO2061" i="1"/>
  <c r="BO2062" i="1"/>
  <c r="BO2063" i="1"/>
  <c r="BO2064" i="1"/>
  <c r="BO2065" i="1"/>
  <c r="BO2066" i="1"/>
  <c r="BO2067" i="1"/>
  <c r="BO2068" i="1"/>
  <c r="BO2069" i="1"/>
  <c r="BO2070" i="1"/>
  <c r="BO2071" i="1"/>
  <c r="BO2072" i="1"/>
  <c r="BO2073" i="1"/>
  <c r="BO2074" i="1"/>
  <c r="BO2075" i="1"/>
  <c r="BO2076" i="1"/>
  <c r="BO2077" i="1"/>
  <c r="BO2078" i="1"/>
  <c r="BO2079" i="1"/>
  <c r="BO2080" i="1"/>
  <c r="BO2081" i="1"/>
  <c r="BO2082" i="1"/>
  <c r="BO2083" i="1"/>
  <c r="BO2084" i="1"/>
  <c r="BO2085" i="1"/>
  <c r="BO2086" i="1"/>
  <c r="BO2087" i="1"/>
  <c r="BO2088" i="1"/>
  <c r="BO2089" i="1"/>
  <c r="BO2090" i="1"/>
  <c r="BO2091" i="1"/>
  <c r="BO2092" i="1"/>
  <c r="BO2093" i="1"/>
  <c r="BO2094" i="1"/>
  <c r="BO2095" i="1"/>
  <c r="BO2096" i="1"/>
  <c r="BO2097" i="1"/>
  <c r="BO2098" i="1"/>
  <c r="BO2099" i="1"/>
  <c r="BO2100" i="1"/>
  <c r="BO2101" i="1"/>
  <c r="BO2102" i="1"/>
  <c r="BO2103" i="1"/>
  <c r="BO2104" i="1"/>
  <c r="BO2105" i="1"/>
  <c r="BO2106" i="1"/>
  <c r="BO2107" i="1"/>
  <c r="BO2108" i="1"/>
  <c r="BO2109" i="1"/>
  <c r="BO2110" i="1"/>
  <c r="BO2111" i="1"/>
  <c r="BO2112" i="1"/>
  <c r="BO2113" i="1"/>
  <c r="BO2114" i="1"/>
  <c r="BO2115" i="1"/>
  <c r="BO2116" i="1"/>
  <c r="BO2117" i="1"/>
  <c r="BO2118" i="1"/>
  <c r="BO2119" i="1"/>
  <c r="BO2120" i="1"/>
  <c r="BO2121" i="1"/>
  <c r="BO2122" i="1"/>
  <c r="BO2123" i="1"/>
  <c r="BO2124" i="1"/>
  <c r="BO2125" i="1"/>
  <c r="BO2126" i="1"/>
  <c r="BO2127" i="1"/>
  <c r="BO2128" i="1"/>
  <c r="BO2129" i="1"/>
  <c r="BO2130" i="1"/>
  <c r="BO2131" i="1"/>
  <c r="BO2132" i="1"/>
  <c r="BO2133" i="1"/>
  <c r="BO2134" i="1"/>
  <c r="BO2135" i="1"/>
  <c r="BO2136" i="1"/>
  <c r="BO2137" i="1"/>
  <c r="BO2138" i="1"/>
  <c r="BO2139" i="1"/>
  <c r="BO2140" i="1"/>
  <c r="BO2141" i="1"/>
  <c r="BO2142" i="1"/>
  <c r="BO2143" i="1"/>
  <c r="BO2144" i="1"/>
  <c r="BO2145" i="1"/>
  <c r="BO2146" i="1"/>
  <c r="BO2147" i="1"/>
  <c r="BO2148" i="1"/>
  <c r="BO2149" i="1"/>
  <c r="BO2150" i="1"/>
  <c r="BO2151" i="1"/>
  <c r="BO2152" i="1"/>
  <c r="BO2153" i="1"/>
  <c r="BO2154" i="1"/>
  <c r="BO2155" i="1"/>
  <c r="BO2156" i="1"/>
  <c r="BO2157" i="1"/>
  <c r="BO2158" i="1"/>
  <c r="BO2159" i="1"/>
  <c r="BO2160" i="1"/>
  <c r="BO2161" i="1"/>
  <c r="BO2162" i="1"/>
  <c r="BO2163" i="1"/>
  <c r="BO2164" i="1"/>
  <c r="BO2165" i="1"/>
  <c r="BO2166" i="1"/>
  <c r="BO2167" i="1"/>
  <c r="BO2168" i="1"/>
  <c r="BO2169" i="1"/>
  <c r="BO2170" i="1"/>
  <c r="BO2171" i="1"/>
  <c r="BO2172" i="1"/>
  <c r="BO2173" i="1"/>
  <c r="BO2174" i="1"/>
  <c r="BO2175" i="1"/>
  <c r="BO2176" i="1"/>
  <c r="BO2177" i="1"/>
  <c r="BO2178" i="1"/>
  <c r="BO2179" i="1"/>
  <c r="BO2180" i="1"/>
  <c r="BO2181" i="1"/>
  <c r="BO2182" i="1"/>
  <c r="BO2183" i="1"/>
  <c r="BO2184" i="1"/>
  <c r="BO2185" i="1"/>
  <c r="BO2186" i="1"/>
  <c r="BO2187" i="1"/>
  <c r="BO2188" i="1"/>
  <c r="BO2189" i="1"/>
  <c r="BO2190" i="1"/>
  <c r="BO2191" i="1"/>
  <c r="BO2192" i="1"/>
  <c r="BO2193" i="1"/>
  <c r="BO2194" i="1"/>
  <c r="BO2195" i="1"/>
  <c r="BO2196" i="1"/>
  <c r="BO2197" i="1"/>
  <c r="BO2198" i="1"/>
  <c r="BO2199" i="1"/>
  <c r="BO2200" i="1"/>
  <c r="BO2201" i="1"/>
  <c r="BO2202" i="1"/>
  <c r="BO2203" i="1"/>
  <c r="BO2204" i="1"/>
  <c r="BO2205" i="1"/>
  <c r="BO2206" i="1"/>
  <c r="BO2207" i="1"/>
  <c r="BO2208" i="1"/>
  <c r="BO2209" i="1"/>
  <c r="BO2210" i="1"/>
  <c r="BO2211" i="1"/>
  <c r="BO2212" i="1"/>
  <c r="BO2213" i="1"/>
  <c r="BO2214" i="1"/>
  <c r="BO2215" i="1"/>
  <c r="BO2216" i="1"/>
  <c r="BO2217" i="1"/>
  <c r="BO2218" i="1"/>
  <c r="BO2219" i="1"/>
  <c r="BO2220" i="1"/>
  <c r="BO2221" i="1"/>
  <c r="BO2222" i="1"/>
  <c r="BO2223" i="1"/>
  <c r="BO2224" i="1"/>
  <c r="BO2225" i="1"/>
  <c r="BO2226" i="1"/>
  <c r="BO2227" i="1"/>
  <c r="BO2228" i="1"/>
  <c r="BO2229" i="1"/>
  <c r="BO2230" i="1"/>
  <c r="BO2231" i="1"/>
  <c r="BO2232" i="1"/>
  <c r="BO2233" i="1"/>
  <c r="BO2234" i="1"/>
  <c r="BO2235" i="1"/>
  <c r="BO2236" i="1"/>
  <c r="BO2237" i="1"/>
  <c r="BO2238" i="1"/>
  <c r="BO2239" i="1"/>
  <c r="BO2240" i="1"/>
  <c r="BO2241" i="1"/>
  <c r="BO2242" i="1"/>
  <c r="BO2243" i="1"/>
  <c r="BO2244" i="1"/>
  <c r="BO2245" i="1"/>
  <c r="BO2246" i="1"/>
  <c r="BO2247" i="1"/>
  <c r="BO2248" i="1"/>
  <c r="BO2249" i="1"/>
  <c r="BO2250" i="1"/>
  <c r="BO2251" i="1"/>
  <c r="BO2252" i="1"/>
  <c r="BO2253" i="1"/>
  <c r="BO2254" i="1"/>
  <c r="BO2255" i="1"/>
  <c r="BO2256" i="1"/>
  <c r="BO2257" i="1"/>
  <c r="BO2258" i="1"/>
  <c r="BO2259" i="1"/>
  <c r="BO2260" i="1"/>
  <c r="BO2261" i="1"/>
  <c r="BO2262" i="1"/>
  <c r="BO2263" i="1"/>
  <c r="BO2264" i="1"/>
  <c r="BO2265" i="1"/>
  <c r="BO2266" i="1"/>
  <c r="BO2267" i="1"/>
  <c r="BO2268" i="1"/>
  <c r="BO2269" i="1"/>
  <c r="BO2270" i="1"/>
  <c r="BO2271" i="1"/>
  <c r="BO2272" i="1"/>
  <c r="BO2273" i="1"/>
  <c r="BO2274" i="1"/>
  <c r="BO2275" i="1"/>
  <c r="BO2276" i="1"/>
  <c r="BO2277" i="1"/>
  <c r="BO2278" i="1"/>
  <c r="BO2279" i="1"/>
  <c r="BO2280" i="1"/>
  <c r="BO2281" i="1"/>
  <c r="BO2282" i="1"/>
  <c r="BO2283" i="1"/>
  <c r="BO2284" i="1"/>
  <c r="BO2285" i="1"/>
  <c r="BO2286" i="1"/>
  <c r="BO2287" i="1"/>
  <c r="BO2288" i="1"/>
  <c r="BO2289" i="1"/>
  <c r="BO2290" i="1"/>
  <c r="BO2291" i="1"/>
  <c r="BO2292" i="1"/>
  <c r="BO2293" i="1"/>
  <c r="BO2294" i="1"/>
  <c r="BO2295" i="1"/>
  <c r="BO2296" i="1"/>
  <c r="BO2297" i="1"/>
  <c r="BO2298" i="1"/>
  <c r="BO2299" i="1"/>
  <c r="BO2300" i="1"/>
  <c r="BO2301" i="1"/>
  <c r="BO2302" i="1"/>
  <c r="BO2303" i="1"/>
  <c r="BO2304" i="1"/>
  <c r="BO2305" i="1"/>
  <c r="BO2306" i="1"/>
  <c r="BO2307" i="1"/>
  <c r="BO2308" i="1"/>
  <c r="BO2309" i="1"/>
  <c r="BO2310" i="1"/>
  <c r="BO2311" i="1"/>
  <c r="BO2312" i="1"/>
  <c r="BO2313" i="1"/>
  <c r="BO2314" i="1"/>
  <c r="BO2315" i="1"/>
  <c r="BO2316" i="1"/>
  <c r="BO2317" i="1"/>
  <c r="BO2318" i="1"/>
  <c r="BO2319" i="1"/>
  <c r="BO2320" i="1"/>
  <c r="BO2321" i="1"/>
  <c r="BO2322" i="1"/>
  <c r="BO2323" i="1"/>
  <c r="BO2324" i="1"/>
  <c r="BO2325" i="1"/>
  <c r="BO2326" i="1"/>
  <c r="BO2327" i="1"/>
  <c r="BO2328" i="1"/>
  <c r="BO2329" i="1"/>
  <c r="BO2330" i="1"/>
  <c r="BO2331" i="1"/>
  <c r="BO2332" i="1"/>
  <c r="BO2333" i="1"/>
  <c r="BO2334" i="1"/>
  <c r="BO2335" i="1"/>
  <c r="BO2336" i="1"/>
  <c r="BO2337" i="1"/>
  <c r="BO2338" i="1"/>
  <c r="BO2339" i="1"/>
  <c r="BO2340" i="1"/>
  <c r="BO2341" i="1"/>
  <c r="BO2342" i="1"/>
  <c r="BO2343" i="1"/>
  <c r="BO2344" i="1"/>
  <c r="BO2345" i="1"/>
  <c r="BO2346" i="1"/>
  <c r="BO2347" i="1"/>
  <c r="BO2348" i="1"/>
  <c r="BO2349" i="1"/>
  <c r="BO2350" i="1"/>
  <c r="BO2351" i="1"/>
  <c r="BO2352" i="1"/>
  <c r="BO2353" i="1"/>
  <c r="BO2354" i="1"/>
  <c r="BO2355" i="1"/>
  <c r="BO2356" i="1"/>
  <c r="BO2357" i="1"/>
  <c r="BO2358" i="1"/>
  <c r="BO2359" i="1"/>
  <c r="BO2360" i="1"/>
  <c r="BO2361" i="1"/>
  <c r="BO2362" i="1"/>
  <c r="BO2363" i="1"/>
  <c r="BO2364" i="1"/>
  <c r="BO2365" i="1"/>
  <c r="BO2366" i="1"/>
  <c r="BO2367" i="1"/>
  <c r="BO2368" i="1"/>
  <c r="BO2369" i="1"/>
  <c r="BO2370" i="1"/>
  <c r="BO2371" i="1"/>
  <c r="BO2372" i="1"/>
  <c r="BO2373" i="1"/>
  <c r="BO2374" i="1"/>
  <c r="BO2375" i="1"/>
  <c r="BO2376" i="1"/>
  <c r="BO2377" i="1"/>
  <c r="BO2378" i="1"/>
  <c r="BO2379" i="1"/>
  <c r="BO2380" i="1"/>
  <c r="BO2381" i="1"/>
  <c r="BO2382" i="1"/>
  <c r="BO2383" i="1"/>
  <c r="BO2384" i="1"/>
  <c r="BO2385" i="1"/>
  <c r="BO2386" i="1"/>
  <c r="BO2387" i="1"/>
  <c r="BO2388" i="1"/>
  <c r="BO2389" i="1"/>
  <c r="BO2390" i="1"/>
  <c r="BO2391" i="1"/>
  <c r="BO2392" i="1"/>
  <c r="BO2393" i="1"/>
  <c r="BO2394" i="1"/>
  <c r="BO2395" i="1"/>
  <c r="BO2396" i="1"/>
  <c r="BO2397" i="1"/>
  <c r="BO2398" i="1"/>
  <c r="BO2399" i="1"/>
  <c r="BO2400" i="1"/>
  <c r="BO2401" i="1"/>
  <c r="BO2402" i="1"/>
  <c r="BO2403" i="1"/>
  <c r="BO2404" i="1"/>
  <c r="BO2405" i="1"/>
  <c r="BO2406" i="1"/>
  <c r="BO2407" i="1"/>
  <c r="BO2408" i="1"/>
  <c r="BO2409" i="1"/>
  <c r="BO2410" i="1"/>
  <c r="BO2411" i="1"/>
  <c r="BO2412" i="1"/>
  <c r="BO2413" i="1"/>
  <c r="BO2414" i="1"/>
  <c r="BO2415" i="1"/>
  <c r="BO2416" i="1"/>
  <c r="BO2417" i="1"/>
  <c r="BO2418" i="1"/>
  <c r="BO2419" i="1"/>
  <c r="BO2420" i="1"/>
  <c r="BO2421" i="1"/>
  <c r="BO2422" i="1"/>
  <c r="BO2423" i="1"/>
  <c r="BO2424" i="1"/>
  <c r="BO2425" i="1"/>
  <c r="BO2426" i="1"/>
  <c r="BO2427" i="1"/>
  <c r="BO2428" i="1"/>
  <c r="BO2429" i="1"/>
  <c r="BO2430" i="1"/>
  <c r="BO2431" i="1"/>
  <c r="BO2432" i="1"/>
  <c r="BO2433" i="1"/>
  <c r="BO2434" i="1"/>
  <c r="BO2435" i="1"/>
  <c r="BO2436" i="1"/>
  <c r="BO2437" i="1"/>
  <c r="BO2438" i="1"/>
  <c r="BO2439" i="1"/>
  <c r="BO2440" i="1"/>
  <c r="BO2441" i="1"/>
  <c r="BO2442" i="1"/>
  <c r="BO2443" i="1"/>
  <c r="BO2444" i="1"/>
  <c r="BO2445" i="1"/>
  <c r="BO2446" i="1"/>
  <c r="BO2447" i="1"/>
  <c r="BO2448" i="1"/>
  <c r="BO2449" i="1"/>
  <c r="BO2450" i="1"/>
  <c r="BO2451" i="1"/>
  <c r="BO2452" i="1"/>
  <c r="BO2453" i="1"/>
  <c r="BO2454" i="1"/>
  <c r="BO2455" i="1"/>
  <c r="BO2456" i="1"/>
  <c r="BO2457" i="1"/>
  <c r="BO2458" i="1"/>
  <c r="BO2459" i="1"/>
  <c r="BO2460" i="1"/>
  <c r="BO2461" i="1"/>
  <c r="BO2462" i="1"/>
  <c r="BO2463" i="1"/>
  <c r="BO2464" i="1"/>
  <c r="BO2465" i="1"/>
  <c r="BO2466" i="1"/>
  <c r="BO2467" i="1"/>
  <c r="BO2468" i="1"/>
  <c r="BO2469" i="1"/>
  <c r="BO2470" i="1"/>
  <c r="BO2471" i="1"/>
  <c r="BO2472" i="1"/>
  <c r="BO2473" i="1"/>
  <c r="BO2474" i="1"/>
  <c r="BO2475" i="1"/>
  <c r="BO2476" i="1"/>
  <c r="BO2477" i="1"/>
  <c r="BO2478" i="1"/>
  <c r="BO2479" i="1"/>
  <c r="BO2480" i="1"/>
  <c r="BO2481" i="1"/>
  <c r="BO2482" i="1"/>
  <c r="BO2483" i="1"/>
  <c r="BO2484" i="1"/>
  <c r="BO2485" i="1"/>
  <c r="BO2486" i="1"/>
  <c r="BO2487" i="1"/>
  <c r="BO2488" i="1"/>
  <c r="BO2489" i="1"/>
  <c r="BO2490" i="1"/>
  <c r="BO2491" i="1"/>
  <c r="BO2492" i="1"/>
  <c r="BO2493" i="1"/>
  <c r="BO2494" i="1"/>
  <c r="BO2495" i="1"/>
  <c r="BO2496" i="1"/>
  <c r="BO2497" i="1"/>
  <c r="BO2498" i="1"/>
  <c r="BO2499" i="1"/>
  <c r="BO2500" i="1"/>
  <c r="BO2501" i="1"/>
  <c r="BO2502" i="1"/>
  <c r="BO2503" i="1"/>
  <c r="BO2504" i="1"/>
  <c r="BO2505" i="1"/>
  <c r="BO2506" i="1"/>
  <c r="BO2507" i="1"/>
  <c r="BO2508" i="1"/>
  <c r="BO2509" i="1"/>
  <c r="BO2510" i="1"/>
  <c r="BO2511" i="1"/>
  <c r="BO2512" i="1"/>
  <c r="BO2513" i="1"/>
  <c r="BO2514" i="1"/>
  <c r="BO2515" i="1"/>
  <c r="BO2516" i="1"/>
  <c r="BO2517" i="1"/>
  <c r="BO2518" i="1"/>
  <c r="BO2519" i="1"/>
  <c r="BO2520" i="1"/>
  <c r="BO2521" i="1"/>
  <c r="BO2522" i="1"/>
  <c r="BO2523" i="1"/>
  <c r="BO2524" i="1"/>
  <c r="BO2525" i="1"/>
  <c r="BO2526" i="1"/>
  <c r="BO2527" i="1"/>
  <c r="BO2528" i="1"/>
  <c r="BO2529" i="1"/>
  <c r="BO2530" i="1"/>
  <c r="BO2531" i="1"/>
  <c r="BO2532" i="1"/>
  <c r="BO2533" i="1"/>
  <c r="BO2534" i="1"/>
  <c r="BO2535" i="1"/>
  <c r="BO2536" i="1"/>
  <c r="BO2537" i="1"/>
  <c r="BO2538" i="1"/>
  <c r="BO2539" i="1"/>
  <c r="BO2540" i="1"/>
  <c r="BO2541" i="1"/>
  <c r="BO2542" i="1"/>
  <c r="BO2543" i="1"/>
  <c r="BO2544" i="1"/>
  <c r="BO2545" i="1"/>
  <c r="BO2546" i="1"/>
  <c r="BO2547" i="1"/>
  <c r="BO2548" i="1"/>
  <c r="BO2549" i="1"/>
  <c r="BO2550" i="1"/>
  <c r="BO2551" i="1"/>
  <c r="BO2552" i="1"/>
  <c r="BO2553" i="1"/>
  <c r="BO2554" i="1"/>
  <c r="BO2555" i="1"/>
  <c r="BO2556" i="1"/>
  <c r="BO2557" i="1"/>
  <c r="BO2558" i="1"/>
  <c r="BO2559" i="1"/>
  <c r="BO2560" i="1"/>
  <c r="BO2561" i="1"/>
  <c r="BO2562" i="1"/>
  <c r="BO2563" i="1"/>
  <c r="BO2564" i="1"/>
  <c r="BO2565" i="1"/>
  <c r="BO2566" i="1"/>
  <c r="BO2567" i="1"/>
  <c r="BO2568" i="1"/>
  <c r="BO2569" i="1"/>
  <c r="BO2570" i="1"/>
  <c r="BO2571" i="1"/>
  <c r="BO2572" i="1"/>
  <c r="BO2573" i="1"/>
  <c r="BO2574" i="1"/>
  <c r="BO2575" i="1"/>
  <c r="BO2576" i="1"/>
  <c r="BO2577" i="1"/>
  <c r="BO2578" i="1"/>
  <c r="BO2579" i="1"/>
  <c r="BO2580" i="1"/>
  <c r="BO2581" i="1"/>
  <c r="BO2582" i="1"/>
  <c r="BO2583" i="1"/>
  <c r="BO2584" i="1"/>
  <c r="BO2585" i="1"/>
  <c r="BO2586" i="1"/>
  <c r="BO2587" i="1"/>
  <c r="BO2588" i="1"/>
  <c r="BO2589" i="1"/>
  <c r="BO2590" i="1"/>
  <c r="BO2591" i="1"/>
  <c r="BO2592" i="1"/>
  <c r="BO2593" i="1"/>
  <c r="BO2594" i="1"/>
  <c r="BO2595" i="1"/>
  <c r="BO2596" i="1"/>
  <c r="BO2597" i="1"/>
  <c r="BO2598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1004" i="1"/>
  <c r="BN1005" i="1"/>
  <c r="BN1006" i="1"/>
  <c r="BN1007" i="1"/>
  <c r="BN1008" i="1"/>
  <c r="BN1009" i="1"/>
  <c r="BN1010" i="1"/>
  <c r="BN1011" i="1"/>
  <c r="BN1012" i="1"/>
  <c r="BN1013" i="1"/>
  <c r="BN1014" i="1"/>
  <c r="BN1015" i="1"/>
  <c r="BN1016" i="1"/>
  <c r="BN1017" i="1"/>
  <c r="BN1018" i="1"/>
  <c r="BN1019" i="1"/>
  <c r="BN1020" i="1"/>
  <c r="BN1021" i="1"/>
  <c r="BN1022" i="1"/>
  <c r="BN1023" i="1"/>
  <c r="BN1024" i="1"/>
  <c r="BN1025" i="1"/>
  <c r="BN1026" i="1"/>
  <c r="BN1027" i="1"/>
  <c r="BN1028" i="1"/>
  <c r="BN1029" i="1"/>
  <c r="BN1030" i="1"/>
  <c r="BN1031" i="1"/>
  <c r="BN1032" i="1"/>
  <c r="BN1033" i="1"/>
  <c r="BN1034" i="1"/>
  <c r="BN1035" i="1"/>
  <c r="BN1036" i="1"/>
  <c r="BN1037" i="1"/>
  <c r="BN1038" i="1"/>
  <c r="BN1039" i="1"/>
  <c r="BN1040" i="1"/>
  <c r="BN1041" i="1"/>
  <c r="BN1042" i="1"/>
  <c r="BN1043" i="1"/>
  <c r="BN1044" i="1"/>
  <c r="BN1045" i="1"/>
  <c r="BN1046" i="1"/>
  <c r="BN1047" i="1"/>
  <c r="BN1048" i="1"/>
  <c r="BN1049" i="1"/>
  <c r="BN1050" i="1"/>
  <c r="BN1051" i="1"/>
  <c r="BN1052" i="1"/>
  <c r="BN1053" i="1"/>
  <c r="BN1054" i="1"/>
  <c r="BN1055" i="1"/>
  <c r="BN1056" i="1"/>
  <c r="BN1057" i="1"/>
  <c r="BN1058" i="1"/>
  <c r="BN1059" i="1"/>
  <c r="BN1060" i="1"/>
  <c r="BN1061" i="1"/>
  <c r="BN1062" i="1"/>
  <c r="BN1063" i="1"/>
  <c r="BN1064" i="1"/>
  <c r="BN1065" i="1"/>
  <c r="BN1066" i="1"/>
  <c r="BN1067" i="1"/>
  <c r="BN1068" i="1"/>
  <c r="BN1069" i="1"/>
  <c r="BN1070" i="1"/>
  <c r="BN1071" i="1"/>
  <c r="BN1072" i="1"/>
  <c r="BN1073" i="1"/>
  <c r="BN1074" i="1"/>
  <c r="BN1075" i="1"/>
  <c r="BN1076" i="1"/>
  <c r="BN1077" i="1"/>
  <c r="BN1078" i="1"/>
  <c r="BN1079" i="1"/>
  <c r="BN1080" i="1"/>
  <c r="BN1081" i="1"/>
  <c r="BN1082" i="1"/>
  <c r="BN1083" i="1"/>
  <c r="BN1084" i="1"/>
  <c r="BN1085" i="1"/>
  <c r="BN1086" i="1"/>
  <c r="BN1087" i="1"/>
  <c r="BN1088" i="1"/>
  <c r="BN1089" i="1"/>
  <c r="BN1090" i="1"/>
  <c r="BN1091" i="1"/>
  <c r="BN1092" i="1"/>
  <c r="BN1093" i="1"/>
  <c r="BN1094" i="1"/>
  <c r="BN1095" i="1"/>
  <c r="BN1096" i="1"/>
  <c r="BN1097" i="1"/>
  <c r="BN1098" i="1"/>
  <c r="BN1099" i="1"/>
  <c r="BN1100" i="1"/>
  <c r="BN1101" i="1"/>
  <c r="BN1102" i="1"/>
  <c r="BN1103" i="1"/>
  <c r="BN1104" i="1"/>
  <c r="BN1105" i="1"/>
  <c r="BN1106" i="1"/>
  <c r="BN1107" i="1"/>
  <c r="BN1108" i="1"/>
  <c r="BN1109" i="1"/>
  <c r="BN1110" i="1"/>
  <c r="BN1111" i="1"/>
  <c r="BN1112" i="1"/>
  <c r="BN1113" i="1"/>
  <c r="BN1114" i="1"/>
  <c r="BN1115" i="1"/>
  <c r="BN1116" i="1"/>
  <c r="BN1117" i="1"/>
  <c r="BN1118" i="1"/>
  <c r="BN1119" i="1"/>
  <c r="BN1120" i="1"/>
  <c r="BN1121" i="1"/>
  <c r="BN1122" i="1"/>
  <c r="BN1123" i="1"/>
  <c r="BN1124" i="1"/>
  <c r="BN1125" i="1"/>
  <c r="BN1126" i="1"/>
  <c r="BN1127" i="1"/>
  <c r="BN1128" i="1"/>
  <c r="BN1129" i="1"/>
  <c r="BN1130" i="1"/>
  <c r="BN1131" i="1"/>
  <c r="BN1132" i="1"/>
  <c r="BN1133" i="1"/>
  <c r="BN1134" i="1"/>
  <c r="BN1135" i="1"/>
  <c r="BN1136" i="1"/>
  <c r="BN1137" i="1"/>
  <c r="BN1138" i="1"/>
  <c r="BN1139" i="1"/>
  <c r="BN1140" i="1"/>
  <c r="BN1141" i="1"/>
  <c r="BN1142" i="1"/>
  <c r="BN1143" i="1"/>
  <c r="BN1144" i="1"/>
  <c r="BN1145" i="1"/>
  <c r="BN1146" i="1"/>
  <c r="BN1147" i="1"/>
  <c r="BN1148" i="1"/>
  <c r="BN1149" i="1"/>
  <c r="BN1150" i="1"/>
  <c r="BN1151" i="1"/>
  <c r="BN1152" i="1"/>
  <c r="BN1153" i="1"/>
  <c r="BN1154" i="1"/>
  <c r="BN1155" i="1"/>
  <c r="BN1156" i="1"/>
  <c r="BN1157" i="1"/>
  <c r="BN1158" i="1"/>
  <c r="BN1159" i="1"/>
  <c r="BN1160" i="1"/>
  <c r="BN1161" i="1"/>
  <c r="BN1162" i="1"/>
  <c r="BN1163" i="1"/>
  <c r="BN1164" i="1"/>
  <c r="BN1165" i="1"/>
  <c r="BN1166" i="1"/>
  <c r="BN1167" i="1"/>
  <c r="BN1168" i="1"/>
  <c r="BN1169" i="1"/>
  <c r="BN1170" i="1"/>
  <c r="BN1171" i="1"/>
  <c r="BN1172" i="1"/>
  <c r="BN1173" i="1"/>
  <c r="BN1174" i="1"/>
  <c r="BN1175" i="1"/>
  <c r="BN1176" i="1"/>
  <c r="BN1177" i="1"/>
  <c r="BN1178" i="1"/>
  <c r="BN1179" i="1"/>
  <c r="BN1180" i="1"/>
  <c r="BN1181" i="1"/>
  <c r="BN1182" i="1"/>
  <c r="BN1183" i="1"/>
  <c r="BN1184" i="1"/>
  <c r="BN1185" i="1"/>
  <c r="BN1186" i="1"/>
  <c r="BN1187" i="1"/>
  <c r="BN1188" i="1"/>
  <c r="BN1189" i="1"/>
  <c r="BN1190" i="1"/>
  <c r="BN1191" i="1"/>
  <c r="BN1192" i="1"/>
  <c r="BN1193" i="1"/>
  <c r="BN1194" i="1"/>
  <c r="BN1195" i="1"/>
  <c r="BN1196" i="1"/>
  <c r="BN1197" i="1"/>
  <c r="BN1198" i="1"/>
  <c r="BN1199" i="1"/>
  <c r="BN1200" i="1"/>
  <c r="BN1201" i="1"/>
  <c r="BN1202" i="1"/>
  <c r="BN1203" i="1"/>
  <c r="BN1204" i="1"/>
  <c r="BN1205" i="1"/>
  <c r="BN1206" i="1"/>
  <c r="BN1207" i="1"/>
  <c r="BN1208" i="1"/>
  <c r="BN1209" i="1"/>
  <c r="BN1210" i="1"/>
  <c r="BN1211" i="1"/>
  <c r="BN1212" i="1"/>
  <c r="BN1213" i="1"/>
  <c r="BN1214" i="1"/>
  <c r="BN1215" i="1"/>
  <c r="BN1216" i="1"/>
  <c r="BN1217" i="1"/>
  <c r="BN1218" i="1"/>
  <c r="BN1219" i="1"/>
  <c r="BN1220" i="1"/>
  <c r="BN1221" i="1"/>
  <c r="BN1222" i="1"/>
  <c r="BN1223" i="1"/>
  <c r="BN1224" i="1"/>
  <c r="BN1225" i="1"/>
  <c r="BN1226" i="1"/>
  <c r="BN1227" i="1"/>
  <c r="BN1228" i="1"/>
  <c r="BN1229" i="1"/>
  <c r="BN1230" i="1"/>
  <c r="BN1231" i="1"/>
  <c r="BN1232" i="1"/>
  <c r="BN1233" i="1"/>
  <c r="BN1234" i="1"/>
  <c r="BN1235" i="1"/>
  <c r="BN1236" i="1"/>
  <c r="BN1237" i="1"/>
  <c r="BN1238" i="1"/>
  <c r="BN1239" i="1"/>
  <c r="BN1240" i="1"/>
  <c r="BN1241" i="1"/>
  <c r="BN1242" i="1"/>
  <c r="BN1243" i="1"/>
  <c r="BN1244" i="1"/>
  <c r="BN1245" i="1"/>
  <c r="BN1246" i="1"/>
  <c r="BN1247" i="1"/>
  <c r="BN1248" i="1"/>
  <c r="BN1249" i="1"/>
  <c r="BN1250" i="1"/>
  <c r="BN1251" i="1"/>
  <c r="BN1252" i="1"/>
  <c r="BN1253" i="1"/>
  <c r="BN1254" i="1"/>
  <c r="BN1255" i="1"/>
  <c r="BN1256" i="1"/>
  <c r="BN1257" i="1"/>
  <c r="BN1258" i="1"/>
  <c r="BN1259" i="1"/>
  <c r="BN1260" i="1"/>
  <c r="BN1261" i="1"/>
  <c r="BN1262" i="1"/>
  <c r="BN1263" i="1"/>
  <c r="BN1264" i="1"/>
  <c r="BN1265" i="1"/>
  <c r="BN1266" i="1"/>
  <c r="BN1267" i="1"/>
  <c r="BN1268" i="1"/>
  <c r="BN1269" i="1"/>
  <c r="BN1270" i="1"/>
  <c r="BN1271" i="1"/>
  <c r="BN1272" i="1"/>
  <c r="BN1273" i="1"/>
  <c r="BN1274" i="1"/>
  <c r="BN1275" i="1"/>
  <c r="BN1276" i="1"/>
  <c r="BN1277" i="1"/>
  <c r="BN1278" i="1"/>
  <c r="BN1279" i="1"/>
  <c r="BN1280" i="1"/>
  <c r="BN1281" i="1"/>
  <c r="BN1282" i="1"/>
  <c r="BN1283" i="1"/>
  <c r="BN1284" i="1"/>
  <c r="BN1285" i="1"/>
  <c r="BN1286" i="1"/>
  <c r="BN1287" i="1"/>
  <c r="BN1288" i="1"/>
  <c r="BN1289" i="1"/>
  <c r="BN1290" i="1"/>
  <c r="BN1291" i="1"/>
  <c r="BN1292" i="1"/>
  <c r="BN1293" i="1"/>
  <c r="BN1294" i="1"/>
  <c r="BN1295" i="1"/>
  <c r="BN1296" i="1"/>
  <c r="BN1297" i="1"/>
  <c r="BN1298" i="1"/>
  <c r="BN1299" i="1"/>
  <c r="BN1300" i="1"/>
  <c r="BN1301" i="1"/>
  <c r="BN1302" i="1"/>
  <c r="BN1303" i="1"/>
  <c r="BN1304" i="1"/>
  <c r="BN1305" i="1"/>
  <c r="BN1306" i="1"/>
  <c r="BN1307" i="1"/>
  <c r="BN1308" i="1"/>
  <c r="BN1309" i="1"/>
  <c r="BN1310" i="1"/>
  <c r="BN1311" i="1"/>
  <c r="BN1312" i="1"/>
  <c r="BN1313" i="1"/>
  <c r="BN1314" i="1"/>
  <c r="BN1315" i="1"/>
  <c r="BN1316" i="1"/>
  <c r="BN1317" i="1"/>
  <c r="BN1318" i="1"/>
  <c r="BN1319" i="1"/>
  <c r="BN1320" i="1"/>
  <c r="BN1321" i="1"/>
  <c r="BN1322" i="1"/>
  <c r="BN1323" i="1"/>
  <c r="BN1324" i="1"/>
  <c r="BN1325" i="1"/>
  <c r="BN1326" i="1"/>
  <c r="BN1327" i="1"/>
  <c r="BN1328" i="1"/>
  <c r="BN1329" i="1"/>
  <c r="BN1330" i="1"/>
  <c r="BN1331" i="1"/>
  <c r="BN1332" i="1"/>
  <c r="BN1333" i="1"/>
  <c r="BN1334" i="1"/>
  <c r="BN1335" i="1"/>
  <c r="BN1336" i="1"/>
  <c r="BN1337" i="1"/>
  <c r="BN1338" i="1"/>
  <c r="BN1339" i="1"/>
  <c r="BN1340" i="1"/>
  <c r="BN1341" i="1"/>
  <c r="BN1342" i="1"/>
  <c r="BN1343" i="1"/>
  <c r="BN1344" i="1"/>
  <c r="BN1345" i="1"/>
  <c r="BN1346" i="1"/>
  <c r="BN1347" i="1"/>
  <c r="BN1348" i="1"/>
  <c r="BN1349" i="1"/>
  <c r="BN1350" i="1"/>
  <c r="BN1351" i="1"/>
  <c r="BN1352" i="1"/>
  <c r="BN1353" i="1"/>
  <c r="BN1354" i="1"/>
  <c r="BN1355" i="1"/>
  <c r="BN1356" i="1"/>
  <c r="BN1357" i="1"/>
  <c r="BN1358" i="1"/>
  <c r="BN1359" i="1"/>
  <c r="BN1360" i="1"/>
  <c r="BN1361" i="1"/>
  <c r="BN1362" i="1"/>
  <c r="BN1363" i="1"/>
  <c r="BN1364" i="1"/>
  <c r="BN1365" i="1"/>
  <c r="BN1366" i="1"/>
  <c r="BN1367" i="1"/>
  <c r="BN1368" i="1"/>
  <c r="BN1369" i="1"/>
  <c r="BN1370" i="1"/>
  <c r="BN1371" i="1"/>
  <c r="BN1372" i="1"/>
  <c r="BN1373" i="1"/>
  <c r="BN1374" i="1"/>
  <c r="BN1375" i="1"/>
  <c r="BN1376" i="1"/>
  <c r="BN1377" i="1"/>
  <c r="BN1378" i="1"/>
  <c r="BN1379" i="1"/>
  <c r="BN1380" i="1"/>
  <c r="BN1381" i="1"/>
  <c r="BN1382" i="1"/>
  <c r="BN1383" i="1"/>
  <c r="BN1384" i="1"/>
  <c r="BN1385" i="1"/>
  <c r="BN1386" i="1"/>
  <c r="BN1387" i="1"/>
  <c r="BN1388" i="1"/>
  <c r="BN1389" i="1"/>
  <c r="BN1390" i="1"/>
  <c r="BN1391" i="1"/>
  <c r="BN1392" i="1"/>
  <c r="BN1393" i="1"/>
  <c r="BN1394" i="1"/>
  <c r="BN1395" i="1"/>
  <c r="BN1396" i="1"/>
  <c r="BN1397" i="1"/>
  <c r="BN1398" i="1"/>
  <c r="BN1399" i="1"/>
  <c r="BN1400" i="1"/>
  <c r="BN1401" i="1"/>
  <c r="BN1402" i="1"/>
  <c r="BN1403" i="1"/>
  <c r="BN1404" i="1"/>
  <c r="BN1405" i="1"/>
  <c r="BN1406" i="1"/>
  <c r="BN1407" i="1"/>
  <c r="BN1408" i="1"/>
  <c r="BN1409" i="1"/>
  <c r="BN1410" i="1"/>
  <c r="BN1411" i="1"/>
  <c r="BN1412" i="1"/>
  <c r="BN1413" i="1"/>
  <c r="BN1414" i="1"/>
  <c r="BN1415" i="1"/>
  <c r="BN1416" i="1"/>
  <c r="BN1417" i="1"/>
  <c r="BN1418" i="1"/>
  <c r="BN1419" i="1"/>
  <c r="BN1420" i="1"/>
  <c r="BN1421" i="1"/>
  <c r="BN1422" i="1"/>
  <c r="BN1423" i="1"/>
  <c r="BN1424" i="1"/>
  <c r="BN1425" i="1"/>
  <c r="BN1426" i="1"/>
  <c r="BN1427" i="1"/>
  <c r="BN1428" i="1"/>
  <c r="BN1429" i="1"/>
  <c r="BN1430" i="1"/>
  <c r="BN1431" i="1"/>
  <c r="BN1432" i="1"/>
  <c r="BN1433" i="1"/>
  <c r="BN1434" i="1"/>
  <c r="BN1435" i="1"/>
  <c r="BN1436" i="1"/>
  <c r="BN1437" i="1"/>
  <c r="BN1438" i="1"/>
  <c r="BN1439" i="1"/>
  <c r="BN1440" i="1"/>
  <c r="BN1441" i="1"/>
  <c r="BN1442" i="1"/>
  <c r="BN1443" i="1"/>
  <c r="BN1444" i="1"/>
  <c r="BN1445" i="1"/>
  <c r="BN1446" i="1"/>
  <c r="BN1447" i="1"/>
  <c r="BN1448" i="1"/>
  <c r="BN1449" i="1"/>
  <c r="BN1450" i="1"/>
  <c r="BN1451" i="1"/>
  <c r="BN1452" i="1"/>
  <c r="BN1453" i="1"/>
  <c r="BN1454" i="1"/>
  <c r="BN1455" i="1"/>
  <c r="BN1456" i="1"/>
  <c r="BN1457" i="1"/>
  <c r="BN1458" i="1"/>
  <c r="BN1459" i="1"/>
  <c r="BN1460" i="1"/>
  <c r="BN1461" i="1"/>
  <c r="BN1462" i="1"/>
  <c r="BN1463" i="1"/>
  <c r="BN1464" i="1"/>
  <c r="BN1465" i="1"/>
  <c r="BN1466" i="1"/>
  <c r="BN1467" i="1"/>
  <c r="BN1468" i="1"/>
  <c r="BN1469" i="1"/>
  <c r="BN1470" i="1"/>
  <c r="BN1471" i="1"/>
  <c r="BN1472" i="1"/>
  <c r="BN1473" i="1"/>
  <c r="BN1474" i="1"/>
  <c r="BN1475" i="1"/>
  <c r="BN1476" i="1"/>
  <c r="BN1477" i="1"/>
  <c r="BN1478" i="1"/>
  <c r="BN1479" i="1"/>
  <c r="BN1480" i="1"/>
  <c r="BN1481" i="1"/>
  <c r="BN1482" i="1"/>
  <c r="BN1483" i="1"/>
  <c r="BN1484" i="1"/>
  <c r="BN1485" i="1"/>
  <c r="BN1486" i="1"/>
  <c r="BN1487" i="1"/>
  <c r="BN1488" i="1"/>
  <c r="BN1489" i="1"/>
  <c r="BN1490" i="1"/>
  <c r="BN1491" i="1"/>
  <c r="BN1492" i="1"/>
  <c r="BN1493" i="1"/>
  <c r="BN1494" i="1"/>
  <c r="BN1495" i="1"/>
  <c r="BN1496" i="1"/>
  <c r="BN1497" i="1"/>
  <c r="BN1498" i="1"/>
  <c r="BN1499" i="1"/>
  <c r="BN1500" i="1"/>
  <c r="BN1501" i="1"/>
  <c r="BN1502" i="1"/>
  <c r="BN1503" i="1"/>
  <c r="BN1504" i="1"/>
  <c r="BN1505" i="1"/>
  <c r="BN1506" i="1"/>
  <c r="BN1507" i="1"/>
  <c r="BN1508" i="1"/>
  <c r="BN1509" i="1"/>
  <c r="BN1510" i="1"/>
  <c r="BN1511" i="1"/>
  <c r="BN1512" i="1"/>
  <c r="BN1513" i="1"/>
  <c r="BN1514" i="1"/>
  <c r="BN1515" i="1"/>
  <c r="BN1516" i="1"/>
  <c r="BN1517" i="1"/>
  <c r="BN1518" i="1"/>
  <c r="BN1519" i="1"/>
  <c r="BN1520" i="1"/>
  <c r="BN1521" i="1"/>
  <c r="BN1522" i="1"/>
  <c r="BN1523" i="1"/>
  <c r="BN1524" i="1"/>
  <c r="BN1525" i="1"/>
  <c r="BN1526" i="1"/>
  <c r="BN1527" i="1"/>
  <c r="BN1528" i="1"/>
  <c r="BN1529" i="1"/>
  <c r="BN1530" i="1"/>
  <c r="BN1531" i="1"/>
  <c r="BN1532" i="1"/>
  <c r="BN1533" i="1"/>
  <c r="BN1534" i="1"/>
  <c r="BN1535" i="1"/>
  <c r="BN1536" i="1"/>
  <c r="BN1537" i="1"/>
  <c r="BN1538" i="1"/>
  <c r="BN1539" i="1"/>
  <c r="BN1540" i="1"/>
  <c r="BN1541" i="1"/>
  <c r="BN1542" i="1"/>
  <c r="BN1543" i="1"/>
  <c r="BN1544" i="1"/>
  <c r="BN1545" i="1"/>
  <c r="BN1546" i="1"/>
  <c r="BN1547" i="1"/>
  <c r="BN1548" i="1"/>
  <c r="BN1549" i="1"/>
  <c r="BN1550" i="1"/>
  <c r="BN1551" i="1"/>
  <c r="BN1552" i="1"/>
  <c r="BN1553" i="1"/>
  <c r="BN1554" i="1"/>
  <c r="BN1555" i="1"/>
  <c r="BN1556" i="1"/>
  <c r="BN1557" i="1"/>
  <c r="BN1558" i="1"/>
  <c r="BN1559" i="1"/>
  <c r="BN1560" i="1"/>
  <c r="BN1561" i="1"/>
  <c r="BN1562" i="1"/>
  <c r="BN1563" i="1"/>
  <c r="BN1564" i="1"/>
  <c r="BN1565" i="1"/>
  <c r="BN1566" i="1"/>
  <c r="BN1567" i="1"/>
  <c r="BN1568" i="1"/>
  <c r="BN1569" i="1"/>
  <c r="BN1570" i="1"/>
  <c r="BN1571" i="1"/>
  <c r="BN1572" i="1"/>
  <c r="BN1573" i="1"/>
  <c r="BN1574" i="1"/>
  <c r="BN1575" i="1"/>
  <c r="BN1576" i="1"/>
  <c r="BN1577" i="1"/>
  <c r="BN1578" i="1"/>
  <c r="BN1579" i="1"/>
  <c r="BN1580" i="1"/>
  <c r="BN1581" i="1"/>
  <c r="BN1582" i="1"/>
  <c r="BN1583" i="1"/>
  <c r="BN1584" i="1"/>
  <c r="BN1585" i="1"/>
  <c r="BN1586" i="1"/>
  <c r="BN1587" i="1"/>
  <c r="BN1588" i="1"/>
  <c r="BN1589" i="1"/>
  <c r="BN1590" i="1"/>
  <c r="BN1591" i="1"/>
  <c r="BN1592" i="1"/>
  <c r="BN1593" i="1"/>
  <c r="BN1594" i="1"/>
  <c r="BN1595" i="1"/>
  <c r="BN1596" i="1"/>
  <c r="BN1597" i="1"/>
  <c r="BN1598" i="1"/>
  <c r="BN1599" i="1"/>
  <c r="BN1600" i="1"/>
  <c r="BN1601" i="1"/>
  <c r="BN1602" i="1"/>
  <c r="BN1603" i="1"/>
  <c r="BN1604" i="1"/>
  <c r="BN1605" i="1"/>
  <c r="BN1606" i="1"/>
  <c r="BN1607" i="1"/>
  <c r="BN1608" i="1"/>
  <c r="BN1609" i="1"/>
  <c r="BN1610" i="1"/>
  <c r="BN1611" i="1"/>
  <c r="BN1612" i="1"/>
  <c r="BN1613" i="1"/>
  <c r="BN1614" i="1"/>
  <c r="BN1615" i="1"/>
  <c r="BN1616" i="1"/>
  <c r="BN1617" i="1"/>
  <c r="BN1618" i="1"/>
  <c r="BN1619" i="1"/>
  <c r="BN1620" i="1"/>
  <c r="BN1621" i="1"/>
  <c r="BN1622" i="1"/>
  <c r="BN1623" i="1"/>
  <c r="BN1624" i="1"/>
  <c r="BN1625" i="1"/>
  <c r="BN1626" i="1"/>
  <c r="BN1627" i="1"/>
  <c r="BN1628" i="1"/>
  <c r="BN1629" i="1"/>
  <c r="BN1630" i="1"/>
  <c r="BN1631" i="1"/>
  <c r="BN1632" i="1"/>
  <c r="BN1633" i="1"/>
  <c r="BN1634" i="1"/>
  <c r="BN1635" i="1"/>
  <c r="BN1636" i="1"/>
  <c r="BN1637" i="1"/>
  <c r="BN1638" i="1"/>
  <c r="BN1639" i="1"/>
  <c r="BN1640" i="1"/>
  <c r="BN1641" i="1"/>
  <c r="BN1642" i="1"/>
  <c r="BN1643" i="1"/>
  <c r="BN1644" i="1"/>
  <c r="BN1645" i="1"/>
  <c r="BN1646" i="1"/>
  <c r="BN1647" i="1"/>
  <c r="BN1648" i="1"/>
  <c r="BN1649" i="1"/>
  <c r="BN1650" i="1"/>
  <c r="BN1651" i="1"/>
  <c r="BN1652" i="1"/>
  <c r="BN1653" i="1"/>
  <c r="BN1654" i="1"/>
  <c r="BN1655" i="1"/>
  <c r="BN1656" i="1"/>
  <c r="BN1657" i="1"/>
  <c r="BN1658" i="1"/>
  <c r="BN1659" i="1"/>
  <c r="BN1660" i="1"/>
  <c r="BN1661" i="1"/>
  <c r="BN1662" i="1"/>
  <c r="BN1663" i="1"/>
  <c r="BN1664" i="1"/>
  <c r="BN1665" i="1"/>
  <c r="BN1666" i="1"/>
  <c r="BN1667" i="1"/>
  <c r="BN1668" i="1"/>
  <c r="BN1669" i="1"/>
  <c r="BN1670" i="1"/>
  <c r="BN1671" i="1"/>
  <c r="BN1672" i="1"/>
  <c r="BN1673" i="1"/>
  <c r="BN1674" i="1"/>
  <c r="BN1675" i="1"/>
  <c r="BN1676" i="1"/>
  <c r="BN1677" i="1"/>
  <c r="BN1678" i="1"/>
  <c r="BN1679" i="1"/>
  <c r="BN1680" i="1"/>
  <c r="BN1681" i="1"/>
  <c r="BN1682" i="1"/>
  <c r="BN1683" i="1"/>
  <c r="BN1684" i="1"/>
  <c r="BN1685" i="1"/>
  <c r="BN1686" i="1"/>
  <c r="BN1687" i="1"/>
  <c r="BN1688" i="1"/>
  <c r="BN1689" i="1"/>
  <c r="BN1690" i="1"/>
  <c r="BN1691" i="1"/>
  <c r="BN1692" i="1"/>
  <c r="BN1693" i="1"/>
  <c r="BN1694" i="1"/>
  <c r="BN1695" i="1"/>
  <c r="BN1696" i="1"/>
  <c r="BN1697" i="1"/>
  <c r="BN1698" i="1"/>
  <c r="BN1699" i="1"/>
  <c r="BN1700" i="1"/>
  <c r="BN1701" i="1"/>
  <c r="BN1702" i="1"/>
  <c r="BN1703" i="1"/>
  <c r="BN1704" i="1"/>
  <c r="BN1705" i="1"/>
  <c r="BN1706" i="1"/>
  <c r="BN1707" i="1"/>
  <c r="BN1708" i="1"/>
  <c r="BN1709" i="1"/>
  <c r="BN1710" i="1"/>
  <c r="BN1711" i="1"/>
  <c r="BN1712" i="1"/>
  <c r="BN1713" i="1"/>
  <c r="BN1714" i="1"/>
  <c r="BN1715" i="1"/>
  <c r="BN1716" i="1"/>
  <c r="BN1717" i="1"/>
  <c r="BN1718" i="1"/>
  <c r="BN1719" i="1"/>
  <c r="BN1720" i="1"/>
  <c r="BN1721" i="1"/>
  <c r="BN1722" i="1"/>
  <c r="BN1723" i="1"/>
  <c r="BN1724" i="1"/>
  <c r="BN1725" i="1"/>
  <c r="BN1726" i="1"/>
  <c r="BN1727" i="1"/>
  <c r="BN1728" i="1"/>
  <c r="BN1729" i="1"/>
  <c r="BN1730" i="1"/>
  <c r="BN1731" i="1"/>
  <c r="BN1732" i="1"/>
  <c r="BN1733" i="1"/>
  <c r="BN1734" i="1"/>
  <c r="BN1735" i="1"/>
  <c r="BN1736" i="1"/>
  <c r="BN1737" i="1"/>
  <c r="BN1738" i="1"/>
  <c r="BN1739" i="1"/>
  <c r="BN1740" i="1"/>
  <c r="BN1741" i="1"/>
  <c r="BN1742" i="1"/>
  <c r="BN1743" i="1"/>
  <c r="BN1744" i="1"/>
  <c r="BN1745" i="1"/>
  <c r="BN1746" i="1"/>
  <c r="BN1747" i="1"/>
  <c r="BN1748" i="1"/>
  <c r="BN1749" i="1"/>
  <c r="BN1750" i="1"/>
  <c r="BN1751" i="1"/>
  <c r="BN1752" i="1"/>
  <c r="BN1753" i="1"/>
  <c r="BN1754" i="1"/>
  <c r="BN1755" i="1"/>
  <c r="BN1756" i="1"/>
  <c r="BN1757" i="1"/>
  <c r="BN1758" i="1"/>
  <c r="BN1759" i="1"/>
  <c r="BN1760" i="1"/>
  <c r="BN1761" i="1"/>
  <c r="BN1762" i="1"/>
  <c r="BN1763" i="1"/>
  <c r="BN1764" i="1"/>
  <c r="BN1765" i="1"/>
  <c r="BN1766" i="1"/>
  <c r="BN1767" i="1"/>
  <c r="BN1768" i="1"/>
  <c r="BN1769" i="1"/>
  <c r="BN1770" i="1"/>
  <c r="BN1771" i="1"/>
  <c r="BN1772" i="1"/>
  <c r="BN1773" i="1"/>
  <c r="BN1774" i="1"/>
  <c r="BN1775" i="1"/>
  <c r="BN1776" i="1"/>
  <c r="BN1777" i="1"/>
  <c r="BN1778" i="1"/>
  <c r="BN1779" i="1"/>
  <c r="BN1780" i="1"/>
  <c r="BN1781" i="1"/>
  <c r="BN1782" i="1"/>
  <c r="BN1783" i="1"/>
  <c r="BN1784" i="1"/>
  <c r="BN1785" i="1"/>
  <c r="BN1786" i="1"/>
  <c r="BN1787" i="1"/>
  <c r="BN1788" i="1"/>
  <c r="BN1789" i="1"/>
  <c r="BN1790" i="1"/>
  <c r="BN1791" i="1"/>
  <c r="BN1792" i="1"/>
  <c r="BN1793" i="1"/>
  <c r="BN1794" i="1"/>
  <c r="BN1795" i="1"/>
  <c r="BN1796" i="1"/>
  <c r="BN1797" i="1"/>
  <c r="BN1798" i="1"/>
  <c r="BN1799" i="1"/>
  <c r="BN1800" i="1"/>
  <c r="BN1801" i="1"/>
  <c r="BN1802" i="1"/>
  <c r="BN1803" i="1"/>
  <c r="BN1804" i="1"/>
  <c r="BN1805" i="1"/>
  <c r="BN1806" i="1"/>
  <c r="BN1807" i="1"/>
  <c r="BN1808" i="1"/>
  <c r="BN1809" i="1"/>
  <c r="BN1810" i="1"/>
  <c r="BN1811" i="1"/>
  <c r="BN1812" i="1"/>
  <c r="BN1813" i="1"/>
  <c r="BN1814" i="1"/>
  <c r="BN1815" i="1"/>
  <c r="BN1816" i="1"/>
  <c r="BN1817" i="1"/>
  <c r="BN1818" i="1"/>
  <c r="BN1819" i="1"/>
  <c r="BN1820" i="1"/>
  <c r="BN1821" i="1"/>
  <c r="BN1822" i="1"/>
  <c r="BN1823" i="1"/>
  <c r="BN1824" i="1"/>
  <c r="BN1825" i="1"/>
  <c r="BN1826" i="1"/>
  <c r="BN1827" i="1"/>
  <c r="BN1828" i="1"/>
  <c r="BN1829" i="1"/>
  <c r="BN1830" i="1"/>
  <c r="BN1831" i="1"/>
  <c r="BN1832" i="1"/>
  <c r="BN1833" i="1"/>
  <c r="BN1834" i="1"/>
  <c r="BN1835" i="1"/>
  <c r="BN1836" i="1"/>
  <c r="BN1837" i="1"/>
  <c r="BN1838" i="1"/>
  <c r="BN1839" i="1"/>
  <c r="BN1840" i="1"/>
  <c r="BN1841" i="1"/>
  <c r="BN1842" i="1"/>
  <c r="BN1843" i="1"/>
  <c r="BN1844" i="1"/>
  <c r="BN1845" i="1"/>
  <c r="BN1846" i="1"/>
  <c r="BN1847" i="1"/>
  <c r="BN1848" i="1"/>
  <c r="BN1849" i="1"/>
  <c r="BN1850" i="1"/>
  <c r="BN1851" i="1"/>
  <c r="BN1852" i="1"/>
  <c r="BN1853" i="1"/>
  <c r="BN1854" i="1"/>
  <c r="BN1855" i="1"/>
  <c r="BN1856" i="1"/>
  <c r="BN1857" i="1"/>
  <c r="BN1858" i="1"/>
  <c r="BN1859" i="1"/>
  <c r="BN1860" i="1"/>
  <c r="BN1861" i="1"/>
  <c r="BN1862" i="1"/>
  <c r="BN1863" i="1"/>
  <c r="BN1864" i="1"/>
  <c r="BN1865" i="1"/>
  <c r="BN1866" i="1"/>
  <c r="BN1867" i="1"/>
  <c r="BN1868" i="1"/>
  <c r="BN1869" i="1"/>
  <c r="BN1870" i="1"/>
  <c r="BN1871" i="1"/>
  <c r="BN1872" i="1"/>
  <c r="BN1873" i="1"/>
  <c r="BN1874" i="1"/>
  <c r="BN1875" i="1"/>
  <c r="BN1876" i="1"/>
  <c r="BN1877" i="1"/>
  <c r="BN1878" i="1"/>
  <c r="BN1879" i="1"/>
  <c r="BN1880" i="1"/>
  <c r="BN1881" i="1"/>
  <c r="BN1882" i="1"/>
  <c r="BN1883" i="1"/>
  <c r="BN1884" i="1"/>
  <c r="BN1885" i="1"/>
  <c r="BN1886" i="1"/>
  <c r="BN1887" i="1"/>
  <c r="BN1888" i="1"/>
  <c r="BN1889" i="1"/>
  <c r="BN1890" i="1"/>
  <c r="BN1891" i="1"/>
  <c r="BN1892" i="1"/>
  <c r="BN1893" i="1"/>
  <c r="BN1894" i="1"/>
  <c r="BN1895" i="1"/>
  <c r="BN1896" i="1"/>
  <c r="BN1897" i="1"/>
  <c r="BN1898" i="1"/>
  <c r="BN1899" i="1"/>
  <c r="BN1900" i="1"/>
  <c r="BN1901" i="1"/>
  <c r="BN1902" i="1"/>
  <c r="BN1903" i="1"/>
  <c r="BN1904" i="1"/>
  <c r="BN1905" i="1"/>
  <c r="BN1906" i="1"/>
  <c r="BN1907" i="1"/>
  <c r="BN1908" i="1"/>
  <c r="BN1909" i="1"/>
  <c r="BN1910" i="1"/>
  <c r="BN1911" i="1"/>
  <c r="BN1912" i="1"/>
  <c r="BN1913" i="1"/>
  <c r="BN1914" i="1"/>
  <c r="BN1915" i="1"/>
  <c r="BN1916" i="1"/>
  <c r="BN1917" i="1"/>
  <c r="BN1918" i="1"/>
  <c r="BN1919" i="1"/>
  <c r="BN1920" i="1"/>
  <c r="BN1921" i="1"/>
  <c r="BN1922" i="1"/>
  <c r="BN1923" i="1"/>
  <c r="BN1924" i="1"/>
  <c r="BN1925" i="1"/>
  <c r="BN1926" i="1"/>
  <c r="BN1927" i="1"/>
  <c r="BN1928" i="1"/>
  <c r="BN1929" i="1"/>
  <c r="BN1930" i="1"/>
  <c r="BN1931" i="1"/>
  <c r="BN1932" i="1"/>
  <c r="BN1933" i="1"/>
  <c r="BN1934" i="1"/>
  <c r="BN1935" i="1"/>
  <c r="BN1936" i="1"/>
  <c r="BN1937" i="1"/>
  <c r="BN1938" i="1"/>
  <c r="BN1939" i="1"/>
  <c r="BN1940" i="1"/>
  <c r="BN1941" i="1"/>
  <c r="BN1942" i="1"/>
  <c r="BN1943" i="1"/>
  <c r="BN1944" i="1"/>
  <c r="BN1945" i="1"/>
  <c r="BN1946" i="1"/>
  <c r="BN1947" i="1"/>
  <c r="BN1948" i="1"/>
  <c r="BN1949" i="1"/>
  <c r="BN1950" i="1"/>
  <c r="BN1951" i="1"/>
  <c r="BN1952" i="1"/>
  <c r="BN1953" i="1"/>
  <c r="BN1954" i="1"/>
  <c r="BN1955" i="1"/>
  <c r="BN1956" i="1"/>
  <c r="BN1957" i="1"/>
  <c r="BN1958" i="1"/>
  <c r="BN1959" i="1"/>
  <c r="BN1960" i="1"/>
  <c r="BN1961" i="1"/>
  <c r="BN1962" i="1"/>
  <c r="BN1963" i="1"/>
  <c r="BN1964" i="1"/>
  <c r="BN1965" i="1"/>
  <c r="BN1966" i="1"/>
  <c r="BN1967" i="1"/>
  <c r="BN1968" i="1"/>
  <c r="BN1969" i="1"/>
  <c r="BN1970" i="1"/>
  <c r="BN1971" i="1"/>
  <c r="BN1972" i="1"/>
  <c r="BN1973" i="1"/>
  <c r="BN1974" i="1"/>
  <c r="BN1975" i="1"/>
  <c r="BN1976" i="1"/>
  <c r="BN1977" i="1"/>
  <c r="BN1978" i="1"/>
  <c r="BN1979" i="1"/>
  <c r="BN1980" i="1"/>
  <c r="BN1981" i="1"/>
  <c r="BN1982" i="1"/>
  <c r="BN1983" i="1"/>
  <c r="BN1984" i="1"/>
  <c r="BN1985" i="1"/>
  <c r="BN1986" i="1"/>
  <c r="BN1987" i="1"/>
  <c r="BN1988" i="1"/>
  <c r="BN1989" i="1"/>
  <c r="BN1990" i="1"/>
  <c r="BN1991" i="1"/>
  <c r="BN1992" i="1"/>
  <c r="BN1993" i="1"/>
  <c r="BN1994" i="1"/>
  <c r="BN1995" i="1"/>
  <c r="BN1996" i="1"/>
  <c r="BN1997" i="1"/>
  <c r="BN1998" i="1"/>
  <c r="BN1999" i="1"/>
  <c r="BN2000" i="1"/>
  <c r="BN2001" i="1"/>
  <c r="BN2002" i="1"/>
  <c r="BN2003" i="1"/>
  <c r="BN2004" i="1"/>
  <c r="BN2005" i="1"/>
  <c r="BN2006" i="1"/>
  <c r="BN2007" i="1"/>
  <c r="BN2008" i="1"/>
  <c r="BN2009" i="1"/>
  <c r="BN2010" i="1"/>
  <c r="BN2011" i="1"/>
  <c r="BN2012" i="1"/>
  <c r="BN2013" i="1"/>
  <c r="BN2014" i="1"/>
  <c r="BN2015" i="1"/>
  <c r="BN2016" i="1"/>
  <c r="BN2017" i="1"/>
  <c r="BN2018" i="1"/>
  <c r="BN2019" i="1"/>
  <c r="BN2020" i="1"/>
  <c r="BN2021" i="1"/>
  <c r="BN2022" i="1"/>
  <c r="BN2023" i="1"/>
  <c r="BN2024" i="1"/>
  <c r="BN2025" i="1"/>
  <c r="BN2026" i="1"/>
  <c r="BN2027" i="1"/>
  <c r="BN2028" i="1"/>
  <c r="BN2029" i="1"/>
  <c r="BN2030" i="1"/>
  <c r="BN2031" i="1"/>
  <c r="BN2032" i="1"/>
  <c r="BN2033" i="1"/>
  <c r="BN2034" i="1"/>
  <c r="BN2035" i="1"/>
  <c r="BN2036" i="1"/>
  <c r="BN2037" i="1"/>
  <c r="BN2038" i="1"/>
  <c r="BN2039" i="1"/>
  <c r="BN2040" i="1"/>
  <c r="BN2041" i="1"/>
  <c r="BN2042" i="1"/>
  <c r="BN2043" i="1"/>
  <c r="BN2044" i="1"/>
  <c r="BN2045" i="1"/>
  <c r="BN2046" i="1"/>
  <c r="BN2047" i="1"/>
  <c r="BN2048" i="1"/>
  <c r="BN2049" i="1"/>
  <c r="BN2050" i="1"/>
  <c r="BN2051" i="1"/>
  <c r="BN2052" i="1"/>
  <c r="BN2053" i="1"/>
  <c r="BN2054" i="1"/>
  <c r="BN2055" i="1"/>
  <c r="BN2056" i="1"/>
  <c r="BN2057" i="1"/>
  <c r="BN2058" i="1"/>
  <c r="BN2059" i="1"/>
  <c r="BN2060" i="1"/>
  <c r="BN2061" i="1"/>
  <c r="BN2062" i="1"/>
  <c r="BN2063" i="1"/>
  <c r="BN2064" i="1"/>
  <c r="BN2065" i="1"/>
  <c r="BN2066" i="1"/>
  <c r="BN2067" i="1"/>
  <c r="BN2068" i="1"/>
  <c r="BN2069" i="1"/>
  <c r="BN2070" i="1"/>
  <c r="BN2071" i="1"/>
  <c r="BN2072" i="1"/>
  <c r="BN2073" i="1"/>
  <c r="BN2074" i="1"/>
  <c r="BN2075" i="1"/>
  <c r="BN2076" i="1"/>
  <c r="BN2077" i="1"/>
  <c r="BN2078" i="1"/>
  <c r="BN2079" i="1"/>
  <c r="BN2080" i="1"/>
  <c r="BN2081" i="1"/>
  <c r="BN2082" i="1"/>
  <c r="BN2083" i="1"/>
  <c r="BN2084" i="1"/>
  <c r="BN2085" i="1"/>
  <c r="BN2086" i="1"/>
  <c r="BN2087" i="1"/>
  <c r="BN2088" i="1"/>
  <c r="BN2089" i="1"/>
  <c r="BN2090" i="1"/>
  <c r="BN2091" i="1"/>
  <c r="BN2092" i="1"/>
  <c r="BN2093" i="1"/>
  <c r="BN2094" i="1"/>
  <c r="BN2095" i="1"/>
  <c r="BN2096" i="1"/>
  <c r="BN2097" i="1"/>
  <c r="BN2098" i="1"/>
  <c r="BN2099" i="1"/>
  <c r="BN2100" i="1"/>
  <c r="BN2101" i="1"/>
  <c r="BN2102" i="1"/>
  <c r="BN2103" i="1"/>
  <c r="BN2104" i="1"/>
  <c r="BN2105" i="1"/>
  <c r="BN2106" i="1"/>
  <c r="BN2107" i="1"/>
  <c r="BN2108" i="1"/>
  <c r="BN2109" i="1"/>
  <c r="BN2110" i="1"/>
  <c r="BN2111" i="1"/>
  <c r="BN2112" i="1"/>
  <c r="BN2113" i="1"/>
  <c r="BN2114" i="1"/>
  <c r="BN2115" i="1"/>
  <c r="BN2116" i="1"/>
  <c r="BN2117" i="1"/>
  <c r="BN2118" i="1"/>
  <c r="BN2119" i="1"/>
  <c r="BN2120" i="1"/>
  <c r="BN2121" i="1"/>
  <c r="BN2122" i="1"/>
  <c r="BN2123" i="1"/>
  <c r="BN2124" i="1"/>
  <c r="BN2125" i="1"/>
  <c r="BN2126" i="1"/>
  <c r="BN2127" i="1"/>
  <c r="BN2128" i="1"/>
  <c r="BN2129" i="1"/>
  <c r="BN2130" i="1"/>
  <c r="BN2131" i="1"/>
  <c r="BN2132" i="1"/>
  <c r="BN2133" i="1"/>
  <c r="BN2134" i="1"/>
  <c r="BN2135" i="1"/>
  <c r="BN2136" i="1"/>
  <c r="BN2137" i="1"/>
  <c r="BN2138" i="1"/>
  <c r="BN2139" i="1"/>
  <c r="BN2140" i="1"/>
  <c r="BN2141" i="1"/>
  <c r="BN2142" i="1"/>
  <c r="BN2143" i="1"/>
  <c r="BN2144" i="1"/>
  <c r="BN2145" i="1"/>
  <c r="BN2146" i="1"/>
  <c r="BN2147" i="1"/>
  <c r="BN2148" i="1"/>
  <c r="BN2149" i="1"/>
  <c r="BN2150" i="1"/>
  <c r="BN2151" i="1"/>
  <c r="BN2152" i="1"/>
  <c r="BN2153" i="1"/>
  <c r="BN2154" i="1"/>
  <c r="BN2155" i="1"/>
  <c r="BN2156" i="1"/>
  <c r="BN2157" i="1"/>
  <c r="BN2158" i="1"/>
  <c r="BN2159" i="1"/>
  <c r="BN2160" i="1"/>
  <c r="BN2161" i="1"/>
  <c r="BN2162" i="1"/>
  <c r="BN2163" i="1"/>
  <c r="BN2164" i="1"/>
  <c r="BN2165" i="1"/>
  <c r="BN2166" i="1"/>
  <c r="BN2167" i="1"/>
  <c r="BN2168" i="1"/>
  <c r="BN2169" i="1"/>
  <c r="BN2170" i="1"/>
  <c r="BN2171" i="1"/>
  <c r="BN2172" i="1"/>
  <c r="BN2173" i="1"/>
  <c r="BN2174" i="1"/>
  <c r="BN2175" i="1"/>
  <c r="BN2176" i="1"/>
  <c r="BN2177" i="1"/>
  <c r="BN2178" i="1"/>
  <c r="BN2179" i="1"/>
  <c r="BN2180" i="1"/>
  <c r="BN2181" i="1"/>
  <c r="BN2182" i="1"/>
  <c r="BN2183" i="1"/>
  <c r="BN2184" i="1"/>
  <c r="BN2185" i="1"/>
  <c r="BN2186" i="1"/>
  <c r="BN2187" i="1"/>
  <c r="BN2188" i="1"/>
  <c r="BN2189" i="1"/>
  <c r="BN2190" i="1"/>
  <c r="BN2191" i="1"/>
  <c r="BN2192" i="1"/>
  <c r="BN2193" i="1"/>
  <c r="BN2194" i="1"/>
  <c r="BN2195" i="1"/>
  <c r="BN2196" i="1"/>
  <c r="BN2197" i="1"/>
  <c r="BN2198" i="1"/>
  <c r="BN2199" i="1"/>
  <c r="BN2200" i="1"/>
  <c r="BN2201" i="1"/>
  <c r="BN2202" i="1"/>
  <c r="BN2203" i="1"/>
  <c r="BN2204" i="1"/>
  <c r="BN2205" i="1"/>
  <c r="BN2206" i="1"/>
  <c r="BN2207" i="1"/>
  <c r="BN2208" i="1"/>
  <c r="BN2209" i="1"/>
  <c r="BN2210" i="1"/>
  <c r="BN2211" i="1"/>
  <c r="BN2212" i="1"/>
  <c r="BN2213" i="1"/>
  <c r="BN2214" i="1"/>
  <c r="BN2215" i="1"/>
  <c r="BN2216" i="1"/>
  <c r="BN2217" i="1"/>
  <c r="BN2218" i="1"/>
  <c r="BN2219" i="1"/>
  <c r="BN2220" i="1"/>
  <c r="BN2221" i="1"/>
  <c r="BN2222" i="1"/>
  <c r="BN2223" i="1"/>
  <c r="BN2224" i="1"/>
  <c r="BN2225" i="1"/>
  <c r="BN2226" i="1"/>
  <c r="BN2227" i="1"/>
  <c r="BN2228" i="1"/>
  <c r="BN2229" i="1"/>
  <c r="BN2230" i="1"/>
  <c r="BN2231" i="1"/>
  <c r="BN2232" i="1"/>
  <c r="BN2233" i="1"/>
  <c r="BN2234" i="1"/>
  <c r="BN2235" i="1"/>
  <c r="BN2236" i="1"/>
  <c r="BN2237" i="1"/>
  <c r="BN2238" i="1"/>
  <c r="BN2239" i="1"/>
  <c r="BN2240" i="1"/>
  <c r="BN2241" i="1"/>
  <c r="BN2242" i="1"/>
  <c r="BN2243" i="1"/>
  <c r="BN2244" i="1"/>
  <c r="BN2245" i="1"/>
  <c r="BN2246" i="1"/>
  <c r="BN2247" i="1"/>
  <c r="BN2248" i="1"/>
  <c r="BN2249" i="1"/>
  <c r="BN2250" i="1"/>
  <c r="BN2251" i="1"/>
  <c r="BN2252" i="1"/>
  <c r="BN2253" i="1"/>
  <c r="BN2254" i="1"/>
  <c r="BN2255" i="1"/>
  <c r="BN2256" i="1"/>
  <c r="BN2257" i="1"/>
  <c r="BN2258" i="1"/>
  <c r="BN2259" i="1"/>
  <c r="BN2260" i="1"/>
  <c r="BN2261" i="1"/>
  <c r="BN2262" i="1"/>
  <c r="BN2263" i="1"/>
  <c r="BN2264" i="1"/>
  <c r="BN2265" i="1"/>
  <c r="BN2266" i="1"/>
  <c r="BN2267" i="1"/>
  <c r="BN2268" i="1"/>
  <c r="BN2269" i="1"/>
  <c r="BN2270" i="1"/>
  <c r="BN2271" i="1"/>
  <c r="BN2272" i="1"/>
  <c r="BN2273" i="1"/>
  <c r="BN2274" i="1"/>
  <c r="BN2275" i="1"/>
  <c r="BN2276" i="1"/>
  <c r="BN2277" i="1"/>
  <c r="BN2278" i="1"/>
  <c r="BN2279" i="1"/>
  <c r="BN2280" i="1"/>
  <c r="BN2281" i="1"/>
  <c r="BN2282" i="1"/>
  <c r="BN2283" i="1"/>
  <c r="BN2284" i="1"/>
  <c r="BN2285" i="1"/>
  <c r="BN2286" i="1"/>
  <c r="BN2287" i="1"/>
  <c r="BN2288" i="1"/>
  <c r="BN2289" i="1"/>
  <c r="BN2290" i="1"/>
  <c r="BN2291" i="1"/>
  <c r="BN2292" i="1"/>
  <c r="BN2293" i="1"/>
  <c r="BN2294" i="1"/>
  <c r="BN2295" i="1"/>
  <c r="BN2296" i="1"/>
  <c r="BN2297" i="1"/>
  <c r="BN2298" i="1"/>
  <c r="BN2299" i="1"/>
  <c r="BN2300" i="1"/>
  <c r="BN2301" i="1"/>
  <c r="BN2302" i="1"/>
  <c r="BN2303" i="1"/>
  <c r="BN2304" i="1"/>
  <c r="BN2305" i="1"/>
  <c r="BN2306" i="1"/>
  <c r="BN2307" i="1"/>
  <c r="BN2308" i="1"/>
  <c r="BN2309" i="1"/>
  <c r="BN2310" i="1"/>
  <c r="BN2311" i="1"/>
  <c r="BN2312" i="1"/>
  <c r="BN2313" i="1"/>
  <c r="BN2314" i="1"/>
  <c r="BN2315" i="1"/>
  <c r="BN2316" i="1"/>
  <c r="BN2317" i="1"/>
  <c r="BN2318" i="1"/>
  <c r="BN2319" i="1"/>
  <c r="BN2320" i="1"/>
  <c r="BN2321" i="1"/>
  <c r="BN2322" i="1"/>
  <c r="BN2323" i="1"/>
  <c r="BN2324" i="1"/>
  <c r="BN2325" i="1"/>
  <c r="BN2326" i="1"/>
  <c r="BN2327" i="1"/>
  <c r="BN2328" i="1"/>
  <c r="BN2329" i="1"/>
  <c r="BN2330" i="1"/>
  <c r="BN2331" i="1"/>
  <c r="BN2332" i="1"/>
  <c r="BN2333" i="1"/>
  <c r="BN2334" i="1"/>
  <c r="BN2335" i="1"/>
  <c r="BN2336" i="1"/>
  <c r="BN2337" i="1"/>
  <c r="BN2338" i="1"/>
  <c r="BN2339" i="1"/>
  <c r="BN2340" i="1"/>
  <c r="BN2341" i="1"/>
  <c r="BN2342" i="1"/>
  <c r="BN2343" i="1"/>
  <c r="BN2344" i="1"/>
  <c r="BN2345" i="1"/>
  <c r="BN2346" i="1"/>
  <c r="BN2347" i="1"/>
  <c r="BN2348" i="1"/>
  <c r="BN2349" i="1"/>
  <c r="BN2350" i="1"/>
  <c r="BN2351" i="1"/>
  <c r="BN2352" i="1"/>
  <c r="BN2353" i="1"/>
  <c r="BN2354" i="1"/>
  <c r="BN2355" i="1"/>
  <c r="BN2356" i="1"/>
  <c r="BN2357" i="1"/>
  <c r="BN2358" i="1"/>
  <c r="BN2359" i="1"/>
  <c r="BN2360" i="1"/>
  <c r="BN2361" i="1"/>
  <c r="BN2362" i="1"/>
  <c r="BN2363" i="1"/>
  <c r="BN2364" i="1"/>
  <c r="BN2365" i="1"/>
  <c r="BN2366" i="1"/>
  <c r="BN2367" i="1"/>
  <c r="BN2368" i="1"/>
  <c r="BN2369" i="1"/>
  <c r="BN2370" i="1"/>
  <c r="BN2371" i="1"/>
  <c r="BN2372" i="1"/>
  <c r="BN2373" i="1"/>
  <c r="BN2374" i="1"/>
  <c r="BN2375" i="1"/>
  <c r="BN2376" i="1"/>
  <c r="BN2377" i="1"/>
  <c r="BN2378" i="1"/>
  <c r="BN2379" i="1"/>
  <c r="BN2380" i="1"/>
  <c r="BN2381" i="1"/>
  <c r="BN2382" i="1"/>
  <c r="BN2383" i="1"/>
  <c r="BN2384" i="1"/>
  <c r="BN2385" i="1"/>
  <c r="BN2386" i="1"/>
  <c r="BN2387" i="1"/>
  <c r="BN2388" i="1"/>
  <c r="BN2389" i="1"/>
  <c r="BN2390" i="1"/>
  <c r="BN2391" i="1"/>
  <c r="BN2392" i="1"/>
  <c r="BN2393" i="1"/>
  <c r="BN2394" i="1"/>
  <c r="BN2395" i="1"/>
  <c r="BN2396" i="1"/>
  <c r="BN2397" i="1"/>
  <c r="BN2398" i="1"/>
  <c r="BN2399" i="1"/>
  <c r="BN2400" i="1"/>
  <c r="BN2401" i="1"/>
  <c r="BN2402" i="1"/>
  <c r="BN2403" i="1"/>
  <c r="BN2404" i="1"/>
  <c r="BN2405" i="1"/>
  <c r="BN2406" i="1"/>
  <c r="BN2407" i="1"/>
  <c r="BN2408" i="1"/>
  <c r="BN2409" i="1"/>
  <c r="BN2410" i="1"/>
  <c r="BN2411" i="1"/>
  <c r="BN2412" i="1"/>
  <c r="BN2413" i="1"/>
  <c r="BN2414" i="1"/>
  <c r="BN2415" i="1"/>
  <c r="BN2416" i="1"/>
  <c r="BN2417" i="1"/>
  <c r="BN2418" i="1"/>
  <c r="BN2419" i="1"/>
  <c r="BN2420" i="1"/>
  <c r="BN2421" i="1"/>
  <c r="BN2422" i="1"/>
  <c r="BN2423" i="1"/>
  <c r="BN2424" i="1"/>
  <c r="BN2425" i="1"/>
  <c r="BN2426" i="1"/>
  <c r="BN2427" i="1"/>
  <c r="BN2428" i="1"/>
  <c r="BN2429" i="1"/>
  <c r="BN2430" i="1"/>
  <c r="BN2431" i="1"/>
  <c r="BN2432" i="1"/>
  <c r="BN2433" i="1"/>
  <c r="BN2434" i="1"/>
  <c r="BN2435" i="1"/>
  <c r="BN2436" i="1"/>
  <c r="BN2437" i="1"/>
  <c r="BN2438" i="1"/>
  <c r="BN2439" i="1"/>
  <c r="BN2440" i="1"/>
  <c r="BN2441" i="1"/>
  <c r="BN2442" i="1"/>
  <c r="BN2443" i="1"/>
  <c r="BN2444" i="1"/>
  <c r="BN2445" i="1"/>
  <c r="BN2446" i="1"/>
  <c r="BN2447" i="1"/>
  <c r="BN2448" i="1"/>
  <c r="BN2449" i="1"/>
  <c r="BN2450" i="1"/>
  <c r="BN2451" i="1"/>
  <c r="BN2452" i="1"/>
  <c r="BN2453" i="1"/>
  <c r="BN2454" i="1"/>
  <c r="BN2455" i="1"/>
  <c r="BN2456" i="1"/>
  <c r="BN2457" i="1"/>
  <c r="BN2458" i="1"/>
  <c r="BN2459" i="1"/>
  <c r="BN2460" i="1"/>
  <c r="BN2461" i="1"/>
  <c r="BN2462" i="1"/>
  <c r="BN2463" i="1"/>
  <c r="BN2464" i="1"/>
  <c r="BN2465" i="1"/>
  <c r="BN2466" i="1"/>
  <c r="BN2467" i="1"/>
  <c r="BN2468" i="1"/>
  <c r="BN2469" i="1"/>
  <c r="BN2470" i="1"/>
  <c r="BN2471" i="1"/>
  <c r="BN2472" i="1"/>
  <c r="BN2473" i="1"/>
  <c r="BN2474" i="1"/>
  <c r="BN2475" i="1"/>
  <c r="BN2476" i="1"/>
  <c r="BN2477" i="1"/>
  <c r="BN2478" i="1"/>
  <c r="BN2479" i="1"/>
  <c r="BN2480" i="1"/>
  <c r="BN2481" i="1"/>
  <c r="BN2482" i="1"/>
  <c r="BN2483" i="1"/>
  <c r="BN2484" i="1"/>
  <c r="BN2485" i="1"/>
  <c r="BN2486" i="1"/>
  <c r="BN2487" i="1"/>
  <c r="BN2488" i="1"/>
  <c r="BN2489" i="1"/>
  <c r="BN2490" i="1"/>
  <c r="BN2491" i="1"/>
  <c r="BN2492" i="1"/>
  <c r="BN2493" i="1"/>
  <c r="BN2494" i="1"/>
  <c r="BN2495" i="1"/>
  <c r="BN2496" i="1"/>
  <c r="BN2497" i="1"/>
  <c r="BN2498" i="1"/>
  <c r="BN2499" i="1"/>
  <c r="BN2500" i="1"/>
  <c r="BN2501" i="1"/>
  <c r="BN2502" i="1"/>
  <c r="BN2503" i="1"/>
  <c r="BN2504" i="1"/>
  <c r="BN2505" i="1"/>
  <c r="BN2506" i="1"/>
  <c r="BN2507" i="1"/>
  <c r="BN2508" i="1"/>
  <c r="BN2509" i="1"/>
  <c r="BN2510" i="1"/>
  <c r="BN2511" i="1"/>
  <c r="BN2512" i="1"/>
  <c r="BN2513" i="1"/>
  <c r="BN2514" i="1"/>
  <c r="BN2515" i="1"/>
  <c r="BN2516" i="1"/>
  <c r="BN2517" i="1"/>
  <c r="BN2518" i="1"/>
  <c r="BN2519" i="1"/>
  <c r="BN2520" i="1"/>
  <c r="BN2521" i="1"/>
  <c r="BN2522" i="1"/>
  <c r="BN2523" i="1"/>
  <c r="BN2524" i="1"/>
  <c r="BN2525" i="1"/>
  <c r="BN2526" i="1"/>
  <c r="BN2527" i="1"/>
  <c r="BN2528" i="1"/>
  <c r="BN2529" i="1"/>
  <c r="BN2530" i="1"/>
  <c r="BN2531" i="1"/>
  <c r="BN2532" i="1"/>
  <c r="BN2533" i="1"/>
  <c r="BN2534" i="1"/>
  <c r="BN2535" i="1"/>
  <c r="BN2536" i="1"/>
  <c r="BN2537" i="1"/>
  <c r="BN2538" i="1"/>
  <c r="BN2539" i="1"/>
  <c r="BN2540" i="1"/>
  <c r="BN2541" i="1"/>
  <c r="BN2542" i="1"/>
  <c r="BN2543" i="1"/>
  <c r="BN2544" i="1"/>
  <c r="BN2545" i="1"/>
  <c r="BN2546" i="1"/>
  <c r="BN2547" i="1"/>
  <c r="BN2548" i="1"/>
  <c r="BN2549" i="1"/>
  <c r="BN2550" i="1"/>
  <c r="BN2551" i="1"/>
  <c r="BN2552" i="1"/>
  <c r="BN2553" i="1"/>
  <c r="BN2554" i="1"/>
  <c r="BN2555" i="1"/>
  <c r="BN2556" i="1"/>
  <c r="BN2557" i="1"/>
  <c r="BN2558" i="1"/>
  <c r="BN2559" i="1"/>
  <c r="BN2560" i="1"/>
  <c r="BN2561" i="1"/>
  <c r="BN2562" i="1"/>
  <c r="BN2563" i="1"/>
  <c r="BN2564" i="1"/>
  <c r="BN2565" i="1"/>
  <c r="BN2566" i="1"/>
  <c r="BN2567" i="1"/>
  <c r="BN2568" i="1"/>
  <c r="BN2569" i="1"/>
  <c r="BN2570" i="1"/>
  <c r="BN2571" i="1"/>
  <c r="BN2572" i="1"/>
  <c r="BN2573" i="1"/>
  <c r="BN2574" i="1"/>
  <c r="BN2575" i="1"/>
  <c r="BN2576" i="1"/>
  <c r="BN2577" i="1"/>
  <c r="BN2578" i="1"/>
  <c r="BN2579" i="1"/>
  <c r="BN2580" i="1"/>
  <c r="BN2581" i="1"/>
  <c r="BN2582" i="1"/>
  <c r="BN2583" i="1"/>
  <c r="BN2584" i="1"/>
  <c r="BN2585" i="1"/>
  <c r="BN2586" i="1"/>
  <c r="BN2587" i="1"/>
  <c r="BN2588" i="1"/>
  <c r="BN2589" i="1"/>
  <c r="BN2590" i="1"/>
  <c r="BN2591" i="1"/>
  <c r="BN2592" i="1"/>
  <c r="BN2593" i="1"/>
  <c r="BN2594" i="1"/>
  <c r="BN2595" i="1"/>
  <c r="BN2596" i="1"/>
  <c r="BN2597" i="1"/>
  <c r="BN2598" i="1"/>
  <c r="BN3" i="1"/>
  <c r="BM3" i="1"/>
  <c r="AX3" i="1"/>
  <c r="BP4" i="1"/>
  <c r="BP6" i="1"/>
  <c r="BP8" i="1"/>
  <c r="BP10" i="1"/>
  <c r="BP12" i="1"/>
  <c r="BP14" i="1"/>
  <c r="BP16" i="1"/>
  <c r="BP18" i="1"/>
  <c r="BP20" i="1"/>
  <c r="BP22" i="1"/>
  <c r="BP24" i="1"/>
  <c r="BP26" i="1"/>
  <c r="BP28" i="1"/>
  <c r="BP30" i="1"/>
  <c r="BP32" i="1"/>
  <c r="BP34" i="1"/>
  <c r="BP36" i="1"/>
  <c r="BP38" i="1"/>
  <c r="BP40" i="1"/>
  <c r="BP42" i="1"/>
  <c r="BP44" i="1"/>
  <c r="BP46" i="1"/>
  <c r="BP48" i="1"/>
  <c r="BP50" i="1"/>
  <c r="BP52" i="1"/>
  <c r="BP54" i="1"/>
  <c r="BP56" i="1"/>
  <c r="BP58" i="1"/>
  <c r="BP60" i="1"/>
  <c r="BP62" i="1"/>
  <c r="BP64" i="1"/>
  <c r="BP66" i="1"/>
  <c r="BP68" i="1"/>
  <c r="BP70" i="1"/>
  <c r="BP72" i="1"/>
  <c r="BP74" i="1"/>
  <c r="BP76" i="1"/>
  <c r="BP78" i="1"/>
  <c r="BP80" i="1"/>
  <c r="BP82" i="1"/>
  <c r="BP84" i="1"/>
  <c r="BP86" i="1"/>
  <c r="BP88" i="1"/>
  <c r="BP90" i="1"/>
  <c r="BP92" i="1"/>
  <c r="BP94" i="1"/>
  <c r="BP96" i="1"/>
  <c r="BP98" i="1"/>
  <c r="BP100" i="1"/>
  <c r="BP102" i="1"/>
  <c r="BP104" i="1"/>
  <c r="BP106" i="1"/>
  <c r="BP108" i="1"/>
  <c r="BP110" i="1"/>
  <c r="BP112" i="1"/>
  <c r="BP114" i="1"/>
  <c r="BP116" i="1"/>
  <c r="BP118" i="1"/>
  <c r="BP120" i="1"/>
  <c r="BP122" i="1"/>
  <c r="BP124" i="1"/>
  <c r="BP126" i="1"/>
  <c r="BP128" i="1"/>
  <c r="BP130" i="1"/>
  <c r="BP132" i="1"/>
  <c r="BP134" i="1"/>
  <c r="BP136" i="1"/>
  <c r="BP138" i="1"/>
  <c r="BP140" i="1"/>
  <c r="BP142" i="1"/>
  <c r="BP144" i="1"/>
  <c r="BP146" i="1"/>
  <c r="BP148" i="1"/>
  <c r="BP150" i="1"/>
  <c r="BP152" i="1"/>
  <c r="BP154" i="1"/>
  <c r="BP156" i="1"/>
  <c r="BP158" i="1"/>
  <c r="BP160" i="1"/>
  <c r="BP162" i="1"/>
  <c r="BP164" i="1"/>
  <c r="BP166" i="1"/>
  <c r="BP168" i="1"/>
  <c r="BP170" i="1"/>
  <c r="BP172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1028" i="1"/>
  <c r="BP1029" i="1"/>
  <c r="BP1030" i="1"/>
  <c r="BP1031" i="1"/>
  <c r="BP1032" i="1"/>
  <c r="BP1033" i="1"/>
  <c r="BP1034" i="1"/>
  <c r="BP1035" i="1"/>
  <c r="BP1036" i="1"/>
  <c r="BP1037" i="1"/>
  <c r="BP1038" i="1"/>
  <c r="BP1039" i="1"/>
  <c r="BP1040" i="1"/>
  <c r="BP1041" i="1"/>
  <c r="BP1042" i="1"/>
  <c r="BP1043" i="1"/>
  <c r="BP1044" i="1"/>
  <c r="BP1045" i="1"/>
  <c r="BP1046" i="1"/>
  <c r="BP1047" i="1"/>
  <c r="BP1048" i="1"/>
  <c r="BP1049" i="1"/>
  <c r="BP1050" i="1"/>
  <c r="BP1051" i="1"/>
  <c r="BP1052" i="1"/>
  <c r="BP1053" i="1"/>
  <c r="BP1054" i="1"/>
  <c r="BP1055" i="1"/>
  <c r="BP1056" i="1"/>
  <c r="BP1057" i="1"/>
  <c r="BP1058" i="1"/>
  <c r="BP1059" i="1"/>
  <c r="BP1060" i="1"/>
  <c r="BP1061" i="1"/>
  <c r="BP1062" i="1"/>
  <c r="BP1063" i="1"/>
  <c r="BP1064" i="1"/>
  <c r="BP1065" i="1"/>
  <c r="BP1066" i="1"/>
  <c r="BP1067" i="1"/>
  <c r="BP1068" i="1"/>
  <c r="BP1069" i="1"/>
  <c r="BP1070" i="1"/>
  <c r="BP1071" i="1"/>
  <c r="BP1072" i="1"/>
  <c r="BP1073" i="1"/>
  <c r="BP1074" i="1"/>
  <c r="BP1075" i="1"/>
  <c r="BP1076" i="1"/>
  <c r="BP1077" i="1"/>
  <c r="BP1078" i="1"/>
  <c r="BP1079" i="1"/>
  <c r="BP1080" i="1"/>
  <c r="BP1081" i="1"/>
  <c r="BP1082" i="1"/>
  <c r="BP1083" i="1"/>
  <c r="BP1084" i="1"/>
  <c r="BP1085" i="1"/>
  <c r="BP1086" i="1"/>
  <c r="BP1087" i="1"/>
  <c r="BP1088" i="1"/>
  <c r="BP1089" i="1"/>
  <c r="BP1090" i="1"/>
  <c r="BP1091" i="1"/>
  <c r="BP1092" i="1"/>
  <c r="BP1093" i="1"/>
  <c r="BP1094" i="1"/>
  <c r="BP1095" i="1"/>
  <c r="BP1096" i="1"/>
  <c r="BP1097" i="1"/>
  <c r="BP1098" i="1"/>
  <c r="BP1099" i="1"/>
  <c r="BP1100" i="1"/>
  <c r="BP1101" i="1"/>
  <c r="BP1102" i="1"/>
  <c r="BP1103" i="1"/>
  <c r="BP1104" i="1"/>
  <c r="BP1105" i="1"/>
  <c r="BP1106" i="1"/>
  <c r="BP1107" i="1"/>
  <c r="BP1108" i="1"/>
  <c r="BP1109" i="1"/>
  <c r="BP1110" i="1"/>
  <c r="BP1111" i="1"/>
  <c r="BP1112" i="1"/>
  <c r="BP1113" i="1"/>
  <c r="BP1114" i="1"/>
  <c r="BP1115" i="1"/>
  <c r="BP1116" i="1"/>
  <c r="BP1117" i="1"/>
  <c r="BP1118" i="1"/>
  <c r="BP1119" i="1"/>
  <c r="BP1120" i="1"/>
  <c r="BP1121" i="1"/>
  <c r="BP1122" i="1"/>
  <c r="BP1123" i="1"/>
  <c r="BP1124" i="1"/>
  <c r="BP1125" i="1"/>
  <c r="BP1126" i="1"/>
  <c r="BP1127" i="1"/>
  <c r="BP1128" i="1"/>
  <c r="BP1129" i="1"/>
  <c r="BP1130" i="1"/>
  <c r="BP1131" i="1"/>
  <c r="BP1132" i="1"/>
  <c r="BP1133" i="1"/>
  <c r="BP1134" i="1"/>
  <c r="BP1135" i="1"/>
  <c r="BP1136" i="1"/>
  <c r="BP1137" i="1"/>
  <c r="BP1138" i="1"/>
  <c r="BP1139" i="1"/>
  <c r="BP1140" i="1"/>
  <c r="BP1141" i="1"/>
  <c r="BP1142" i="1"/>
  <c r="BP1143" i="1"/>
  <c r="BP1144" i="1"/>
  <c r="BP1145" i="1"/>
  <c r="BP1146" i="1"/>
  <c r="BP1147" i="1"/>
  <c r="BP1148" i="1"/>
  <c r="BP1149" i="1"/>
  <c r="BP1150" i="1"/>
  <c r="BP1151" i="1"/>
  <c r="BP1152" i="1"/>
  <c r="BP1153" i="1"/>
  <c r="BP1154" i="1"/>
  <c r="BP1155" i="1"/>
  <c r="BP1156" i="1"/>
  <c r="BP1157" i="1"/>
  <c r="BP1158" i="1"/>
  <c r="BP1159" i="1"/>
  <c r="BP1160" i="1"/>
  <c r="BP1161" i="1"/>
  <c r="BP1162" i="1"/>
  <c r="BP1163" i="1"/>
  <c r="BP1164" i="1"/>
  <c r="BP1165" i="1"/>
  <c r="BP1166" i="1"/>
  <c r="BP1167" i="1"/>
  <c r="BP1168" i="1"/>
  <c r="BP1169" i="1"/>
  <c r="BP1170" i="1"/>
  <c r="BP1171" i="1"/>
  <c r="BP1172" i="1"/>
  <c r="BP1173" i="1"/>
  <c r="BP1174" i="1"/>
  <c r="BP1175" i="1"/>
  <c r="BP1176" i="1"/>
  <c r="BP1177" i="1"/>
  <c r="BP1178" i="1"/>
  <c r="BP1179" i="1"/>
  <c r="BP1180" i="1"/>
  <c r="BP1181" i="1"/>
  <c r="BP1182" i="1"/>
  <c r="BP1183" i="1"/>
  <c r="BP1184" i="1"/>
  <c r="BP1185" i="1"/>
  <c r="BP1186" i="1"/>
  <c r="BP1187" i="1"/>
  <c r="BP1188" i="1"/>
  <c r="BP1189" i="1"/>
  <c r="BP1190" i="1"/>
  <c r="BP1191" i="1"/>
  <c r="BP1192" i="1"/>
  <c r="BP1193" i="1"/>
  <c r="BP1194" i="1"/>
  <c r="BP1195" i="1"/>
  <c r="BP1196" i="1"/>
  <c r="BP1197" i="1"/>
  <c r="BP1198" i="1"/>
  <c r="BP1199" i="1"/>
  <c r="BP1200" i="1"/>
  <c r="BP1201" i="1"/>
  <c r="BP1202" i="1"/>
  <c r="BP1203" i="1"/>
  <c r="BP1204" i="1"/>
  <c r="BP1205" i="1"/>
  <c r="BP1206" i="1"/>
  <c r="BP1207" i="1"/>
  <c r="BP1208" i="1"/>
  <c r="BP1209" i="1"/>
  <c r="BP1210" i="1"/>
  <c r="BP1211" i="1"/>
  <c r="BP1212" i="1"/>
  <c r="BP1213" i="1"/>
  <c r="BP1214" i="1"/>
  <c r="BP1215" i="1"/>
  <c r="BP1216" i="1"/>
  <c r="BP1217" i="1"/>
  <c r="BP1218" i="1"/>
  <c r="BP1219" i="1"/>
  <c r="BP1220" i="1"/>
  <c r="BP1221" i="1"/>
  <c r="BP1222" i="1"/>
  <c r="BP1223" i="1"/>
  <c r="BP1224" i="1"/>
  <c r="BP1225" i="1"/>
  <c r="BP1226" i="1"/>
  <c r="BP1227" i="1"/>
  <c r="BP1228" i="1"/>
  <c r="BP1229" i="1"/>
  <c r="BP1230" i="1"/>
  <c r="BP1231" i="1"/>
  <c r="BP1232" i="1"/>
  <c r="BP1233" i="1"/>
  <c r="BP1234" i="1"/>
  <c r="BP1235" i="1"/>
  <c r="BP1236" i="1"/>
  <c r="BP1237" i="1"/>
  <c r="BP1238" i="1"/>
  <c r="BP1239" i="1"/>
  <c r="BP1240" i="1"/>
  <c r="BP1241" i="1"/>
  <c r="BP1242" i="1"/>
  <c r="BP1243" i="1"/>
  <c r="BP1244" i="1"/>
  <c r="BP1245" i="1"/>
  <c r="BP1246" i="1"/>
  <c r="BP1247" i="1"/>
  <c r="BP1248" i="1"/>
  <c r="BP1249" i="1"/>
  <c r="BP1250" i="1"/>
  <c r="BP1251" i="1"/>
  <c r="BP1252" i="1"/>
  <c r="BP1253" i="1"/>
  <c r="BP1254" i="1"/>
  <c r="BP1255" i="1"/>
  <c r="BP1256" i="1"/>
  <c r="BP1257" i="1"/>
  <c r="BP1258" i="1"/>
  <c r="BP1259" i="1"/>
  <c r="BP1260" i="1"/>
  <c r="BP1261" i="1"/>
  <c r="BP1262" i="1"/>
  <c r="BP1263" i="1"/>
  <c r="BP1264" i="1"/>
  <c r="BP1265" i="1"/>
  <c r="BP1266" i="1"/>
  <c r="BP1267" i="1"/>
  <c r="BP1268" i="1"/>
  <c r="BP1269" i="1"/>
  <c r="BP1270" i="1"/>
  <c r="BP1271" i="1"/>
  <c r="BP1272" i="1"/>
  <c r="BP1273" i="1"/>
  <c r="BP1274" i="1"/>
  <c r="BP1275" i="1"/>
  <c r="BP1276" i="1"/>
  <c r="BP1277" i="1"/>
  <c r="BP1278" i="1"/>
  <c r="BP1279" i="1"/>
  <c r="BP1280" i="1"/>
  <c r="BP1281" i="1"/>
  <c r="BP1282" i="1"/>
  <c r="BP1283" i="1"/>
  <c r="BP1284" i="1"/>
  <c r="BP1285" i="1"/>
  <c r="BP1286" i="1"/>
  <c r="BP1287" i="1"/>
  <c r="BP1288" i="1"/>
  <c r="BP1289" i="1"/>
  <c r="BP1290" i="1"/>
  <c r="BP1291" i="1"/>
  <c r="BP1292" i="1"/>
  <c r="BP1293" i="1"/>
  <c r="BP1294" i="1"/>
  <c r="BP1295" i="1"/>
  <c r="BP1296" i="1"/>
  <c r="BP1297" i="1"/>
  <c r="BP1298" i="1"/>
  <c r="BP1299" i="1"/>
  <c r="BP1300" i="1"/>
  <c r="BP1301" i="1"/>
  <c r="BP1302" i="1"/>
  <c r="BP1303" i="1"/>
  <c r="BP1304" i="1"/>
  <c r="BP1305" i="1"/>
  <c r="BP1306" i="1"/>
  <c r="BP1307" i="1"/>
  <c r="BP1308" i="1"/>
  <c r="BP1309" i="1"/>
  <c r="BP1310" i="1"/>
  <c r="BP1311" i="1"/>
  <c r="BP1312" i="1"/>
  <c r="BP1313" i="1"/>
  <c r="BP1314" i="1"/>
  <c r="BP1315" i="1"/>
  <c r="BP1316" i="1"/>
  <c r="BP1317" i="1"/>
  <c r="BP1318" i="1"/>
  <c r="BP1319" i="1"/>
  <c r="BP1320" i="1"/>
  <c r="BP1321" i="1"/>
  <c r="BP1322" i="1"/>
  <c r="BP1323" i="1"/>
  <c r="BP1324" i="1"/>
  <c r="BP1325" i="1"/>
  <c r="BP1326" i="1"/>
  <c r="BP1327" i="1"/>
  <c r="BP1328" i="1"/>
  <c r="BP1329" i="1"/>
  <c r="BP1330" i="1"/>
  <c r="BP1331" i="1"/>
  <c r="BP1332" i="1"/>
  <c r="BP1333" i="1"/>
  <c r="BP1334" i="1"/>
  <c r="BP1335" i="1"/>
  <c r="BP1336" i="1"/>
  <c r="BP1337" i="1"/>
  <c r="BP1338" i="1"/>
  <c r="BP1339" i="1"/>
  <c r="BP1340" i="1"/>
  <c r="BP1341" i="1"/>
  <c r="BP1342" i="1"/>
  <c r="BP1343" i="1"/>
  <c r="BP1344" i="1"/>
  <c r="BP1345" i="1"/>
  <c r="BP1346" i="1"/>
  <c r="BP1347" i="1"/>
  <c r="BP1348" i="1"/>
  <c r="BP1349" i="1"/>
  <c r="BP1350" i="1"/>
  <c r="BP1351" i="1"/>
  <c r="BP1352" i="1"/>
  <c r="BP1353" i="1"/>
  <c r="BP1354" i="1"/>
  <c r="BP1355" i="1"/>
  <c r="BP1356" i="1"/>
  <c r="BP1357" i="1"/>
  <c r="BP1358" i="1"/>
  <c r="BP1359" i="1"/>
  <c r="BP1360" i="1"/>
  <c r="BP1361" i="1"/>
  <c r="BP1362" i="1"/>
  <c r="BP1363" i="1"/>
  <c r="BP1364" i="1"/>
  <c r="BP1365" i="1"/>
  <c r="BP1366" i="1"/>
  <c r="BP1367" i="1"/>
  <c r="BP1368" i="1"/>
  <c r="BP1369" i="1"/>
  <c r="BP1370" i="1"/>
  <c r="BP1371" i="1"/>
  <c r="BP1372" i="1"/>
  <c r="BP1373" i="1"/>
  <c r="BP1374" i="1"/>
  <c r="BP1375" i="1"/>
  <c r="BP1376" i="1"/>
  <c r="BP1377" i="1"/>
  <c r="BP1378" i="1"/>
  <c r="BP1379" i="1"/>
  <c r="BP1380" i="1"/>
  <c r="BP1381" i="1"/>
  <c r="BP1382" i="1"/>
  <c r="BP1383" i="1"/>
  <c r="BP1384" i="1"/>
  <c r="BP1385" i="1"/>
  <c r="BP1386" i="1"/>
  <c r="BP1387" i="1"/>
  <c r="BP1388" i="1"/>
  <c r="BP1389" i="1"/>
  <c r="BP1390" i="1"/>
  <c r="BP1391" i="1"/>
  <c r="BP1392" i="1"/>
  <c r="BP1393" i="1"/>
  <c r="BP1394" i="1"/>
  <c r="BP1395" i="1"/>
  <c r="BP1396" i="1"/>
  <c r="BP1397" i="1"/>
  <c r="BP1398" i="1"/>
  <c r="BP1399" i="1"/>
  <c r="BP1400" i="1"/>
  <c r="BP1401" i="1"/>
  <c r="BP1402" i="1"/>
  <c r="BP1403" i="1"/>
  <c r="BP1404" i="1"/>
  <c r="BP1405" i="1"/>
  <c r="BP1406" i="1"/>
  <c r="BP1407" i="1"/>
  <c r="BP1408" i="1"/>
  <c r="BP1409" i="1"/>
  <c r="BP1410" i="1"/>
  <c r="BP1411" i="1"/>
  <c r="BP1412" i="1"/>
  <c r="BP1413" i="1"/>
  <c r="BP1414" i="1"/>
  <c r="BP1415" i="1"/>
  <c r="BP1416" i="1"/>
  <c r="BP1417" i="1"/>
  <c r="BP1418" i="1"/>
  <c r="BP1419" i="1"/>
  <c r="BP1420" i="1"/>
  <c r="BP1421" i="1"/>
  <c r="BP1422" i="1"/>
  <c r="BP1423" i="1"/>
  <c r="BP1424" i="1"/>
  <c r="BP1425" i="1"/>
  <c r="BP1426" i="1"/>
  <c r="BP1427" i="1"/>
  <c r="BP1428" i="1"/>
  <c r="BP1429" i="1"/>
  <c r="BP1430" i="1"/>
  <c r="BP1431" i="1"/>
  <c r="BP1432" i="1"/>
  <c r="BP1433" i="1"/>
  <c r="BP1434" i="1"/>
  <c r="BP1435" i="1"/>
  <c r="BP1436" i="1"/>
  <c r="BP1437" i="1"/>
  <c r="BP1438" i="1"/>
  <c r="BP1439" i="1"/>
  <c r="BP1440" i="1"/>
  <c r="BP1441" i="1"/>
  <c r="BP1442" i="1"/>
  <c r="BP1443" i="1"/>
  <c r="BP1444" i="1"/>
  <c r="BP1445" i="1"/>
  <c r="BP1446" i="1"/>
  <c r="BP1447" i="1"/>
  <c r="BP1448" i="1"/>
  <c r="BP1449" i="1"/>
  <c r="BP1450" i="1"/>
  <c r="BP1451" i="1"/>
  <c r="BP1452" i="1"/>
  <c r="BP1453" i="1"/>
  <c r="BP1454" i="1"/>
  <c r="BP1455" i="1"/>
  <c r="BP1456" i="1"/>
  <c r="BP1457" i="1"/>
  <c r="BP1458" i="1"/>
  <c r="BP1459" i="1"/>
  <c r="BP1460" i="1"/>
  <c r="BP1461" i="1"/>
  <c r="BP1462" i="1"/>
  <c r="BP1463" i="1"/>
  <c r="BP1464" i="1"/>
  <c r="BP1465" i="1"/>
  <c r="BP1466" i="1"/>
  <c r="BP1467" i="1"/>
  <c r="BP1468" i="1"/>
  <c r="BP1469" i="1"/>
  <c r="BP1470" i="1"/>
  <c r="BP1471" i="1"/>
  <c r="BP1472" i="1"/>
  <c r="BP1473" i="1"/>
  <c r="BP1474" i="1"/>
  <c r="BP1475" i="1"/>
  <c r="BP1476" i="1"/>
  <c r="BP1477" i="1"/>
  <c r="BP1478" i="1"/>
  <c r="BP1479" i="1"/>
  <c r="BP1480" i="1"/>
  <c r="BP1481" i="1"/>
  <c r="BP1482" i="1"/>
  <c r="BP1483" i="1"/>
  <c r="BP1484" i="1"/>
  <c r="BP1485" i="1"/>
  <c r="BP1486" i="1"/>
  <c r="BP1487" i="1"/>
  <c r="BP1488" i="1"/>
  <c r="BP1489" i="1"/>
  <c r="BP1490" i="1"/>
  <c r="BP1491" i="1"/>
  <c r="BP1492" i="1"/>
  <c r="BP1493" i="1"/>
  <c r="BP1494" i="1"/>
  <c r="BP1495" i="1"/>
  <c r="BP1496" i="1"/>
  <c r="BP1497" i="1"/>
  <c r="BP1498" i="1"/>
  <c r="BP1499" i="1"/>
  <c r="BP1500" i="1"/>
  <c r="BP1501" i="1"/>
  <c r="BP1502" i="1"/>
  <c r="BP1503" i="1"/>
  <c r="BP1504" i="1"/>
  <c r="BP1505" i="1"/>
  <c r="BP1506" i="1"/>
  <c r="BP1507" i="1"/>
  <c r="BP1508" i="1"/>
  <c r="BP1509" i="1"/>
  <c r="BP1510" i="1"/>
  <c r="BP1511" i="1"/>
  <c r="BP1512" i="1"/>
  <c r="BP1513" i="1"/>
  <c r="BP1514" i="1"/>
  <c r="BP1515" i="1"/>
  <c r="BP1516" i="1"/>
  <c r="BP1517" i="1"/>
  <c r="BP1518" i="1"/>
  <c r="BP1519" i="1"/>
  <c r="BP1520" i="1"/>
  <c r="BP1521" i="1"/>
  <c r="BP1522" i="1"/>
  <c r="BP1523" i="1"/>
  <c r="BP1524" i="1"/>
  <c r="BP1525" i="1"/>
  <c r="BP1526" i="1"/>
  <c r="BP1527" i="1"/>
  <c r="BP1528" i="1"/>
  <c r="BP1529" i="1"/>
  <c r="BP1530" i="1"/>
  <c r="BP1531" i="1"/>
  <c r="BP1532" i="1"/>
  <c r="BP1533" i="1"/>
  <c r="BP1534" i="1"/>
  <c r="BP1535" i="1"/>
  <c r="BP1536" i="1"/>
  <c r="BP1537" i="1"/>
  <c r="BP1538" i="1"/>
  <c r="BP1539" i="1"/>
  <c r="BP1540" i="1"/>
  <c r="BP1541" i="1"/>
  <c r="BP1542" i="1"/>
  <c r="BP1543" i="1"/>
  <c r="BP1544" i="1"/>
  <c r="BP1545" i="1"/>
  <c r="BP1546" i="1"/>
  <c r="BP1547" i="1"/>
  <c r="BP1548" i="1"/>
  <c r="BP1549" i="1"/>
  <c r="BP1550" i="1"/>
  <c r="BP1551" i="1"/>
  <c r="BP1552" i="1"/>
  <c r="BP1553" i="1"/>
  <c r="BP1554" i="1"/>
  <c r="BP1555" i="1"/>
  <c r="BP1556" i="1"/>
  <c r="BP1557" i="1"/>
  <c r="BP1558" i="1"/>
  <c r="BP1559" i="1"/>
  <c r="BP1560" i="1"/>
  <c r="BP1561" i="1"/>
  <c r="BP1562" i="1"/>
  <c r="BP1563" i="1"/>
  <c r="BP1564" i="1"/>
  <c r="BP1565" i="1"/>
  <c r="BP1566" i="1"/>
  <c r="BP1567" i="1"/>
  <c r="BP1568" i="1"/>
  <c r="BP1569" i="1"/>
  <c r="BP1570" i="1"/>
  <c r="BP1571" i="1"/>
  <c r="BP1572" i="1"/>
  <c r="BP1573" i="1"/>
  <c r="BP1574" i="1"/>
  <c r="BP1575" i="1"/>
  <c r="BP1576" i="1"/>
  <c r="BP1577" i="1"/>
  <c r="BP1578" i="1"/>
  <c r="BP1579" i="1"/>
  <c r="BP1580" i="1"/>
  <c r="BP1581" i="1"/>
  <c r="BP1582" i="1"/>
  <c r="BP1583" i="1"/>
  <c r="BP1584" i="1"/>
  <c r="BP1585" i="1"/>
  <c r="BP1586" i="1"/>
  <c r="BP1587" i="1"/>
  <c r="BP1588" i="1"/>
  <c r="BP1589" i="1"/>
  <c r="BP1590" i="1"/>
  <c r="BP1591" i="1"/>
  <c r="BP1592" i="1"/>
  <c r="BP1593" i="1"/>
  <c r="BP1594" i="1"/>
  <c r="BP1595" i="1"/>
  <c r="BP1596" i="1"/>
  <c r="BP1597" i="1"/>
  <c r="BP1598" i="1"/>
  <c r="BP1599" i="1"/>
  <c r="BP1600" i="1"/>
  <c r="BP1601" i="1"/>
  <c r="BP1602" i="1"/>
  <c r="BP1603" i="1"/>
  <c r="BP1604" i="1"/>
  <c r="BP1605" i="1"/>
  <c r="BP1606" i="1"/>
  <c r="BP1607" i="1"/>
  <c r="BP1608" i="1"/>
  <c r="BP1609" i="1"/>
  <c r="BP1610" i="1"/>
  <c r="BP1611" i="1"/>
  <c r="BP1612" i="1"/>
  <c r="BP1613" i="1"/>
  <c r="BP1614" i="1"/>
  <c r="BP1615" i="1"/>
  <c r="BP1616" i="1"/>
  <c r="BP1617" i="1"/>
  <c r="BP1618" i="1"/>
  <c r="BP1619" i="1"/>
  <c r="BP1620" i="1"/>
  <c r="BP1621" i="1"/>
  <c r="BP1622" i="1"/>
  <c r="BP1623" i="1"/>
  <c r="BP1624" i="1"/>
  <c r="BP1625" i="1"/>
  <c r="BP1626" i="1"/>
  <c r="BP1627" i="1"/>
  <c r="BP1628" i="1"/>
  <c r="BP1629" i="1"/>
  <c r="BP1630" i="1"/>
  <c r="BP1631" i="1"/>
  <c r="BP1632" i="1"/>
  <c r="BP1633" i="1"/>
  <c r="BP1634" i="1"/>
  <c r="BP1635" i="1"/>
  <c r="BP1636" i="1"/>
  <c r="BP1637" i="1"/>
  <c r="BP1638" i="1"/>
  <c r="BP1639" i="1"/>
  <c r="BP1640" i="1"/>
  <c r="BP1641" i="1"/>
  <c r="BP1642" i="1"/>
  <c r="BP1643" i="1"/>
  <c r="BP1644" i="1"/>
  <c r="BP1645" i="1"/>
  <c r="BP1646" i="1"/>
  <c r="BP1647" i="1"/>
  <c r="BP1648" i="1"/>
  <c r="BP1649" i="1"/>
  <c r="BP1650" i="1"/>
  <c r="BP1651" i="1"/>
  <c r="BP1652" i="1"/>
  <c r="BP1653" i="1"/>
  <c r="BP1654" i="1"/>
  <c r="BP1655" i="1"/>
  <c r="BP1656" i="1"/>
  <c r="BP1657" i="1"/>
  <c r="BP1658" i="1"/>
  <c r="BP1659" i="1"/>
  <c r="BP1660" i="1"/>
  <c r="BP1661" i="1"/>
  <c r="BP1662" i="1"/>
  <c r="BP1663" i="1"/>
  <c r="BP1664" i="1"/>
  <c r="BP1665" i="1"/>
  <c r="BP1666" i="1"/>
  <c r="BP1667" i="1"/>
  <c r="BP1668" i="1"/>
  <c r="BP1669" i="1"/>
  <c r="BP1670" i="1"/>
  <c r="BP1671" i="1"/>
  <c r="BP1672" i="1"/>
  <c r="BP1673" i="1"/>
  <c r="BP1674" i="1"/>
  <c r="BP1675" i="1"/>
  <c r="BP1676" i="1"/>
  <c r="BP1677" i="1"/>
  <c r="BP1678" i="1"/>
  <c r="BP1679" i="1"/>
  <c r="BP1680" i="1"/>
  <c r="BP1681" i="1"/>
  <c r="BP1682" i="1"/>
  <c r="BP1683" i="1"/>
  <c r="BP1684" i="1"/>
  <c r="BP1685" i="1"/>
  <c r="BP1686" i="1"/>
  <c r="BP1687" i="1"/>
  <c r="BP1688" i="1"/>
  <c r="BP1689" i="1"/>
  <c r="BP1690" i="1"/>
  <c r="BP1691" i="1"/>
  <c r="BP1692" i="1"/>
  <c r="BP1693" i="1"/>
  <c r="BP1694" i="1"/>
  <c r="BP1695" i="1"/>
  <c r="BP1696" i="1"/>
  <c r="BP1697" i="1"/>
  <c r="BP1698" i="1"/>
  <c r="BP1699" i="1"/>
  <c r="BP1700" i="1"/>
  <c r="BP1701" i="1"/>
  <c r="BP1702" i="1"/>
  <c r="BP1703" i="1"/>
  <c r="BP1704" i="1"/>
  <c r="BP1705" i="1"/>
  <c r="BP1706" i="1"/>
  <c r="BP1707" i="1"/>
  <c r="BP1708" i="1"/>
  <c r="BP1709" i="1"/>
  <c r="BP1710" i="1"/>
  <c r="BP1711" i="1"/>
  <c r="BP1712" i="1"/>
  <c r="BP1713" i="1"/>
  <c r="BP1714" i="1"/>
  <c r="BP1715" i="1"/>
  <c r="BP1716" i="1"/>
  <c r="BP1717" i="1"/>
  <c r="BP1718" i="1"/>
  <c r="BP1719" i="1"/>
  <c r="BP1720" i="1"/>
  <c r="BP1721" i="1"/>
  <c r="BP1722" i="1"/>
  <c r="BP1723" i="1"/>
  <c r="BP1724" i="1"/>
  <c r="BP1725" i="1"/>
  <c r="BP1726" i="1"/>
  <c r="BP1727" i="1"/>
  <c r="BP1728" i="1"/>
  <c r="BP1729" i="1"/>
  <c r="BP1730" i="1"/>
  <c r="BP1731" i="1"/>
  <c r="BP1732" i="1"/>
  <c r="BP1733" i="1"/>
  <c r="BP1734" i="1"/>
  <c r="BP1735" i="1"/>
  <c r="BP1736" i="1"/>
  <c r="BP1737" i="1"/>
  <c r="BP1738" i="1"/>
  <c r="BP1739" i="1"/>
  <c r="BP1740" i="1"/>
  <c r="BP1741" i="1"/>
  <c r="BP1742" i="1"/>
  <c r="BP1743" i="1"/>
  <c r="BP1744" i="1"/>
  <c r="BP1745" i="1"/>
  <c r="BP1746" i="1"/>
  <c r="BP1747" i="1"/>
  <c r="BP1748" i="1"/>
  <c r="BP1749" i="1"/>
  <c r="BP1750" i="1"/>
  <c r="BP1751" i="1"/>
  <c r="BP1752" i="1"/>
  <c r="BP1753" i="1"/>
  <c r="BP1754" i="1"/>
  <c r="BP1755" i="1"/>
  <c r="BP1756" i="1"/>
  <c r="BP1757" i="1"/>
  <c r="BP1758" i="1"/>
  <c r="BP1759" i="1"/>
  <c r="BP1760" i="1"/>
  <c r="BP1761" i="1"/>
  <c r="BP1762" i="1"/>
  <c r="BP1763" i="1"/>
  <c r="BP1764" i="1"/>
  <c r="BP1765" i="1"/>
  <c r="BP1766" i="1"/>
  <c r="BP1767" i="1"/>
  <c r="BP1768" i="1"/>
  <c r="BP1769" i="1"/>
  <c r="BP1770" i="1"/>
  <c r="BP1771" i="1"/>
  <c r="BP1772" i="1"/>
  <c r="BP1773" i="1"/>
  <c r="BP1774" i="1"/>
  <c r="BP1775" i="1"/>
  <c r="BP1776" i="1"/>
  <c r="BP1777" i="1"/>
  <c r="BP1778" i="1"/>
  <c r="BP1779" i="1"/>
  <c r="BP1780" i="1"/>
  <c r="BP1781" i="1"/>
  <c r="BP1782" i="1"/>
  <c r="BP1783" i="1"/>
  <c r="BP1784" i="1"/>
  <c r="BP1785" i="1"/>
  <c r="BP1786" i="1"/>
  <c r="BP1787" i="1"/>
  <c r="BP1788" i="1"/>
  <c r="BP1789" i="1"/>
  <c r="BP1790" i="1"/>
  <c r="BP1791" i="1"/>
  <c r="BP1792" i="1"/>
  <c r="BP1793" i="1"/>
  <c r="BP1794" i="1"/>
  <c r="BP1795" i="1"/>
  <c r="BP1796" i="1"/>
  <c r="BP1797" i="1"/>
  <c r="BP1798" i="1"/>
  <c r="BP1799" i="1"/>
  <c r="BP1800" i="1"/>
  <c r="BP1801" i="1"/>
  <c r="BP1802" i="1"/>
  <c r="BP1803" i="1"/>
  <c r="BP1804" i="1"/>
  <c r="BP1805" i="1"/>
  <c r="BP1806" i="1"/>
  <c r="BP1807" i="1"/>
  <c r="BP1808" i="1"/>
  <c r="BP1809" i="1"/>
  <c r="BP1810" i="1"/>
  <c r="BP1811" i="1"/>
  <c r="BP1812" i="1"/>
  <c r="BP1813" i="1"/>
  <c r="BP1814" i="1"/>
  <c r="BP1815" i="1"/>
  <c r="BP1816" i="1"/>
  <c r="BP1817" i="1"/>
  <c r="BP1818" i="1"/>
  <c r="BP1819" i="1"/>
  <c r="BP1820" i="1"/>
  <c r="BP1821" i="1"/>
  <c r="BP1822" i="1"/>
  <c r="BP1823" i="1"/>
  <c r="BP1824" i="1"/>
  <c r="BP1825" i="1"/>
  <c r="BP1826" i="1"/>
  <c r="BP1827" i="1"/>
  <c r="BP1828" i="1"/>
  <c r="BP1829" i="1"/>
  <c r="BP1830" i="1"/>
  <c r="BP1831" i="1"/>
  <c r="BP1832" i="1"/>
  <c r="BP1833" i="1"/>
  <c r="BP1834" i="1"/>
  <c r="BP1835" i="1"/>
  <c r="BP1836" i="1"/>
  <c r="BP1837" i="1"/>
  <c r="BP1838" i="1"/>
  <c r="BP1839" i="1"/>
  <c r="BP1840" i="1"/>
  <c r="BP1841" i="1"/>
  <c r="BP1842" i="1"/>
  <c r="BP1843" i="1"/>
  <c r="BP1844" i="1"/>
  <c r="BP1845" i="1"/>
  <c r="BP1846" i="1"/>
  <c r="BP1847" i="1"/>
  <c r="BP1848" i="1"/>
  <c r="BP1849" i="1"/>
  <c r="BP1850" i="1"/>
  <c r="BP1851" i="1"/>
  <c r="BP1852" i="1"/>
  <c r="BP1853" i="1"/>
  <c r="BP1854" i="1"/>
  <c r="BP1855" i="1"/>
  <c r="BP1856" i="1"/>
  <c r="BP1857" i="1"/>
  <c r="BP1858" i="1"/>
  <c r="BP1859" i="1"/>
  <c r="BP1860" i="1"/>
  <c r="BP1861" i="1"/>
  <c r="BP1862" i="1"/>
  <c r="BP1863" i="1"/>
  <c r="BP1864" i="1"/>
  <c r="BP1865" i="1"/>
  <c r="BP1866" i="1"/>
  <c r="BP1867" i="1"/>
  <c r="BP1868" i="1"/>
  <c r="BP1869" i="1"/>
  <c r="BP1870" i="1"/>
  <c r="BP1871" i="1"/>
  <c r="BP1872" i="1"/>
  <c r="BP1873" i="1"/>
  <c r="BP1874" i="1"/>
  <c r="BP1875" i="1"/>
  <c r="BP1876" i="1"/>
  <c r="BP1877" i="1"/>
  <c r="BP1878" i="1"/>
  <c r="BP1879" i="1"/>
  <c r="BP1880" i="1"/>
  <c r="BP1881" i="1"/>
  <c r="BP1882" i="1"/>
  <c r="BP1883" i="1"/>
  <c r="BP1884" i="1"/>
  <c r="BP1885" i="1"/>
  <c r="BP1886" i="1"/>
  <c r="BP1887" i="1"/>
  <c r="BP1888" i="1"/>
  <c r="BP1889" i="1"/>
  <c r="BP1890" i="1"/>
  <c r="BP1891" i="1"/>
  <c r="BP1892" i="1"/>
  <c r="BP1893" i="1"/>
  <c r="BP1894" i="1"/>
  <c r="BP1895" i="1"/>
  <c r="BP1896" i="1"/>
  <c r="BP1897" i="1"/>
  <c r="BP1898" i="1"/>
  <c r="BP1899" i="1"/>
  <c r="BP1900" i="1"/>
  <c r="BP1901" i="1"/>
  <c r="BP1902" i="1"/>
  <c r="BP1903" i="1"/>
  <c r="BP1904" i="1"/>
  <c r="BP1905" i="1"/>
  <c r="BP1906" i="1"/>
  <c r="BP1907" i="1"/>
  <c r="BP1908" i="1"/>
  <c r="BP1909" i="1"/>
  <c r="BP1910" i="1"/>
  <c r="BP1911" i="1"/>
  <c r="BP1912" i="1"/>
  <c r="BP1913" i="1"/>
  <c r="BP1914" i="1"/>
  <c r="BP1915" i="1"/>
  <c r="BP1916" i="1"/>
  <c r="BP1917" i="1"/>
  <c r="BP1918" i="1"/>
  <c r="BP1919" i="1"/>
  <c r="BP1920" i="1"/>
  <c r="BP1921" i="1"/>
  <c r="BP1922" i="1"/>
  <c r="BP1923" i="1"/>
  <c r="BP1924" i="1"/>
  <c r="BP1925" i="1"/>
  <c r="BP1926" i="1"/>
  <c r="BP1927" i="1"/>
  <c r="BP1928" i="1"/>
  <c r="BP1929" i="1"/>
  <c r="BP1930" i="1"/>
  <c r="BP1931" i="1"/>
  <c r="BP1932" i="1"/>
  <c r="BP1933" i="1"/>
  <c r="BP1934" i="1"/>
  <c r="BP1935" i="1"/>
  <c r="BP1936" i="1"/>
  <c r="BP1937" i="1"/>
  <c r="BP1938" i="1"/>
  <c r="BP1939" i="1"/>
  <c r="BP1940" i="1"/>
  <c r="BP1941" i="1"/>
  <c r="BP1942" i="1"/>
  <c r="BP1943" i="1"/>
  <c r="BP1944" i="1"/>
  <c r="BP1945" i="1"/>
  <c r="BP1946" i="1"/>
  <c r="BP1947" i="1"/>
  <c r="BP1948" i="1"/>
  <c r="BP1949" i="1"/>
  <c r="BP1950" i="1"/>
  <c r="BP1951" i="1"/>
  <c r="BP1952" i="1"/>
  <c r="BP1953" i="1"/>
  <c r="BP1954" i="1"/>
  <c r="BP1955" i="1"/>
  <c r="BP1956" i="1"/>
  <c r="BP1957" i="1"/>
  <c r="BP1958" i="1"/>
  <c r="BP1959" i="1"/>
  <c r="BP1960" i="1"/>
  <c r="BP1961" i="1"/>
  <c r="BP1962" i="1"/>
  <c r="BP1963" i="1"/>
  <c r="BP1964" i="1"/>
  <c r="BP1965" i="1"/>
  <c r="BP1966" i="1"/>
  <c r="BP1967" i="1"/>
  <c r="BP1968" i="1"/>
  <c r="BP1969" i="1"/>
  <c r="BP1970" i="1"/>
  <c r="BP1971" i="1"/>
  <c r="BP1972" i="1"/>
  <c r="BP1973" i="1"/>
  <c r="BP1974" i="1"/>
  <c r="BP1975" i="1"/>
  <c r="BP1976" i="1"/>
  <c r="BP1977" i="1"/>
  <c r="BP1978" i="1"/>
  <c r="BP1979" i="1"/>
  <c r="BP1980" i="1"/>
  <c r="BP1981" i="1"/>
  <c r="BP1982" i="1"/>
  <c r="BP1983" i="1"/>
  <c r="BP1984" i="1"/>
  <c r="BP1985" i="1"/>
  <c r="BP1986" i="1"/>
  <c r="BP1987" i="1"/>
  <c r="BP1988" i="1"/>
  <c r="BP1989" i="1"/>
  <c r="BP1990" i="1"/>
  <c r="BP1991" i="1"/>
  <c r="BP1992" i="1"/>
  <c r="BP1993" i="1"/>
  <c r="BP1994" i="1"/>
  <c r="BP1995" i="1"/>
  <c r="BP1996" i="1"/>
  <c r="BP1997" i="1"/>
  <c r="BP1998" i="1"/>
  <c r="BP1999" i="1"/>
  <c r="BP2000" i="1"/>
  <c r="BP2001" i="1"/>
  <c r="BP2002" i="1"/>
  <c r="BP2003" i="1"/>
  <c r="BP2004" i="1"/>
  <c r="BP2005" i="1"/>
  <c r="BP2006" i="1"/>
  <c r="BP2007" i="1"/>
  <c r="BP2008" i="1"/>
  <c r="BP2009" i="1"/>
  <c r="BP2010" i="1"/>
  <c r="BP2011" i="1"/>
  <c r="BP2012" i="1"/>
  <c r="BP2013" i="1"/>
  <c r="BP2014" i="1"/>
  <c r="BP2015" i="1"/>
  <c r="BP2016" i="1"/>
  <c r="BP2017" i="1"/>
  <c r="BP2018" i="1"/>
  <c r="BP2019" i="1"/>
  <c r="BP2020" i="1"/>
  <c r="BP2021" i="1"/>
  <c r="BP2022" i="1"/>
  <c r="BP2023" i="1"/>
  <c r="BP2024" i="1"/>
  <c r="BP2025" i="1"/>
  <c r="BP2026" i="1"/>
  <c r="BP2027" i="1"/>
  <c r="BP2028" i="1"/>
  <c r="BP2029" i="1"/>
  <c r="BP2030" i="1"/>
  <c r="BP2031" i="1"/>
  <c r="BP2032" i="1"/>
  <c r="BP2033" i="1"/>
  <c r="BP2034" i="1"/>
  <c r="BP2035" i="1"/>
  <c r="BP2036" i="1"/>
  <c r="BP2037" i="1"/>
  <c r="BP2038" i="1"/>
  <c r="BP2039" i="1"/>
  <c r="BP2040" i="1"/>
  <c r="BP2041" i="1"/>
  <c r="BP2042" i="1"/>
  <c r="BP2043" i="1"/>
  <c r="BP2044" i="1"/>
  <c r="BP2045" i="1"/>
  <c r="BP2046" i="1"/>
  <c r="BP2047" i="1"/>
  <c r="BP2048" i="1"/>
  <c r="BP2049" i="1"/>
  <c r="BP2050" i="1"/>
  <c r="BP2051" i="1"/>
  <c r="BP2052" i="1"/>
  <c r="BP2053" i="1"/>
  <c r="BP2054" i="1"/>
  <c r="BP2055" i="1"/>
  <c r="BP2056" i="1"/>
  <c r="BP2057" i="1"/>
  <c r="BP2058" i="1"/>
  <c r="BP2059" i="1"/>
  <c r="BP2060" i="1"/>
  <c r="BP2061" i="1"/>
  <c r="BP2062" i="1"/>
  <c r="BP2063" i="1"/>
  <c r="BP2064" i="1"/>
  <c r="BP2065" i="1"/>
  <c r="BP2066" i="1"/>
  <c r="BP2067" i="1"/>
  <c r="BP2068" i="1"/>
  <c r="BP2069" i="1"/>
  <c r="BP2070" i="1"/>
  <c r="BP2071" i="1"/>
  <c r="BP2072" i="1"/>
  <c r="BP2073" i="1"/>
  <c r="BP2074" i="1"/>
  <c r="BP2075" i="1"/>
  <c r="BP2076" i="1"/>
  <c r="BP2077" i="1"/>
  <c r="BP2078" i="1"/>
  <c r="BP2079" i="1"/>
  <c r="BP2080" i="1"/>
  <c r="BP2081" i="1"/>
  <c r="BP2082" i="1"/>
  <c r="BP2083" i="1"/>
  <c r="BP2084" i="1"/>
  <c r="BP2085" i="1"/>
  <c r="BP2086" i="1"/>
  <c r="BP2087" i="1"/>
  <c r="BP2088" i="1"/>
  <c r="BP2089" i="1"/>
  <c r="BP2090" i="1"/>
  <c r="BP2091" i="1"/>
  <c r="BP2092" i="1"/>
  <c r="BP2093" i="1"/>
  <c r="BP2094" i="1"/>
  <c r="BP2095" i="1"/>
  <c r="BP2096" i="1"/>
  <c r="BP2097" i="1"/>
  <c r="BP2098" i="1"/>
  <c r="BP2099" i="1"/>
  <c r="BP2100" i="1"/>
  <c r="BP2101" i="1"/>
  <c r="BP2102" i="1"/>
  <c r="BP2103" i="1"/>
  <c r="BP2104" i="1"/>
  <c r="BP2105" i="1"/>
  <c r="BP2106" i="1"/>
  <c r="BP2107" i="1"/>
  <c r="BP2108" i="1"/>
  <c r="BP2109" i="1"/>
  <c r="BP2110" i="1"/>
  <c r="BP2111" i="1"/>
  <c r="BP2112" i="1"/>
  <c r="BP2113" i="1"/>
  <c r="BP2114" i="1"/>
  <c r="BP2115" i="1"/>
  <c r="BP2116" i="1"/>
  <c r="BP2117" i="1"/>
  <c r="BP2118" i="1"/>
  <c r="BP2119" i="1"/>
  <c r="BP2120" i="1"/>
  <c r="BP2121" i="1"/>
  <c r="BP2122" i="1"/>
  <c r="BP2123" i="1"/>
  <c r="BP2124" i="1"/>
  <c r="BP2125" i="1"/>
  <c r="BP2126" i="1"/>
  <c r="BP2127" i="1"/>
  <c r="BP2128" i="1"/>
  <c r="BP2129" i="1"/>
  <c r="BP2130" i="1"/>
  <c r="BP2131" i="1"/>
  <c r="BP2132" i="1"/>
  <c r="BP2133" i="1"/>
  <c r="BP2134" i="1"/>
  <c r="BP2135" i="1"/>
  <c r="BP2136" i="1"/>
  <c r="BP2137" i="1"/>
  <c r="BP2138" i="1"/>
  <c r="BP2139" i="1"/>
  <c r="BP2140" i="1"/>
  <c r="BP2141" i="1"/>
  <c r="BP2142" i="1"/>
  <c r="BP2143" i="1"/>
  <c r="BP2144" i="1"/>
  <c r="BP2145" i="1"/>
  <c r="BP2146" i="1"/>
  <c r="BP2147" i="1"/>
  <c r="BP2148" i="1"/>
  <c r="BP2149" i="1"/>
  <c r="BP2150" i="1"/>
  <c r="BP2151" i="1"/>
  <c r="BP2152" i="1"/>
  <c r="BP2153" i="1"/>
  <c r="BP2154" i="1"/>
  <c r="BP2155" i="1"/>
  <c r="BP2156" i="1"/>
  <c r="BP2157" i="1"/>
  <c r="BP2158" i="1"/>
  <c r="BP2159" i="1"/>
  <c r="BP2160" i="1"/>
  <c r="BP2161" i="1"/>
  <c r="BP2162" i="1"/>
  <c r="BP2163" i="1"/>
  <c r="BP2164" i="1"/>
  <c r="BP2165" i="1"/>
  <c r="BP2166" i="1"/>
  <c r="BP2167" i="1"/>
  <c r="BP2168" i="1"/>
  <c r="BP2169" i="1"/>
  <c r="BP2170" i="1"/>
  <c r="BP2171" i="1"/>
  <c r="BP2172" i="1"/>
  <c r="BP2173" i="1"/>
  <c r="BP2174" i="1"/>
  <c r="BP2175" i="1"/>
  <c r="BP2176" i="1"/>
  <c r="BP2177" i="1"/>
  <c r="BP2178" i="1"/>
  <c r="BP2179" i="1"/>
  <c r="BP2180" i="1"/>
  <c r="BP2181" i="1"/>
  <c r="BP2182" i="1"/>
  <c r="BP2183" i="1"/>
  <c r="BP2184" i="1"/>
  <c r="BP2185" i="1"/>
  <c r="BP2186" i="1"/>
  <c r="BP2187" i="1"/>
  <c r="BP2188" i="1"/>
  <c r="BP2189" i="1"/>
  <c r="BP2190" i="1"/>
  <c r="BP2191" i="1"/>
  <c r="BP2192" i="1"/>
  <c r="BP2193" i="1"/>
  <c r="BP2194" i="1"/>
  <c r="BP2195" i="1"/>
  <c r="BP2196" i="1"/>
  <c r="BP2197" i="1"/>
  <c r="BP2198" i="1"/>
  <c r="BP2199" i="1"/>
  <c r="BP2200" i="1"/>
  <c r="BP2201" i="1"/>
  <c r="BP2202" i="1"/>
  <c r="BP2203" i="1"/>
  <c r="BP2204" i="1"/>
  <c r="BP2205" i="1"/>
  <c r="BP2206" i="1"/>
  <c r="BP2207" i="1"/>
  <c r="BP2208" i="1"/>
  <c r="BP2209" i="1"/>
  <c r="BP2210" i="1"/>
  <c r="BP2211" i="1"/>
  <c r="BP2212" i="1"/>
  <c r="BP2213" i="1"/>
  <c r="BP2214" i="1"/>
  <c r="BP2215" i="1"/>
  <c r="BP2216" i="1"/>
  <c r="BP2217" i="1"/>
  <c r="BP2218" i="1"/>
  <c r="BP2219" i="1"/>
  <c r="BP2220" i="1"/>
  <c r="BP2221" i="1"/>
  <c r="BP2222" i="1"/>
  <c r="BP2223" i="1"/>
  <c r="BP2224" i="1"/>
  <c r="BP2225" i="1"/>
  <c r="BP2226" i="1"/>
  <c r="BP2227" i="1"/>
  <c r="BP2228" i="1"/>
  <c r="BP2229" i="1"/>
  <c r="BP2230" i="1"/>
  <c r="BP2231" i="1"/>
  <c r="BP2232" i="1"/>
  <c r="BP2233" i="1"/>
  <c r="BP2234" i="1"/>
  <c r="BP2235" i="1"/>
  <c r="BP2236" i="1"/>
  <c r="BP2237" i="1"/>
  <c r="BP2238" i="1"/>
  <c r="BP2239" i="1"/>
  <c r="BP2240" i="1"/>
  <c r="BP2241" i="1"/>
  <c r="BP2242" i="1"/>
  <c r="BP2243" i="1"/>
  <c r="BP2244" i="1"/>
  <c r="BP2245" i="1"/>
  <c r="BP2246" i="1"/>
  <c r="BP2247" i="1"/>
  <c r="BP2248" i="1"/>
  <c r="BP2249" i="1"/>
  <c r="BP2250" i="1"/>
  <c r="BP2251" i="1"/>
  <c r="BP2252" i="1"/>
  <c r="BP2253" i="1"/>
  <c r="BP2254" i="1"/>
  <c r="BP2255" i="1"/>
  <c r="BP2256" i="1"/>
  <c r="BP2257" i="1"/>
  <c r="BP2258" i="1"/>
  <c r="BP2259" i="1"/>
  <c r="BP2260" i="1"/>
  <c r="BP2261" i="1"/>
  <c r="BP2262" i="1"/>
  <c r="BP2263" i="1"/>
  <c r="BP2264" i="1"/>
  <c r="BP2265" i="1"/>
  <c r="BP2266" i="1"/>
  <c r="BP2267" i="1"/>
  <c r="BP2268" i="1"/>
  <c r="BP2269" i="1"/>
  <c r="BP2270" i="1"/>
  <c r="BP2271" i="1"/>
  <c r="BP2272" i="1"/>
  <c r="BP2273" i="1"/>
  <c r="BP2274" i="1"/>
  <c r="BP2275" i="1"/>
  <c r="BP2276" i="1"/>
  <c r="BP2277" i="1"/>
  <c r="BP2278" i="1"/>
  <c r="BP2279" i="1"/>
  <c r="BP2280" i="1"/>
  <c r="BP2281" i="1"/>
  <c r="BP2282" i="1"/>
  <c r="BP2283" i="1"/>
  <c r="BP2284" i="1"/>
  <c r="BP2285" i="1"/>
  <c r="BP2286" i="1"/>
  <c r="BP2287" i="1"/>
  <c r="BP2288" i="1"/>
  <c r="BP2289" i="1"/>
  <c r="BP2290" i="1"/>
  <c r="BP2291" i="1"/>
  <c r="BP2292" i="1"/>
  <c r="BP2293" i="1"/>
  <c r="BP2294" i="1"/>
  <c r="BP2295" i="1"/>
  <c r="BP2296" i="1"/>
  <c r="BP2297" i="1"/>
  <c r="BP2298" i="1"/>
  <c r="BP2299" i="1"/>
  <c r="BP2300" i="1"/>
  <c r="BP2301" i="1"/>
  <c r="BP2302" i="1"/>
  <c r="BP2303" i="1"/>
  <c r="BP2304" i="1"/>
  <c r="BP2305" i="1"/>
  <c r="BP2306" i="1"/>
  <c r="BP2307" i="1"/>
  <c r="BP2308" i="1"/>
  <c r="BP2309" i="1"/>
  <c r="BP2310" i="1"/>
  <c r="BP2311" i="1"/>
  <c r="BP2312" i="1"/>
  <c r="BP2313" i="1"/>
  <c r="BP2314" i="1"/>
  <c r="BP2315" i="1"/>
  <c r="BP2316" i="1"/>
  <c r="BP2317" i="1"/>
  <c r="BP2318" i="1"/>
  <c r="BP2319" i="1"/>
  <c r="BP2320" i="1"/>
  <c r="BP2321" i="1"/>
  <c r="BP2322" i="1"/>
  <c r="BP2323" i="1"/>
  <c r="BP2324" i="1"/>
  <c r="BP2325" i="1"/>
  <c r="BP2326" i="1"/>
  <c r="BP2327" i="1"/>
  <c r="BP2328" i="1"/>
  <c r="BP2329" i="1"/>
  <c r="BP2330" i="1"/>
  <c r="BP2331" i="1"/>
  <c r="BP2332" i="1"/>
  <c r="BP2333" i="1"/>
  <c r="BP2334" i="1"/>
  <c r="BP2335" i="1"/>
  <c r="BP2336" i="1"/>
  <c r="BP2337" i="1"/>
  <c r="BP2338" i="1"/>
  <c r="BP2339" i="1"/>
  <c r="BP2340" i="1"/>
  <c r="BP2341" i="1"/>
  <c r="BP2342" i="1"/>
  <c r="BP2343" i="1"/>
  <c r="BP2344" i="1"/>
  <c r="BP2345" i="1"/>
  <c r="BP2346" i="1"/>
  <c r="BP2347" i="1"/>
  <c r="BP2348" i="1"/>
  <c r="BP2349" i="1"/>
  <c r="BP2350" i="1"/>
  <c r="BP2351" i="1"/>
  <c r="BP2352" i="1"/>
  <c r="BP2353" i="1"/>
  <c r="BP2354" i="1"/>
  <c r="BP2355" i="1"/>
  <c r="BP2356" i="1"/>
  <c r="BP2357" i="1"/>
  <c r="BP2358" i="1"/>
  <c r="BP2359" i="1"/>
  <c r="BP2360" i="1"/>
  <c r="BP2361" i="1"/>
  <c r="BP2362" i="1"/>
  <c r="BP2363" i="1"/>
  <c r="BP2364" i="1"/>
  <c r="BP2365" i="1"/>
  <c r="BP2366" i="1"/>
  <c r="BP2367" i="1"/>
  <c r="BP2368" i="1"/>
  <c r="BP2369" i="1"/>
  <c r="BP2370" i="1"/>
  <c r="BP2371" i="1"/>
  <c r="BP2372" i="1"/>
  <c r="BP2373" i="1"/>
  <c r="BP2374" i="1"/>
  <c r="BP2375" i="1"/>
  <c r="BP2376" i="1"/>
  <c r="BP2377" i="1"/>
  <c r="BP2378" i="1"/>
  <c r="BP2379" i="1"/>
  <c r="BP2380" i="1"/>
  <c r="BP2381" i="1"/>
  <c r="BP2382" i="1"/>
  <c r="BP2383" i="1"/>
  <c r="BP2384" i="1"/>
  <c r="BP2385" i="1"/>
  <c r="BP2386" i="1"/>
  <c r="BP2387" i="1"/>
  <c r="BP2388" i="1"/>
  <c r="BP2389" i="1"/>
  <c r="BP2390" i="1"/>
  <c r="BP2391" i="1"/>
  <c r="BP2392" i="1"/>
  <c r="BP2393" i="1"/>
  <c r="BP2394" i="1"/>
  <c r="BP2395" i="1"/>
  <c r="BP2396" i="1"/>
  <c r="BP2397" i="1"/>
  <c r="BP2398" i="1"/>
  <c r="BP2399" i="1"/>
  <c r="BP2400" i="1"/>
  <c r="BP2401" i="1"/>
  <c r="BP2402" i="1"/>
  <c r="BP2403" i="1"/>
  <c r="BP2404" i="1"/>
  <c r="BP2405" i="1"/>
  <c r="BP2406" i="1"/>
  <c r="BP2407" i="1"/>
  <c r="BP2408" i="1"/>
  <c r="BP2409" i="1"/>
  <c r="BP2410" i="1"/>
  <c r="BP2411" i="1"/>
  <c r="BP2412" i="1"/>
  <c r="BP2413" i="1"/>
  <c r="BP2414" i="1"/>
  <c r="BP2415" i="1"/>
  <c r="BP2416" i="1"/>
  <c r="BP2417" i="1"/>
  <c r="BP2418" i="1"/>
  <c r="BP2419" i="1"/>
  <c r="BP2420" i="1"/>
  <c r="BP2421" i="1"/>
  <c r="BP2422" i="1"/>
  <c r="BP2423" i="1"/>
  <c r="BP2424" i="1"/>
  <c r="BP2425" i="1"/>
  <c r="BP2426" i="1"/>
  <c r="BP2427" i="1"/>
  <c r="BP2428" i="1"/>
  <c r="BP2429" i="1"/>
  <c r="BP2430" i="1"/>
  <c r="BP2431" i="1"/>
  <c r="BP2432" i="1"/>
  <c r="BP2433" i="1"/>
  <c r="BP2434" i="1"/>
  <c r="BP2435" i="1"/>
  <c r="BP2436" i="1"/>
  <c r="BP2437" i="1"/>
  <c r="BP2438" i="1"/>
  <c r="BP2439" i="1"/>
  <c r="BP2440" i="1"/>
  <c r="BP2441" i="1"/>
  <c r="BP2442" i="1"/>
  <c r="BP2443" i="1"/>
  <c r="BP2444" i="1"/>
  <c r="BP2445" i="1"/>
  <c r="BP2446" i="1"/>
  <c r="BP2447" i="1"/>
  <c r="BP2448" i="1"/>
  <c r="BP2449" i="1"/>
  <c r="BP2450" i="1"/>
  <c r="BP2451" i="1"/>
  <c r="BP2452" i="1"/>
  <c r="BP2453" i="1"/>
  <c r="BP2454" i="1"/>
  <c r="BP2455" i="1"/>
  <c r="BP2456" i="1"/>
  <c r="BP2457" i="1"/>
  <c r="BP2458" i="1"/>
  <c r="BP2459" i="1"/>
  <c r="BP2460" i="1"/>
  <c r="BP2461" i="1"/>
  <c r="BP2462" i="1"/>
  <c r="BP2463" i="1"/>
  <c r="BP2464" i="1"/>
  <c r="BP2465" i="1"/>
  <c r="BP2466" i="1"/>
  <c r="BP2467" i="1"/>
  <c r="BP2468" i="1"/>
  <c r="BP2469" i="1"/>
  <c r="BP2470" i="1"/>
  <c r="BP2471" i="1"/>
  <c r="BP2472" i="1"/>
  <c r="BP2473" i="1"/>
  <c r="BP2474" i="1"/>
  <c r="BP2475" i="1"/>
  <c r="BP2476" i="1"/>
  <c r="BP2477" i="1"/>
  <c r="BP2478" i="1"/>
  <c r="BP2479" i="1"/>
  <c r="BP2480" i="1"/>
  <c r="BP2481" i="1"/>
  <c r="BP2482" i="1"/>
  <c r="BP2483" i="1"/>
  <c r="BP2484" i="1"/>
  <c r="BP2485" i="1"/>
  <c r="BP2486" i="1"/>
  <c r="BP2487" i="1"/>
  <c r="BP2488" i="1"/>
  <c r="BP2489" i="1"/>
  <c r="BP2490" i="1"/>
  <c r="BP2491" i="1"/>
  <c r="BP2492" i="1"/>
  <c r="BP2493" i="1"/>
  <c r="BP2494" i="1"/>
  <c r="BP2495" i="1"/>
  <c r="BP2496" i="1"/>
  <c r="BP2497" i="1"/>
  <c r="BP2498" i="1"/>
  <c r="BP2499" i="1"/>
  <c r="BP2500" i="1"/>
  <c r="BP2501" i="1"/>
  <c r="BP2502" i="1"/>
  <c r="BP2503" i="1"/>
  <c r="BP2504" i="1"/>
  <c r="BP2505" i="1"/>
  <c r="BP2506" i="1"/>
  <c r="BP2507" i="1"/>
  <c r="BP2508" i="1"/>
  <c r="BP2509" i="1"/>
  <c r="BP2510" i="1"/>
  <c r="BP2511" i="1"/>
  <c r="BP2512" i="1"/>
  <c r="BP2513" i="1"/>
  <c r="BP2514" i="1"/>
  <c r="BP2515" i="1"/>
  <c r="BP2516" i="1"/>
  <c r="BP2517" i="1"/>
  <c r="BP2518" i="1"/>
  <c r="BP2519" i="1"/>
  <c r="BP2520" i="1"/>
  <c r="BP2521" i="1"/>
  <c r="BP2522" i="1"/>
  <c r="BP2523" i="1"/>
  <c r="BP2524" i="1"/>
  <c r="BP2525" i="1"/>
  <c r="BP2526" i="1"/>
  <c r="BP2527" i="1"/>
  <c r="BP2528" i="1"/>
  <c r="BP2529" i="1"/>
  <c r="BP2530" i="1"/>
  <c r="BP2531" i="1"/>
  <c r="BP2532" i="1"/>
  <c r="BP2533" i="1"/>
  <c r="BP2534" i="1"/>
  <c r="BP2535" i="1"/>
  <c r="BP2536" i="1"/>
  <c r="BP2537" i="1"/>
  <c r="BP2538" i="1"/>
  <c r="BP2539" i="1"/>
  <c r="BP2540" i="1"/>
  <c r="BP2541" i="1"/>
  <c r="BP2542" i="1"/>
  <c r="BP2543" i="1"/>
  <c r="BP2544" i="1"/>
  <c r="BP2545" i="1"/>
  <c r="BP2546" i="1"/>
  <c r="BP2547" i="1"/>
  <c r="BP2548" i="1"/>
  <c r="BP2549" i="1"/>
  <c r="BP2550" i="1"/>
  <c r="BP2551" i="1"/>
  <c r="BP2552" i="1"/>
  <c r="BP2553" i="1"/>
  <c r="BP2554" i="1"/>
  <c r="BP2555" i="1"/>
  <c r="BP2556" i="1"/>
  <c r="BP2557" i="1"/>
  <c r="BP2558" i="1"/>
  <c r="BP2559" i="1"/>
  <c r="BP2560" i="1"/>
  <c r="BP2561" i="1"/>
  <c r="BP2562" i="1"/>
  <c r="BP2563" i="1"/>
  <c r="BP2564" i="1"/>
  <c r="BP2565" i="1"/>
  <c r="BP2566" i="1"/>
  <c r="BP2567" i="1"/>
  <c r="BP2568" i="1"/>
  <c r="BP2569" i="1"/>
  <c r="BP2570" i="1"/>
  <c r="BP2571" i="1"/>
  <c r="BP2572" i="1"/>
  <c r="BP2573" i="1"/>
  <c r="BP2574" i="1"/>
  <c r="BP2575" i="1"/>
  <c r="BP2576" i="1"/>
  <c r="BP2577" i="1"/>
  <c r="BP2578" i="1"/>
  <c r="BP2579" i="1"/>
  <c r="BP2580" i="1"/>
  <c r="BP2581" i="1"/>
  <c r="BP2582" i="1"/>
  <c r="BP2583" i="1"/>
  <c r="BP2584" i="1"/>
  <c r="BP2585" i="1"/>
  <c r="BP2586" i="1"/>
  <c r="BP2587" i="1"/>
  <c r="BP2588" i="1"/>
  <c r="BP2589" i="1"/>
  <c r="BP2590" i="1"/>
  <c r="BP2591" i="1"/>
  <c r="BP2592" i="1"/>
  <c r="BP2593" i="1"/>
  <c r="BP2594" i="1"/>
  <c r="BP2595" i="1"/>
  <c r="BP2596" i="1"/>
  <c r="BP2597" i="1"/>
  <c r="BP2598" i="1"/>
  <c r="BP3" i="1"/>
  <c r="BS10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M1002" i="1"/>
  <c r="BM1003" i="1"/>
  <c r="BM1004" i="1"/>
  <c r="BM1005" i="1"/>
  <c r="BM1006" i="1"/>
  <c r="BM1007" i="1"/>
  <c r="BM1008" i="1"/>
  <c r="BM1009" i="1"/>
  <c r="BM1010" i="1"/>
  <c r="BM1011" i="1"/>
  <c r="BM1012" i="1"/>
  <c r="BM1013" i="1"/>
  <c r="BM1014" i="1"/>
  <c r="BM1015" i="1"/>
  <c r="BM1016" i="1"/>
  <c r="BM1017" i="1"/>
  <c r="BM1018" i="1"/>
  <c r="BM1019" i="1"/>
  <c r="BM1020" i="1"/>
  <c r="BM1021" i="1"/>
  <c r="BM1022" i="1"/>
  <c r="BM1023" i="1"/>
  <c r="BM1024" i="1"/>
  <c r="BM1025" i="1"/>
  <c r="BM1026" i="1"/>
  <c r="BM1027" i="1"/>
  <c r="BM1028" i="1"/>
  <c r="BM1029" i="1"/>
  <c r="BM1030" i="1"/>
  <c r="BM1031" i="1"/>
  <c r="BM1032" i="1"/>
  <c r="BM1033" i="1"/>
  <c r="BM1034" i="1"/>
  <c r="BM1035" i="1"/>
  <c r="BM1036" i="1"/>
  <c r="BM1037" i="1"/>
  <c r="BM1038" i="1"/>
  <c r="BM1039" i="1"/>
  <c r="BM1040" i="1"/>
  <c r="BM1041" i="1"/>
  <c r="BM1042" i="1"/>
  <c r="BM1043" i="1"/>
  <c r="BM1044" i="1"/>
  <c r="BM1045" i="1"/>
  <c r="BM1046" i="1"/>
  <c r="BM1047" i="1"/>
  <c r="BM1048" i="1"/>
  <c r="BM1049" i="1"/>
  <c r="BM1050" i="1"/>
  <c r="BM1051" i="1"/>
  <c r="BM1052" i="1"/>
  <c r="BM1053" i="1"/>
  <c r="BM1054" i="1"/>
  <c r="BM1055" i="1"/>
  <c r="BM1056" i="1"/>
  <c r="BM1057" i="1"/>
  <c r="BM1058" i="1"/>
  <c r="BM1059" i="1"/>
  <c r="BM1060" i="1"/>
  <c r="BM1061" i="1"/>
  <c r="BM1062" i="1"/>
  <c r="BM1063" i="1"/>
  <c r="BM1064" i="1"/>
  <c r="BM1065" i="1"/>
  <c r="BM1066" i="1"/>
  <c r="BM1067" i="1"/>
  <c r="BM1068" i="1"/>
  <c r="BM1069" i="1"/>
  <c r="BM1070" i="1"/>
  <c r="BM1071" i="1"/>
  <c r="BM1072" i="1"/>
  <c r="BM1073" i="1"/>
  <c r="BM1074" i="1"/>
  <c r="BM1075" i="1"/>
  <c r="BM1076" i="1"/>
  <c r="BM1077" i="1"/>
  <c r="BM1078" i="1"/>
  <c r="BM1079" i="1"/>
  <c r="BM1080" i="1"/>
  <c r="BM1081" i="1"/>
  <c r="BM1082" i="1"/>
  <c r="BM1083" i="1"/>
  <c r="BM1084" i="1"/>
  <c r="BM1085" i="1"/>
  <c r="BM1086" i="1"/>
  <c r="BM1087" i="1"/>
  <c r="BM1088" i="1"/>
  <c r="BM1089" i="1"/>
  <c r="BM1090" i="1"/>
  <c r="BM1091" i="1"/>
  <c r="BM1092" i="1"/>
  <c r="BM1093" i="1"/>
  <c r="BM1094" i="1"/>
  <c r="BM1095" i="1"/>
  <c r="BM1096" i="1"/>
  <c r="BM1097" i="1"/>
  <c r="BM1098" i="1"/>
  <c r="BM1099" i="1"/>
  <c r="BM1100" i="1"/>
  <c r="BM1101" i="1"/>
  <c r="BM1102" i="1"/>
  <c r="BM1103" i="1"/>
  <c r="BM1104" i="1"/>
  <c r="BM1105" i="1"/>
  <c r="BM1106" i="1"/>
  <c r="BM1107" i="1"/>
  <c r="BM1108" i="1"/>
  <c r="BM1109" i="1"/>
  <c r="BM1110" i="1"/>
  <c r="BM1111" i="1"/>
  <c r="BM1112" i="1"/>
  <c r="BM1113" i="1"/>
  <c r="BM1114" i="1"/>
  <c r="BM1115" i="1"/>
  <c r="BM1116" i="1"/>
  <c r="BM1117" i="1"/>
  <c r="BM1118" i="1"/>
  <c r="BM1119" i="1"/>
  <c r="BM1120" i="1"/>
  <c r="BM1121" i="1"/>
  <c r="BM1122" i="1"/>
  <c r="BM1123" i="1"/>
  <c r="BM1124" i="1"/>
  <c r="BM1125" i="1"/>
  <c r="BM1126" i="1"/>
  <c r="BM1127" i="1"/>
  <c r="BM1128" i="1"/>
  <c r="BM1129" i="1"/>
  <c r="BM1130" i="1"/>
  <c r="BM1131" i="1"/>
  <c r="BM1132" i="1"/>
  <c r="BM1133" i="1"/>
  <c r="BM1134" i="1"/>
  <c r="BM1135" i="1"/>
  <c r="BM1136" i="1"/>
  <c r="BM1137" i="1"/>
  <c r="BM1138" i="1"/>
  <c r="BM1139" i="1"/>
  <c r="BM1140" i="1"/>
  <c r="BM1141" i="1"/>
  <c r="BM1142" i="1"/>
  <c r="BM1143" i="1"/>
  <c r="BM1144" i="1"/>
  <c r="BM1145" i="1"/>
  <c r="BM1146" i="1"/>
  <c r="BM1147" i="1"/>
  <c r="BM1148" i="1"/>
  <c r="BM1149" i="1"/>
  <c r="BM1150" i="1"/>
  <c r="BM1151" i="1"/>
  <c r="BM1152" i="1"/>
  <c r="BM1153" i="1"/>
  <c r="BM1154" i="1"/>
  <c r="BM1155" i="1"/>
  <c r="BM1156" i="1"/>
  <c r="BM1157" i="1"/>
  <c r="BM1158" i="1"/>
  <c r="BM1159" i="1"/>
  <c r="BM1160" i="1"/>
  <c r="BM1161" i="1"/>
  <c r="BM1162" i="1"/>
  <c r="BM1163" i="1"/>
  <c r="BM1164" i="1"/>
  <c r="BM1165" i="1"/>
  <c r="BM1166" i="1"/>
  <c r="BM1167" i="1"/>
  <c r="BM1168" i="1"/>
  <c r="BM1169" i="1"/>
  <c r="BM1170" i="1"/>
  <c r="BM1171" i="1"/>
  <c r="BM1172" i="1"/>
  <c r="BM1173" i="1"/>
  <c r="BM1174" i="1"/>
  <c r="BM1175" i="1"/>
  <c r="BM1176" i="1"/>
  <c r="BM1177" i="1"/>
  <c r="BM1178" i="1"/>
  <c r="BM1179" i="1"/>
  <c r="BM1180" i="1"/>
  <c r="BM1181" i="1"/>
  <c r="BM1182" i="1"/>
  <c r="BM1183" i="1"/>
  <c r="BM1184" i="1"/>
  <c r="BM1185" i="1"/>
  <c r="BM1186" i="1"/>
  <c r="BM1187" i="1"/>
  <c r="BM1188" i="1"/>
  <c r="BM1189" i="1"/>
  <c r="BM1190" i="1"/>
  <c r="BM1191" i="1"/>
  <c r="BM1192" i="1"/>
  <c r="BM1193" i="1"/>
  <c r="BM1194" i="1"/>
  <c r="BM1195" i="1"/>
  <c r="BM1196" i="1"/>
  <c r="BM1197" i="1"/>
  <c r="BM1198" i="1"/>
  <c r="BM1199" i="1"/>
  <c r="BM1200" i="1"/>
  <c r="BM1201" i="1"/>
  <c r="BM1202" i="1"/>
  <c r="BM1203" i="1"/>
  <c r="BM1204" i="1"/>
  <c r="BM1205" i="1"/>
  <c r="BM1206" i="1"/>
  <c r="BM1207" i="1"/>
  <c r="BM1208" i="1"/>
  <c r="BM1209" i="1"/>
  <c r="BM1210" i="1"/>
  <c r="BM1211" i="1"/>
  <c r="BM1212" i="1"/>
  <c r="BM1213" i="1"/>
  <c r="BM1214" i="1"/>
  <c r="BM1215" i="1"/>
  <c r="BM1216" i="1"/>
  <c r="BM1217" i="1"/>
  <c r="BM1218" i="1"/>
  <c r="BM1219" i="1"/>
  <c r="BM1220" i="1"/>
  <c r="BM1221" i="1"/>
  <c r="BM1222" i="1"/>
  <c r="BM1223" i="1"/>
  <c r="BM1224" i="1"/>
  <c r="BM1225" i="1"/>
  <c r="BM1226" i="1"/>
  <c r="BM1227" i="1"/>
  <c r="BM1228" i="1"/>
  <c r="BM1229" i="1"/>
  <c r="BM1230" i="1"/>
  <c r="BM1231" i="1"/>
  <c r="BM1232" i="1"/>
  <c r="BM1233" i="1"/>
  <c r="BM1234" i="1"/>
  <c r="BM1235" i="1"/>
  <c r="BM1236" i="1"/>
  <c r="BM1237" i="1"/>
  <c r="BM1238" i="1"/>
  <c r="BM1239" i="1"/>
  <c r="BM1240" i="1"/>
  <c r="BM1241" i="1"/>
  <c r="BM1242" i="1"/>
  <c r="BM1243" i="1"/>
  <c r="BM1244" i="1"/>
  <c r="BM1245" i="1"/>
  <c r="BM1246" i="1"/>
  <c r="BM1247" i="1"/>
  <c r="BM1248" i="1"/>
  <c r="BM1249" i="1"/>
  <c r="BM1250" i="1"/>
  <c r="BM1251" i="1"/>
  <c r="BM1252" i="1"/>
  <c r="BM1253" i="1"/>
  <c r="BM1254" i="1"/>
  <c r="BM1255" i="1"/>
  <c r="BM1256" i="1"/>
  <c r="BM1257" i="1"/>
  <c r="BM1258" i="1"/>
  <c r="BM1259" i="1"/>
  <c r="BM1260" i="1"/>
  <c r="BM1261" i="1"/>
  <c r="BM1262" i="1"/>
  <c r="BM1263" i="1"/>
  <c r="BM1264" i="1"/>
  <c r="BM1265" i="1"/>
  <c r="BM1266" i="1"/>
  <c r="BM1267" i="1"/>
  <c r="BM1268" i="1"/>
  <c r="BM1269" i="1"/>
  <c r="BM1270" i="1"/>
  <c r="BM1271" i="1"/>
  <c r="BM1272" i="1"/>
  <c r="BM1273" i="1"/>
  <c r="BM1274" i="1"/>
  <c r="BM1275" i="1"/>
  <c r="BM1276" i="1"/>
  <c r="BM1277" i="1"/>
  <c r="BM1278" i="1"/>
  <c r="BM1279" i="1"/>
  <c r="BM1280" i="1"/>
  <c r="BM1281" i="1"/>
  <c r="BM1282" i="1"/>
  <c r="BM1283" i="1"/>
  <c r="BM1284" i="1"/>
  <c r="BM1285" i="1"/>
  <c r="BM1286" i="1"/>
  <c r="BM1287" i="1"/>
  <c r="BM1288" i="1"/>
  <c r="BM1289" i="1"/>
  <c r="BM1290" i="1"/>
  <c r="BM1291" i="1"/>
  <c r="BM1292" i="1"/>
  <c r="BM1293" i="1"/>
  <c r="BM1294" i="1"/>
  <c r="BM1295" i="1"/>
  <c r="BM1296" i="1"/>
  <c r="BM1297" i="1"/>
  <c r="BM1298" i="1"/>
  <c r="BM1299" i="1"/>
  <c r="BM1300" i="1"/>
  <c r="BM1301" i="1"/>
  <c r="BM1302" i="1"/>
  <c r="BM1303" i="1"/>
  <c r="BM1304" i="1"/>
  <c r="BM1305" i="1"/>
  <c r="BM1306" i="1"/>
  <c r="BM1307" i="1"/>
  <c r="BM1308" i="1"/>
  <c r="BM1309" i="1"/>
  <c r="BM1310" i="1"/>
  <c r="BM1311" i="1"/>
  <c r="BM1312" i="1"/>
  <c r="BM1313" i="1"/>
  <c r="BM1314" i="1"/>
  <c r="BM1315" i="1"/>
  <c r="BM1316" i="1"/>
  <c r="BM1317" i="1"/>
  <c r="BM1318" i="1"/>
  <c r="BM1319" i="1"/>
  <c r="BM1320" i="1"/>
  <c r="BM1321" i="1"/>
  <c r="BM1322" i="1"/>
  <c r="BM1323" i="1"/>
  <c r="BM1324" i="1"/>
  <c r="BM1325" i="1"/>
  <c r="BM1326" i="1"/>
  <c r="BM1327" i="1"/>
  <c r="BM1328" i="1"/>
  <c r="BM1329" i="1"/>
  <c r="BM1330" i="1"/>
  <c r="BM1331" i="1"/>
  <c r="BM1332" i="1"/>
  <c r="BM1333" i="1"/>
  <c r="BM1334" i="1"/>
  <c r="BM1335" i="1"/>
  <c r="BM1336" i="1"/>
  <c r="BM1337" i="1"/>
  <c r="BM1338" i="1"/>
  <c r="BM1339" i="1"/>
  <c r="BM1340" i="1"/>
  <c r="BM1341" i="1"/>
  <c r="BM1342" i="1"/>
  <c r="BM1343" i="1"/>
  <c r="BM1344" i="1"/>
  <c r="BM1345" i="1"/>
  <c r="BM1346" i="1"/>
  <c r="BM1347" i="1"/>
  <c r="BM1348" i="1"/>
  <c r="BM1349" i="1"/>
  <c r="BM1350" i="1"/>
  <c r="BM1351" i="1"/>
  <c r="BM1352" i="1"/>
  <c r="BM1353" i="1"/>
  <c r="BM1354" i="1"/>
  <c r="BM1355" i="1"/>
  <c r="BM1356" i="1"/>
  <c r="BM1357" i="1"/>
  <c r="BM1358" i="1"/>
  <c r="BM1359" i="1"/>
  <c r="BM1360" i="1"/>
  <c r="BM1361" i="1"/>
  <c r="BM1362" i="1"/>
  <c r="BM1363" i="1"/>
  <c r="BM1364" i="1"/>
  <c r="BM1365" i="1"/>
  <c r="BM1366" i="1"/>
  <c r="BM1367" i="1"/>
  <c r="BM1368" i="1"/>
  <c r="BM1369" i="1"/>
  <c r="BM1370" i="1"/>
  <c r="BM1371" i="1"/>
  <c r="BM1372" i="1"/>
  <c r="BM1373" i="1"/>
  <c r="BM1374" i="1"/>
  <c r="BM1375" i="1"/>
  <c r="BM1376" i="1"/>
  <c r="BM1377" i="1"/>
  <c r="BM1378" i="1"/>
  <c r="BM1379" i="1"/>
  <c r="BM1380" i="1"/>
  <c r="BM1381" i="1"/>
  <c r="BM1382" i="1"/>
  <c r="BM1383" i="1"/>
  <c r="BM1384" i="1"/>
  <c r="BM1385" i="1"/>
  <c r="BM1386" i="1"/>
  <c r="BM1387" i="1"/>
  <c r="BM1388" i="1"/>
  <c r="BM1389" i="1"/>
  <c r="BM1390" i="1"/>
  <c r="BM1391" i="1"/>
  <c r="BM1392" i="1"/>
  <c r="BM1393" i="1"/>
  <c r="BM1394" i="1"/>
  <c r="BM1395" i="1"/>
  <c r="BM1396" i="1"/>
  <c r="BM1397" i="1"/>
  <c r="BM1398" i="1"/>
  <c r="BM1399" i="1"/>
  <c r="BM1400" i="1"/>
  <c r="BM1401" i="1"/>
  <c r="BM1402" i="1"/>
  <c r="BM1403" i="1"/>
  <c r="BM1404" i="1"/>
  <c r="BM1405" i="1"/>
  <c r="BM1406" i="1"/>
  <c r="BM1407" i="1"/>
  <c r="BM1408" i="1"/>
  <c r="BM1409" i="1"/>
  <c r="BM1410" i="1"/>
  <c r="BM1411" i="1"/>
  <c r="BM1412" i="1"/>
  <c r="BM1413" i="1"/>
  <c r="BM1414" i="1"/>
  <c r="BM1415" i="1"/>
  <c r="BM1416" i="1"/>
  <c r="BM1417" i="1"/>
  <c r="BM1418" i="1"/>
  <c r="BM1419" i="1"/>
  <c r="BM1420" i="1"/>
  <c r="BM1421" i="1"/>
  <c r="BM1422" i="1"/>
  <c r="BM1423" i="1"/>
  <c r="BM1424" i="1"/>
  <c r="BM1425" i="1"/>
  <c r="BM1426" i="1"/>
  <c r="BM1427" i="1"/>
  <c r="BM1428" i="1"/>
  <c r="BM1429" i="1"/>
  <c r="BM1430" i="1"/>
  <c r="BM1431" i="1"/>
  <c r="BM1432" i="1"/>
  <c r="BM1433" i="1"/>
  <c r="BM1434" i="1"/>
  <c r="BM1435" i="1"/>
  <c r="BM1436" i="1"/>
  <c r="BM1437" i="1"/>
  <c r="BM1438" i="1"/>
  <c r="BM1439" i="1"/>
  <c r="BM1440" i="1"/>
  <c r="BM1441" i="1"/>
  <c r="BM1442" i="1"/>
  <c r="BM1443" i="1"/>
  <c r="BM1444" i="1"/>
  <c r="BM1445" i="1"/>
  <c r="BM1446" i="1"/>
  <c r="BM1447" i="1"/>
  <c r="BM1448" i="1"/>
  <c r="BM1449" i="1"/>
  <c r="BM1450" i="1"/>
  <c r="BM1451" i="1"/>
  <c r="BM1452" i="1"/>
  <c r="BM1453" i="1"/>
  <c r="BM1454" i="1"/>
  <c r="BM1455" i="1"/>
  <c r="BM1456" i="1"/>
  <c r="BM1457" i="1"/>
  <c r="BM1458" i="1"/>
  <c r="BM1459" i="1"/>
  <c r="BM1460" i="1"/>
  <c r="BM1461" i="1"/>
  <c r="BM1462" i="1"/>
  <c r="BM1463" i="1"/>
  <c r="BM1464" i="1"/>
  <c r="BM1465" i="1"/>
  <c r="BM1466" i="1"/>
  <c r="BM1467" i="1"/>
  <c r="BM1468" i="1"/>
  <c r="BM1469" i="1"/>
  <c r="BM1470" i="1"/>
  <c r="BM1471" i="1"/>
  <c r="BM1472" i="1"/>
  <c r="BM1473" i="1"/>
  <c r="BM1474" i="1"/>
  <c r="BM1475" i="1"/>
  <c r="BM1476" i="1"/>
  <c r="BM1477" i="1"/>
  <c r="BM1478" i="1"/>
  <c r="BM1479" i="1"/>
  <c r="BM1480" i="1"/>
  <c r="BM1481" i="1"/>
  <c r="BM1482" i="1"/>
  <c r="BM1483" i="1"/>
  <c r="BM1484" i="1"/>
  <c r="BM1485" i="1"/>
  <c r="BM1486" i="1"/>
  <c r="BM1487" i="1"/>
  <c r="BM1488" i="1"/>
  <c r="BM1489" i="1"/>
  <c r="BM1490" i="1"/>
  <c r="BM1491" i="1"/>
  <c r="BM1492" i="1"/>
  <c r="BM1493" i="1"/>
  <c r="BM1494" i="1"/>
  <c r="BM1495" i="1"/>
  <c r="BM1496" i="1"/>
  <c r="BM1497" i="1"/>
  <c r="BM1498" i="1"/>
  <c r="BM1499" i="1"/>
  <c r="BM1500" i="1"/>
  <c r="BM1501" i="1"/>
  <c r="BM1502" i="1"/>
  <c r="BM1503" i="1"/>
  <c r="BM1504" i="1"/>
  <c r="BM1505" i="1"/>
  <c r="BM1506" i="1"/>
  <c r="BM1507" i="1"/>
  <c r="BM1508" i="1"/>
  <c r="BM1509" i="1"/>
  <c r="BM1510" i="1"/>
  <c r="BM1511" i="1"/>
  <c r="BM1512" i="1"/>
  <c r="BM1513" i="1"/>
  <c r="BM1514" i="1"/>
  <c r="BM1515" i="1"/>
  <c r="BM1516" i="1"/>
  <c r="BM1517" i="1"/>
  <c r="BM1518" i="1"/>
  <c r="BM1519" i="1"/>
  <c r="BM1520" i="1"/>
  <c r="BM1521" i="1"/>
  <c r="BM1522" i="1"/>
  <c r="BM1523" i="1"/>
  <c r="BM1524" i="1"/>
  <c r="BM1525" i="1"/>
  <c r="BM1526" i="1"/>
  <c r="BM1527" i="1"/>
  <c r="BM1528" i="1"/>
  <c r="BM1529" i="1"/>
  <c r="BM1530" i="1"/>
  <c r="BM1531" i="1"/>
  <c r="BM1532" i="1"/>
  <c r="BM1533" i="1"/>
  <c r="BM1534" i="1"/>
  <c r="BM1535" i="1"/>
  <c r="BM1536" i="1"/>
  <c r="BM1537" i="1"/>
  <c r="BM1538" i="1"/>
  <c r="BM1539" i="1"/>
  <c r="BM1540" i="1"/>
  <c r="BM1541" i="1"/>
  <c r="BM1542" i="1"/>
  <c r="BM1543" i="1"/>
  <c r="BM1544" i="1"/>
  <c r="BM1545" i="1"/>
  <c r="BM1546" i="1"/>
  <c r="BM1547" i="1"/>
  <c r="BM1548" i="1"/>
  <c r="BM1549" i="1"/>
  <c r="BM1550" i="1"/>
  <c r="BM1551" i="1"/>
  <c r="BM1552" i="1"/>
  <c r="BM1553" i="1"/>
  <c r="BM1554" i="1"/>
  <c r="BM1555" i="1"/>
  <c r="BM1556" i="1"/>
  <c r="BM1557" i="1"/>
  <c r="BM1558" i="1"/>
  <c r="BM1559" i="1"/>
  <c r="BM1560" i="1"/>
  <c r="BM1561" i="1"/>
  <c r="BM1562" i="1"/>
  <c r="BM1563" i="1"/>
  <c r="BM1564" i="1"/>
  <c r="BM1565" i="1"/>
  <c r="BM1566" i="1"/>
  <c r="BM1567" i="1"/>
  <c r="BM1568" i="1"/>
  <c r="BM1569" i="1"/>
  <c r="BM1570" i="1"/>
  <c r="BM1571" i="1"/>
  <c r="BM1572" i="1"/>
  <c r="BM1573" i="1"/>
  <c r="BM1574" i="1"/>
  <c r="BM1575" i="1"/>
  <c r="BM1576" i="1"/>
  <c r="BM1577" i="1"/>
  <c r="BM1578" i="1"/>
  <c r="BM1579" i="1"/>
  <c r="BM1580" i="1"/>
  <c r="BM1581" i="1"/>
  <c r="BM1582" i="1"/>
  <c r="BM1583" i="1"/>
  <c r="BM1584" i="1"/>
  <c r="BM1585" i="1"/>
  <c r="BM1586" i="1"/>
  <c r="BM1587" i="1"/>
  <c r="BM1588" i="1"/>
  <c r="BM1589" i="1"/>
  <c r="BM1590" i="1"/>
  <c r="BM1591" i="1"/>
  <c r="BM1592" i="1"/>
  <c r="BM1593" i="1"/>
  <c r="BM1594" i="1"/>
  <c r="BM1595" i="1"/>
  <c r="BM1596" i="1"/>
  <c r="BM1597" i="1"/>
  <c r="BM1598" i="1"/>
  <c r="BM1599" i="1"/>
  <c r="BM1600" i="1"/>
  <c r="BM1601" i="1"/>
  <c r="BM1602" i="1"/>
  <c r="BM1603" i="1"/>
  <c r="BM1604" i="1"/>
  <c r="BM1605" i="1"/>
  <c r="BM1606" i="1"/>
  <c r="BM1607" i="1"/>
  <c r="BM1608" i="1"/>
  <c r="BM1609" i="1"/>
  <c r="BM1610" i="1"/>
  <c r="BM1611" i="1"/>
  <c r="BM1612" i="1"/>
  <c r="BM1613" i="1"/>
  <c r="BM1614" i="1"/>
  <c r="BM1615" i="1"/>
  <c r="BM1616" i="1"/>
  <c r="BM1617" i="1"/>
  <c r="BM1618" i="1"/>
  <c r="BM1619" i="1"/>
  <c r="BM1620" i="1"/>
  <c r="BM1621" i="1"/>
  <c r="BM1622" i="1"/>
  <c r="BM1623" i="1"/>
  <c r="BM1624" i="1"/>
  <c r="BM1625" i="1"/>
  <c r="BM1626" i="1"/>
  <c r="BM1627" i="1"/>
  <c r="BM1628" i="1"/>
  <c r="BM1629" i="1"/>
  <c r="BM1630" i="1"/>
  <c r="BM1631" i="1"/>
  <c r="BM1632" i="1"/>
  <c r="BM1633" i="1"/>
  <c r="BM1634" i="1"/>
  <c r="BM1635" i="1"/>
  <c r="BM1636" i="1"/>
  <c r="BM1637" i="1"/>
  <c r="BM1638" i="1"/>
  <c r="BM1639" i="1"/>
  <c r="BM1640" i="1"/>
  <c r="BM1641" i="1"/>
  <c r="BM1642" i="1"/>
  <c r="BM1643" i="1"/>
  <c r="BM1644" i="1"/>
  <c r="BM1645" i="1"/>
  <c r="BM1646" i="1"/>
  <c r="BM1647" i="1"/>
  <c r="BM1648" i="1"/>
  <c r="BM1649" i="1"/>
  <c r="BM1650" i="1"/>
  <c r="BM1651" i="1"/>
  <c r="BM1652" i="1"/>
  <c r="BM1653" i="1"/>
  <c r="BM1654" i="1"/>
  <c r="BM1655" i="1"/>
  <c r="BM1656" i="1"/>
  <c r="BM1657" i="1"/>
  <c r="BM1658" i="1"/>
  <c r="BM1659" i="1"/>
  <c r="BM1660" i="1"/>
  <c r="BM1661" i="1"/>
  <c r="BM1662" i="1"/>
  <c r="BM1663" i="1"/>
  <c r="BM1664" i="1"/>
  <c r="BM1665" i="1"/>
  <c r="BM1666" i="1"/>
  <c r="BM1667" i="1"/>
  <c r="BM1668" i="1"/>
  <c r="BM1669" i="1"/>
  <c r="BM1670" i="1"/>
  <c r="BM1671" i="1"/>
  <c r="BM1672" i="1"/>
  <c r="BM1673" i="1"/>
  <c r="BM1674" i="1"/>
  <c r="BM1675" i="1"/>
  <c r="BM1676" i="1"/>
  <c r="BM1677" i="1"/>
  <c r="BM1678" i="1"/>
  <c r="BM1679" i="1"/>
  <c r="BM1680" i="1"/>
  <c r="BM1681" i="1"/>
  <c r="BM1682" i="1"/>
  <c r="BM1683" i="1"/>
  <c r="BM1684" i="1"/>
  <c r="BM1685" i="1"/>
  <c r="BM1686" i="1"/>
  <c r="BM1687" i="1"/>
  <c r="BM1688" i="1"/>
  <c r="BM1689" i="1"/>
  <c r="BM1690" i="1"/>
  <c r="BM1691" i="1"/>
  <c r="BM1692" i="1"/>
  <c r="BM1693" i="1"/>
  <c r="BM1694" i="1"/>
  <c r="BM1695" i="1"/>
  <c r="BM1696" i="1"/>
  <c r="BM1697" i="1"/>
  <c r="BM1698" i="1"/>
  <c r="BM1699" i="1"/>
  <c r="BM1700" i="1"/>
  <c r="BM1701" i="1"/>
  <c r="BM1702" i="1"/>
  <c r="BM1703" i="1"/>
  <c r="BM1704" i="1"/>
  <c r="BM1705" i="1"/>
  <c r="BM1706" i="1"/>
  <c r="BM1707" i="1"/>
  <c r="BM1708" i="1"/>
  <c r="BM1709" i="1"/>
  <c r="BM1710" i="1"/>
  <c r="BM1711" i="1"/>
  <c r="BM1712" i="1"/>
  <c r="BM1713" i="1"/>
  <c r="BM1714" i="1"/>
  <c r="BM1715" i="1"/>
  <c r="BM1716" i="1"/>
  <c r="BM1717" i="1"/>
  <c r="BM1718" i="1"/>
  <c r="BM1719" i="1"/>
  <c r="BM1720" i="1"/>
  <c r="BM1721" i="1"/>
  <c r="BM1722" i="1"/>
  <c r="BM1723" i="1"/>
  <c r="BM1724" i="1"/>
  <c r="BM1725" i="1"/>
  <c r="BM1726" i="1"/>
  <c r="BM1727" i="1"/>
  <c r="BM1728" i="1"/>
  <c r="BM1729" i="1"/>
  <c r="BM1730" i="1"/>
  <c r="BM1731" i="1"/>
  <c r="BM1732" i="1"/>
  <c r="BM1733" i="1"/>
  <c r="BM1734" i="1"/>
  <c r="BM1735" i="1"/>
  <c r="BM1736" i="1"/>
  <c r="BM1737" i="1"/>
  <c r="BM1738" i="1"/>
  <c r="BM1739" i="1"/>
  <c r="BM1740" i="1"/>
  <c r="BM1741" i="1"/>
  <c r="BM1742" i="1"/>
  <c r="BM1743" i="1"/>
  <c r="BM1744" i="1"/>
  <c r="BM1745" i="1"/>
  <c r="BM1746" i="1"/>
  <c r="BM1747" i="1"/>
  <c r="BM1748" i="1"/>
  <c r="BM1749" i="1"/>
  <c r="BM1750" i="1"/>
  <c r="BM1751" i="1"/>
  <c r="BM1752" i="1"/>
  <c r="BM1753" i="1"/>
  <c r="BM1754" i="1"/>
  <c r="BM1755" i="1"/>
  <c r="BM1756" i="1"/>
  <c r="BM1757" i="1"/>
  <c r="BM1758" i="1"/>
  <c r="BM1759" i="1"/>
  <c r="BM1760" i="1"/>
  <c r="BM1761" i="1"/>
  <c r="BM1762" i="1"/>
  <c r="BM1763" i="1"/>
  <c r="BM1764" i="1"/>
  <c r="BM1765" i="1"/>
  <c r="BM1766" i="1"/>
  <c r="BM1767" i="1"/>
  <c r="BM1768" i="1"/>
  <c r="BM1769" i="1"/>
  <c r="BM1770" i="1"/>
  <c r="BM1771" i="1"/>
  <c r="BM1772" i="1"/>
  <c r="BM1773" i="1"/>
  <c r="BM1774" i="1"/>
  <c r="BM1775" i="1"/>
  <c r="BM1776" i="1"/>
  <c r="BM1777" i="1"/>
  <c r="BM1778" i="1"/>
  <c r="BM1779" i="1"/>
  <c r="BM1780" i="1"/>
  <c r="BM1781" i="1"/>
  <c r="BM1782" i="1"/>
  <c r="BM1783" i="1"/>
  <c r="BM1784" i="1"/>
  <c r="BM1785" i="1"/>
  <c r="BM1786" i="1"/>
  <c r="BM1787" i="1"/>
  <c r="BM1788" i="1"/>
  <c r="BM1789" i="1"/>
  <c r="BM1790" i="1"/>
  <c r="BM1791" i="1"/>
  <c r="BM1792" i="1"/>
  <c r="BM1793" i="1"/>
  <c r="BM1794" i="1"/>
  <c r="BM1795" i="1"/>
  <c r="BM1796" i="1"/>
  <c r="BM1797" i="1"/>
  <c r="BM1798" i="1"/>
  <c r="BM1799" i="1"/>
  <c r="BM1800" i="1"/>
  <c r="BM1801" i="1"/>
  <c r="BM1802" i="1"/>
  <c r="BM1803" i="1"/>
  <c r="BM1804" i="1"/>
  <c r="BM1805" i="1"/>
  <c r="BM1806" i="1"/>
  <c r="BM1807" i="1"/>
  <c r="BM1808" i="1"/>
  <c r="BM1809" i="1"/>
  <c r="BM1810" i="1"/>
  <c r="BM1811" i="1"/>
  <c r="BM1812" i="1"/>
  <c r="BM1813" i="1"/>
  <c r="BM1814" i="1"/>
  <c r="BM1815" i="1"/>
  <c r="BM1816" i="1"/>
  <c r="BM1817" i="1"/>
  <c r="BM1818" i="1"/>
  <c r="BM1819" i="1"/>
  <c r="BM1820" i="1"/>
  <c r="BM1821" i="1"/>
  <c r="BM1822" i="1"/>
  <c r="BM1823" i="1"/>
  <c r="BM1824" i="1"/>
  <c r="BM1825" i="1"/>
  <c r="BM1826" i="1"/>
  <c r="BM1827" i="1"/>
  <c r="BM1828" i="1"/>
  <c r="BM1829" i="1"/>
  <c r="BM1830" i="1"/>
  <c r="BM1831" i="1"/>
  <c r="BM1832" i="1"/>
  <c r="BM1833" i="1"/>
  <c r="BM1834" i="1"/>
  <c r="BM1835" i="1"/>
  <c r="BM1836" i="1"/>
  <c r="BM1837" i="1"/>
  <c r="BM1838" i="1"/>
  <c r="BM1839" i="1"/>
  <c r="BM1840" i="1"/>
  <c r="BM1841" i="1"/>
  <c r="BM1842" i="1"/>
  <c r="BM1843" i="1"/>
  <c r="BM1844" i="1"/>
  <c r="BM1845" i="1"/>
  <c r="BM1846" i="1"/>
  <c r="BM1847" i="1"/>
  <c r="BM1848" i="1"/>
  <c r="BM1849" i="1"/>
  <c r="BM1850" i="1"/>
  <c r="BM1851" i="1"/>
  <c r="BM1852" i="1"/>
  <c r="BM1853" i="1"/>
  <c r="BM1854" i="1"/>
  <c r="BM1855" i="1"/>
  <c r="BM1856" i="1"/>
  <c r="BM1857" i="1"/>
  <c r="BM1858" i="1"/>
  <c r="BM1859" i="1"/>
  <c r="BM1860" i="1"/>
  <c r="BM1861" i="1"/>
  <c r="BM1862" i="1"/>
  <c r="BM1863" i="1"/>
  <c r="BM1864" i="1"/>
  <c r="BM1865" i="1"/>
  <c r="BM1866" i="1"/>
  <c r="BM1867" i="1"/>
  <c r="BM1868" i="1"/>
  <c r="BM1869" i="1"/>
  <c r="BM1870" i="1"/>
  <c r="BM1871" i="1"/>
  <c r="BM1872" i="1"/>
  <c r="BM1873" i="1"/>
  <c r="BM1874" i="1"/>
  <c r="BM1875" i="1"/>
  <c r="BM1876" i="1"/>
  <c r="BM1877" i="1"/>
  <c r="BM1878" i="1"/>
  <c r="BM1879" i="1"/>
  <c r="BM1880" i="1"/>
  <c r="BM1881" i="1"/>
  <c r="BM1882" i="1"/>
  <c r="BM1883" i="1"/>
  <c r="BM1884" i="1"/>
  <c r="BM1885" i="1"/>
  <c r="BM1886" i="1"/>
  <c r="BM1887" i="1"/>
  <c r="BM1888" i="1"/>
  <c r="BM1889" i="1"/>
  <c r="BM1890" i="1"/>
  <c r="BM1891" i="1"/>
  <c r="BM1892" i="1"/>
  <c r="BM1893" i="1"/>
  <c r="BM1894" i="1"/>
  <c r="BM1895" i="1"/>
  <c r="BM1896" i="1"/>
  <c r="BM1897" i="1"/>
  <c r="BM1898" i="1"/>
  <c r="BM1899" i="1"/>
  <c r="BM1900" i="1"/>
  <c r="BM1901" i="1"/>
  <c r="BM1902" i="1"/>
  <c r="BM1903" i="1"/>
  <c r="BM1904" i="1"/>
  <c r="BM1905" i="1"/>
  <c r="BM1906" i="1"/>
  <c r="BM1907" i="1"/>
  <c r="BM1908" i="1"/>
  <c r="BM1909" i="1"/>
  <c r="BM1910" i="1"/>
  <c r="BM1911" i="1"/>
  <c r="BM1912" i="1"/>
  <c r="BM1913" i="1"/>
  <c r="BM1914" i="1"/>
  <c r="BM1915" i="1"/>
  <c r="BM1916" i="1"/>
  <c r="BM1917" i="1"/>
  <c r="BM1918" i="1"/>
  <c r="BM1919" i="1"/>
  <c r="BM1920" i="1"/>
  <c r="BM1921" i="1"/>
  <c r="BM1922" i="1"/>
  <c r="BM1923" i="1"/>
  <c r="BM1924" i="1"/>
  <c r="BM1925" i="1"/>
  <c r="BM1926" i="1"/>
  <c r="BM1927" i="1"/>
  <c r="BM1928" i="1"/>
  <c r="BM1929" i="1"/>
  <c r="BM1930" i="1"/>
  <c r="BM1931" i="1"/>
  <c r="BM1932" i="1"/>
  <c r="BM1933" i="1"/>
  <c r="BM1934" i="1"/>
  <c r="BM1935" i="1"/>
  <c r="BM1936" i="1"/>
  <c r="BM1937" i="1"/>
  <c r="BM1938" i="1"/>
  <c r="BM1939" i="1"/>
  <c r="BM1940" i="1"/>
  <c r="BM1941" i="1"/>
  <c r="BM1942" i="1"/>
  <c r="BM1943" i="1"/>
  <c r="BM1944" i="1"/>
  <c r="BM1945" i="1"/>
  <c r="BM1946" i="1"/>
  <c r="BM1947" i="1"/>
  <c r="BM1948" i="1"/>
  <c r="BM1949" i="1"/>
  <c r="BM1950" i="1"/>
  <c r="BM1951" i="1"/>
  <c r="BM1952" i="1"/>
  <c r="BM1953" i="1"/>
  <c r="BM1954" i="1"/>
  <c r="BM1955" i="1"/>
  <c r="BM1956" i="1"/>
  <c r="BM1957" i="1"/>
  <c r="BM1958" i="1"/>
  <c r="BM1959" i="1"/>
  <c r="BM1960" i="1"/>
  <c r="BM1961" i="1"/>
  <c r="BM1962" i="1"/>
  <c r="BM1963" i="1"/>
  <c r="BM1964" i="1"/>
  <c r="BM1965" i="1"/>
  <c r="BM1966" i="1"/>
  <c r="BM1967" i="1"/>
  <c r="BM1968" i="1"/>
  <c r="BM1969" i="1"/>
  <c r="BM1970" i="1"/>
  <c r="BM1971" i="1"/>
  <c r="BM1972" i="1"/>
  <c r="BM1973" i="1"/>
  <c r="BM1974" i="1"/>
  <c r="BM1975" i="1"/>
  <c r="BM1976" i="1"/>
  <c r="BM1977" i="1"/>
  <c r="BM1978" i="1"/>
  <c r="BM1979" i="1"/>
  <c r="BM1980" i="1"/>
  <c r="BM1981" i="1"/>
  <c r="BM1982" i="1"/>
  <c r="BM1983" i="1"/>
  <c r="BM1984" i="1"/>
  <c r="BM1985" i="1"/>
  <c r="BM1986" i="1"/>
  <c r="BM1987" i="1"/>
  <c r="BM1988" i="1"/>
  <c r="BM1989" i="1"/>
  <c r="BM1990" i="1"/>
  <c r="BM1991" i="1"/>
  <c r="BM1992" i="1"/>
  <c r="BM1993" i="1"/>
  <c r="BM1994" i="1"/>
  <c r="BM1995" i="1"/>
  <c r="BM1996" i="1"/>
  <c r="BM1997" i="1"/>
  <c r="BM1998" i="1"/>
  <c r="BM1999" i="1"/>
  <c r="BM2000" i="1"/>
  <c r="BM2001" i="1"/>
  <c r="BM2002" i="1"/>
  <c r="BM2003" i="1"/>
  <c r="BM2004" i="1"/>
  <c r="BM2005" i="1"/>
  <c r="BM2006" i="1"/>
  <c r="BM2007" i="1"/>
  <c r="BM2008" i="1"/>
  <c r="BM2009" i="1"/>
  <c r="BM2010" i="1"/>
  <c r="BM2011" i="1"/>
  <c r="BM2012" i="1"/>
  <c r="BM2013" i="1"/>
  <c r="BM2014" i="1"/>
  <c r="BM2015" i="1"/>
  <c r="BM2016" i="1"/>
  <c r="BM2017" i="1"/>
  <c r="BM2018" i="1"/>
  <c r="BM2019" i="1"/>
  <c r="BM2020" i="1"/>
  <c r="BM2021" i="1"/>
  <c r="BM2022" i="1"/>
  <c r="BM2023" i="1"/>
  <c r="BM2024" i="1"/>
  <c r="BM2025" i="1"/>
  <c r="BM2026" i="1"/>
  <c r="BM2027" i="1"/>
  <c r="BM2028" i="1"/>
  <c r="BM2029" i="1"/>
  <c r="BM2030" i="1"/>
  <c r="BM2031" i="1"/>
  <c r="BM2032" i="1"/>
  <c r="BM2033" i="1"/>
  <c r="BM2034" i="1"/>
  <c r="BM2035" i="1"/>
  <c r="BM2036" i="1"/>
  <c r="BM2037" i="1"/>
  <c r="BM2038" i="1"/>
  <c r="BM2039" i="1"/>
  <c r="BM2040" i="1"/>
  <c r="BM2041" i="1"/>
  <c r="BM2042" i="1"/>
  <c r="BM2043" i="1"/>
  <c r="BM2044" i="1"/>
  <c r="BM2045" i="1"/>
  <c r="BM2046" i="1"/>
  <c r="BM2047" i="1"/>
  <c r="BM2048" i="1"/>
  <c r="BM2049" i="1"/>
  <c r="BM2050" i="1"/>
  <c r="BM2051" i="1"/>
  <c r="BM2052" i="1"/>
  <c r="BM2053" i="1"/>
  <c r="BM2054" i="1"/>
  <c r="BM2055" i="1"/>
  <c r="BM2056" i="1"/>
  <c r="BM2057" i="1"/>
  <c r="BM2058" i="1"/>
  <c r="BM2059" i="1"/>
  <c r="BM2060" i="1"/>
  <c r="BM2061" i="1"/>
  <c r="BM2062" i="1"/>
  <c r="BM2063" i="1"/>
  <c r="BM2064" i="1"/>
  <c r="BM2065" i="1"/>
  <c r="BM2066" i="1"/>
  <c r="BM2067" i="1"/>
  <c r="BM2068" i="1"/>
  <c r="BM2069" i="1"/>
  <c r="BM2070" i="1"/>
  <c r="BM2071" i="1"/>
  <c r="BM2072" i="1"/>
  <c r="BM2073" i="1"/>
  <c r="BM2074" i="1"/>
  <c r="BM2075" i="1"/>
  <c r="BM2076" i="1"/>
  <c r="BM2077" i="1"/>
  <c r="BM2078" i="1"/>
  <c r="BM2079" i="1"/>
  <c r="BM2080" i="1"/>
  <c r="BM2081" i="1"/>
  <c r="BM2082" i="1"/>
  <c r="BM2083" i="1"/>
  <c r="BM2084" i="1"/>
  <c r="BM2085" i="1"/>
  <c r="BM2086" i="1"/>
  <c r="BM2087" i="1"/>
  <c r="BM2088" i="1"/>
  <c r="BM2089" i="1"/>
  <c r="BM2090" i="1"/>
  <c r="BM2091" i="1"/>
  <c r="BM2092" i="1"/>
  <c r="BM2093" i="1"/>
  <c r="BM2094" i="1"/>
  <c r="BM2095" i="1"/>
  <c r="BM2096" i="1"/>
  <c r="BM2097" i="1"/>
  <c r="BM2098" i="1"/>
  <c r="BM2099" i="1"/>
  <c r="BM2100" i="1"/>
  <c r="BM2101" i="1"/>
  <c r="BM2102" i="1"/>
  <c r="BM2103" i="1"/>
  <c r="BM2104" i="1"/>
  <c r="BM2105" i="1"/>
  <c r="BM2106" i="1"/>
  <c r="BM2107" i="1"/>
  <c r="BM2108" i="1"/>
  <c r="BM2109" i="1"/>
  <c r="BM2110" i="1"/>
  <c r="BM2111" i="1"/>
  <c r="BM2112" i="1"/>
  <c r="BM2113" i="1"/>
  <c r="BM2114" i="1"/>
  <c r="BM2115" i="1"/>
  <c r="BM2116" i="1"/>
  <c r="BM2117" i="1"/>
  <c r="BM2118" i="1"/>
  <c r="BM2119" i="1"/>
  <c r="BM2120" i="1"/>
  <c r="BM2121" i="1"/>
  <c r="BM2122" i="1"/>
  <c r="BM2123" i="1"/>
  <c r="BM2124" i="1"/>
  <c r="BM2125" i="1"/>
  <c r="BM2126" i="1"/>
  <c r="BM2127" i="1"/>
  <c r="BM2128" i="1"/>
  <c r="BM2129" i="1"/>
  <c r="BM2130" i="1"/>
  <c r="BM2131" i="1"/>
  <c r="BM2132" i="1"/>
  <c r="BM2133" i="1"/>
  <c r="BM2134" i="1"/>
  <c r="BM2135" i="1"/>
  <c r="BM2136" i="1"/>
  <c r="BM2137" i="1"/>
  <c r="BM2138" i="1"/>
  <c r="BM2139" i="1"/>
  <c r="BM2140" i="1"/>
  <c r="BM2141" i="1"/>
  <c r="BM2142" i="1"/>
  <c r="BM2143" i="1"/>
  <c r="BM2144" i="1"/>
  <c r="BM2145" i="1"/>
  <c r="BM2146" i="1"/>
  <c r="BM2147" i="1"/>
  <c r="BM2148" i="1"/>
  <c r="BM2149" i="1"/>
  <c r="BM2150" i="1"/>
  <c r="BM2151" i="1"/>
  <c r="BM2152" i="1"/>
  <c r="BM2153" i="1"/>
  <c r="BM2154" i="1"/>
  <c r="BM2155" i="1"/>
  <c r="BM2156" i="1"/>
  <c r="BM2157" i="1"/>
  <c r="BM2158" i="1"/>
  <c r="BM2159" i="1"/>
  <c r="BM2160" i="1"/>
  <c r="BM2161" i="1"/>
  <c r="BM2162" i="1"/>
  <c r="BM2163" i="1"/>
  <c r="BM2164" i="1"/>
  <c r="BM2165" i="1"/>
  <c r="BM2166" i="1"/>
  <c r="BM2167" i="1"/>
  <c r="BM2168" i="1"/>
  <c r="BM2169" i="1"/>
  <c r="BM2170" i="1"/>
  <c r="BM2171" i="1"/>
  <c r="BM2172" i="1"/>
  <c r="BM2173" i="1"/>
  <c r="BM2174" i="1"/>
  <c r="BM2175" i="1"/>
  <c r="BM2176" i="1"/>
  <c r="BM2177" i="1"/>
  <c r="BM2178" i="1"/>
  <c r="BM2179" i="1"/>
  <c r="BM2180" i="1"/>
  <c r="BM2181" i="1"/>
  <c r="BM2182" i="1"/>
  <c r="BM2183" i="1"/>
  <c r="BM2184" i="1"/>
  <c r="BM2185" i="1"/>
  <c r="BM2186" i="1"/>
  <c r="BM2187" i="1"/>
  <c r="BM2188" i="1"/>
  <c r="BM2189" i="1"/>
  <c r="BM2190" i="1"/>
  <c r="BM2191" i="1"/>
  <c r="BM2192" i="1"/>
  <c r="BM2193" i="1"/>
  <c r="BM2194" i="1"/>
  <c r="BM2195" i="1"/>
  <c r="BM2196" i="1"/>
  <c r="BM2197" i="1"/>
  <c r="BM2198" i="1"/>
  <c r="BM2199" i="1"/>
  <c r="BM2200" i="1"/>
  <c r="BM2201" i="1"/>
  <c r="BM2202" i="1"/>
  <c r="BM2203" i="1"/>
  <c r="BM2204" i="1"/>
  <c r="BM2205" i="1"/>
  <c r="BM2206" i="1"/>
  <c r="BM2207" i="1"/>
  <c r="BM2208" i="1"/>
  <c r="BM2209" i="1"/>
  <c r="BM2210" i="1"/>
  <c r="BM2211" i="1"/>
  <c r="BM2212" i="1"/>
  <c r="BM2213" i="1"/>
  <c r="BM2214" i="1"/>
  <c r="BM2215" i="1"/>
  <c r="BM2216" i="1"/>
  <c r="BM2217" i="1"/>
  <c r="BM2218" i="1"/>
  <c r="BM2219" i="1"/>
  <c r="BM2220" i="1"/>
  <c r="BM2221" i="1"/>
  <c r="BM2222" i="1"/>
  <c r="BM2223" i="1"/>
  <c r="BM2224" i="1"/>
  <c r="BM2225" i="1"/>
  <c r="BM2226" i="1"/>
  <c r="BM2227" i="1"/>
  <c r="BM2228" i="1"/>
  <c r="BM2229" i="1"/>
  <c r="BM2230" i="1"/>
  <c r="BM2231" i="1"/>
  <c r="BM2232" i="1"/>
  <c r="BM2233" i="1"/>
  <c r="BM2234" i="1"/>
  <c r="BM2235" i="1"/>
  <c r="BM2236" i="1"/>
  <c r="BM2237" i="1"/>
  <c r="BM2238" i="1"/>
  <c r="BM2239" i="1"/>
  <c r="BM2240" i="1"/>
  <c r="BM2241" i="1"/>
  <c r="BM2242" i="1"/>
  <c r="BM2243" i="1"/>
  <c r="BM2244" i="1"/>
  <c r="BM2245" i="1"/>
  <c r="BM2246" i="1"/>
  <c r="BM2247" i="1"/>
  <c r="BM2248" i="1"/>
  <c r="BM2249" i="1"/>
  <c r="BM2250" i="1"/>
  <c r="BM2251" i="1"/>
  <c r="BM2252" i="1"/>
  <c r="BM2253" i="1"/>
  <c r="BM2254" i="1"/>
  <c r="BM2255" i="1"/>
  <c r="BM2256" i="1"/>
  <c r="BM2257" i="1"/>
  <c r="BM2258" i="1"/>
  <c r="BM2259" i="1"/>
  <c r="BM2260" i="1"/>
  <c r="BM2261" i="1"/>
  <c r="BM2262" i="1"/>
  <c r="BM2263" i="1"/>
  <c r="BM2264" i="1"/>
  <c r="BM2265" i="1"/>
  <c r="BM2266" i="1"/>
  <c r="BM2267" i="1"/>
  <c r="BM2268" i="1"/>
  <c r="BM2269" i="1"/>
  <c r="BM2270" i="1"/>
  <c r="BM2271" i="1"/>
  <c r="BM2272" i="1"/>
  <c r="BM2273" i="1"/>
  <c r="BM2274" i="1"/>
  <c r="BM2275" i="1"/>
  <c r="BM2276" i="1"/>
  <c r="BM2277" i="1"/>
  <c r="BM2278" i="1"/>
  <c r="BM2279" i="1"/>
  <c r="BM2280" i="1"/>
  <c r="BM2281" i="1"/>
  <c r="BM2282" i="1"/>
  <c r="BM2283" i="1"/>
  <c r="BM2284" i="1"/>
  <c r="BM2285" i="1"/>
  <c r="BM2286" i="1"/>
  <c r="BM2287" i="1"/>
  <c r="BM2288" i="1"/>
  <c r="BM2289" i="1"/>
  <c r="BM2290" i="1"/>
  <c r="BM2291" i="1"/>
  <c r="BM2292" i="1"/>
  <c r="BM2293" i="1"/>
  <c r="BM2294" i="1"/>
  <c r="BM2295" i="1"/>
  <c r="BM2296" i="1"/>
  <c r="BM2297" i="1"/>
  <c r="BM2298" i="1"/>
  <c r="BM2299" i="1"/>
  <c r="BM2300" i="1"/>
  <c r="BM2301" i="1"/>
  <c r="BM2302" i="1"/>
  <c r="BM2303" i="1"/>
  <c r="BM2304" i="1"/>
  <c r="BM2305" i="1"/>
  <c r="BM2306" i="1"/>
  <c r="BM2307" i="1"/>
  <c r="BM2308" i="1"/>
  <c r="BM2309" i="1"/>
  <c r="BM2310" i="1"/>
  <c r="BM2311" i="1"/>
  <c r="BM2312" i="1"/>
  <c r="BM2313" i="1"/>
  <c r="BM2314" i="1"/>
  <c r="BM2315" i="1"/>
  <c r="BM2316" i="1"/>
  <c r="BM2317" i="1"/>
  <c r="BM2318" i="1"/>
  <c r="BM2319" i="1"/>
  <c r="BM2320" i="1"/>
  <c r="BM2321" i="1"/>
  <c r="BM2322" i="1"/>
  <c r="BM2323" i="1"/>
  <c r="BM2324" i="1"/>
  <c r="BM2325" i="1"/>
  <c r="BM2326" i="1"/>
  <c r="BM2327" i="1"/>
  <c r="BM2328" i="1"/>
  <c r="BM2329" i="1"/>
  <c r="BM2330" i="1"/>
  <c r="BM2331" i="1"/>
  <c r="BM2332" i="1"/>
  <c r="BM2333" i="1"/>
  <c r="BM2334" i="1"/>
  <c r="BM2335" i="1"/>
  <c r="BM2336" i="1"/>
  <c r="BM2337" i="1"/>
  <c r="BM2338" i="1"/>
  <c r="BM2339" i="1"/>
  <c r="BM2340" i="1"/>
  <c r="BM2341" i="1"/>
  <c r="BM2342" i="1"/>
  <c r="BM2343" i="1"/>
  <c r="BM2344" i="1"/>
  <c r="BM2345" i="1"/>
  <c r="BM2346" i="1"/>
  <c r="BM2347" i="1"/>
  <c r="BM2348" i="1"/>
  <c r="BM2349" i="1"/>
  <c r="BM2350" i="1"/>
  <c r="BM2351" i="1"/>
  <c r="BM2352" i="1"/>
  <c r="BM2353" i="1"/>
  <c r="BM2354" i="1"/>
  <c r="BM2355" i="1"/>
  <c r="BM2356" i="1"/>
  <c r="BM2357" i="1"/>
  <c r="BM2358" i="1"/>
  <c r="BM2359" i="1"/>
  <c r="BM2360" i="1"/>
  <c r="BM2361" i="1"/>
  <c r="BM2362" i="1"/>
  <c r="BM2363" i="1"/>
  <c r="BM2364" i="1"/>
  <c r="BM2365" i="1"/>
  <c r="BM2366" i="1"/>
  <c r="BM2367" i="1"/>
  <c r="BM2368" i="1"/>
  <c r="BM2369" i="1"/>
  <c r="BM2370" i="1"/>
  <c r="BM2371" i="1"/>
  <c r="BM2372" i="1"/>
  <c r="BM2373" i="1"/>
  <c r="BM2374" i="1"/>
  <c r="BM2375" i="1"/>
  <c r="BM2376" i="1"/>
  <c r="BM2377" i="1"/>
  <c r="BM2378" i="1"/>
  <c r="BM2379" i="1"/>
  <c r="BM2380" i="1"/>
  <c r="BM2381" i="1"/>
  <c r="BM2382" i="1"/>
  <c r="BM2383" i="1"/>
  <c r="BM2384" i="1"/>
  <c r="BM2385" i="1"/>
  <c r="BM2386" i="1"/>
  <c r="BM2387" i="1"/>
  <c r="BM2388" i="1"/>
  <c r="BM2389" i="1"/>
  <c r="BM2390" i="1"/>
  <c r="BM2391" i="1"/>
  <c r="BM2392" i="1"/>
  <c r="BM2393" i="1"/>
  <c r="BM2394" i="1"/>
  <c r="BM2395" i="1"/>
  <c r="BM2396" i="1"/>
  <c r="BM2397" i="1"/>
  <c r="BM2398" i="1"/>
  <c r="BM2399" i="1"/>
  <c r="BM2400" i="1"/>
  <c r="BM2401" i="1"/>
  <c r="BM2402" i="1"/>
  <c r="BM2403" i="1"/>
  <c r="BM2404" i="1"/>
  <c r="BM2405" i="1"/>
  <c r="BM2406" i="1"/>
  <c r="BM2407" i="1"/>
  <c r="BM2408" i="1"/>
  <c r="BM2409" i="1"/>
  <c r="BM2410" i="1"/>
  <c r="BM2411" i="1"/>
  <c r="BM2412" i="1"/>
  <c r="BM2413" i="1"/>
  <c r="BM2414" i="1"/>
  <c r="BM2415" i="1"/>
  <c r="BM2416" i="1"/>
  <c r="BM2417" i="1"/>
  <c r="BM2418" i="1"/>
  <c r="BM2419" i="1"/>
  <c r="BM2420" i="1"/>
  <c r="BM2421" i="1"/>
  <c r="BM2422" i="1"/>
  <c r="BM2423" i="1"/>
  <c r="BM2424" i="1"/>
  <c r="BM2425" i="1"/>
  <c r="BM2426" i="1"/>
  <c r="BM2427" i="1"/>
  <c r="BM2428" i="1"/>
  <c r="BM2429" i="1"/>
  <c r="BM2430" i="1"/>
  <c r="BM2431" i="1"/>
  <c r="BM2432" i="1"/>
  <c r="BM2433" i="1"/>
  <c r="BM2434" i="1"/>
  <c r="BM2435" i="1"/>
  <c r="BM2436" i="1"/>
  <c r="BM2437" i="1"/>
  <c r="BM2438" i="1"/>
  <c r="BM2439" i="1"/>
  <c r="BM2440" i="1"/>
  <c r="BM2441" i="1"/>
  <c r="BM2442" i="1"/>
  <c r="BM2443" i="1"/>
  <c r="BM2444" i="1"/>
  <c r="BM2445" i="1"/>
  <c r="BM2446" i="1"/>
  <c r="BM2447" i="1"/>
  <c r="BM2448" i="1"/>
  <c r="BM2449" i="1"/>
  <c r="BM2450" i="1"/>
  <c r="BM2451" i="1"/>
  <c r="BM2452" i="1"/>
  <c r="BM2453" i="1"/>
  <c r="BM2454" i="1"/>
  <c r="BM2455" i="1"/>
  <c r="BM2456" i="1"/>
  <c r="BM2457" i="1"/>
  <c r="BM2458" i="1"/>
  <c r="BM2459" i="1"/>
  <c r="BM2460" i="1"/>
  <c r="BM2461" i="1"/>
  <c r="BM2462" i="1"/>
  <c r="BM2463" i="1"/>
  <c r="BM2464" i="1"/>
  <c r="BM2465" i="1"/>
  <c r="BM2466" i="1"/>
  <c r="BM2467" i="1"/>
  <c r="BM2468" i="1"/>
  <c r="BM2469" i="1"/>
  <c r="BM2470" i="1"/>
  <c r="BM2471" i="1"/>
  <c r="BM2472" i="1"/>
  <c r="BM2473" i="1"/>
  <c r="BM2474" i="1"/>
  <c r="BM2475" i="1"/>
  <c r="BM2476" i="1"/>
  <c r="BM2477" i="1"/>
  <c r="BM2478" i="1"/>
  <c r="BM2479" i="1"/>
  <c r="BM2480" i="1"/>
  <c r="BM2481" i="1"/>
  <c r="BM2482" i="1"/>
  <c r="BM2483" i="1"/>
  <c r="BM2484" i="1"/>
  <c r="BM2485" i="1"/>
  <c r="BM2486" i="1"/>
  <c r="BM2487" i="1"/>
  <c r="BM2488" i="1"/>
  <c r="BM2489" i="1"/>
  <c r="BM2490" i="1"/>
  <c r="BM2491" i="1"/>
  <c r="BM2492" i="1"/>
  <c r="BM2493" i="1"/>
  <c r="BM2494" i="1"/>
  <c r="BM2495" i="1"/>
  <c r="BM2496" i="1"/>
  <c r="BM2497" i="1"/>
  <c r="BM2498" i="1"/>
  <c r="BM2499" i="1"/>
  <c r="BM2500" i="1"/>
  <c r="BM2501" i="1"/>
  <c r="BM2502" i="1"/>
  <c r="BM2503" i="1"/>
  <c r="BM2504" i="1"/>
  <c r="BM2505" i="1"/>
  <c r="BM2506" i="1"/>
  <c r="BM2507" i="1"/>
  <c r="BM2508" i="1"/>
  <c r="BM2509" i="1"/>
  <c r="BM2510" i="1"/>
  <c r="BM2511" i="1"/>
  <c r="BM2512" i="1"/>
  <c r="BM2513" i="1"/>
  <c r="BM2514" i="1"/>
  <c r="BM2515" i="1"/>
  <c r="BM2516" i="1"/>
  <c r="BM2517" i="1"/>
  <c r="BM2518" i="1"/>
  <c r="BM2519" i="1"/>
  <c r="BM2520" i="1"/>
  <c r="BM2521" i="1"/>
  <c r="BM2522" i="1"/>
  <c r="BM2523" i="1"/>
  <c r="BM2524" i="1"/>
  <c r="BM2525" i="1"/>
  <c r="BM2526" i="1"/>
  <c r="BM2527" i="1"/>
  <c r="BM2528" i="1"/>
  <c r="BM2529" i="1"/>
  <c r="BM2530" i="1"/>
  <c r="BM2531" i="1"/>
  <c r="BM2532" i="1"/>
  <c r="BM2533" i="1"/>
  <c r="BM2534" i="1"/>
  <c r="BM2535" i="1"/>
  <c r="BM2536" i="1"/>
  <c r="BM2537" i="1"/>
  <c r="BM2538" i="1"/>
  <c r="BM2539" i="1"/>
  <c r="BM2540" i="1"/>
  <c r="BM2541" i="1"/>
  <c r="BM2542" i="1"/>
  <c r="BM2543" i="1"/>
  <c r="BM2544" i="1"/>
  <c r="BM2545" i="1"/>
  <c r="BM2546" i="1"/>
  <c r="BM2547" i="1"/>
  <c r="BM2548" i="1"/>
  <c r="BM2549" i="1"/>
  <c r="BM2550" i="1"/>
  <c r="BM2551" i="1"/>
  <c r="BM2552" i="1"/>
  <c r="BM2553" i="1"/>
  <c r="BM2554" i="1"/>
  <c r="BM2555" i="1"/>
  <c r="BM2556" i="1"/>
  <c r="BM2557" i="1"/>
  <c r="BM2558" i="1"/>
  <c r="BM2559" i="1"/>
  <c r="BM2560" i="1"/>
  <c r="BM2561" i="1"/>
  <c r="BM2562" i="1"/>
  <c r="BM2563" i="1"/>
  <c r="BM2564" i="1"/>
  <c r="BM2565" i="1"/>
  <c r="BM2566" i="1"/>
  <c r="BM2567" i="1"/>
  <c r="BM2568" i="1"/>
  <c r="BM2569" i="1"/>
  <c r="BM2570" i="1"/>
  <c r="BM2571" i="1"/>
  <c r="BM2572" i="1"/>
  <c r="BM2573" i="1"/>
  <c r="BM2574" i="1"/>
  <c r="BM2575" i="1"/>
  <c r="BM2576" i="1"/>
  <c r="BM2577" i="1"/>
  <c r="BM2578" i="1"/>
  <c r="BM2579" i="1"/>
  <c r="BM2580" i="1"/>
  <c r="BM2581" i="1"/>
  <c r="BM2582" i="1"/>
  <c r="BM2583" i="1"/>
  <c r="BM2584" i="1"/>
  <c r="BM2585" i="1"/>
  <c r="BM2586" i="1"/>
  <c r="BM2587" i="1"/>
  <c r="BM2588" i="1"/>
  <c r="BM2589" i="1"/>
  <c r="BM2590" i="1"/>
  <c r="BM2591" i="1"/>
  <c r="BM2592" i="1"/>
  <c r="BM2593" i="1"/>
  <c r="BM2594" i="1"/>
  <c r="BM2595" i="1"/>
  <c r="BM2596" i="1"/>
  <c r="BM2597" i="1"/>
  <c r="BM2598" i="1"/>
  <c r="BA4" i="1"/>
  <c r="BA5" i="1"/>
  <c r="BD8" i="1" s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6" i="1"/>
  <c r="BA2007" i="1"/>
  <c r="BA2008" i="1"/>
  <c r="BA2009" i="1"/>
  <c r="BA2010" i="1"/>
  <c r="BA2011" i="1"/>
  <c r="BA2012" i="1"/>
  <c r="BA2013" i="1"/>
  <c r="BA2014" i="1"/>
  <c r="BA2015" i="1"/>
  <c r="BA2016" i="1"/>
  <c r="BA2017" i="1"/>
  <c r="BA2018" i="1"/>
  <c r="BA2019" i="1"/>
  <c r="BA2020" i="1"/>
  <c r="BA2021" i="1"/>
  <c r="BA2022" i="1"/>
  <c r="BA2023" i="1"/>
  <c r="BA2024" i="1"/>
  <c r="BA2025" i="1"/>
  <c r="BA2026" i="1"/>
  <c r="BA2027" i="1"/>
  <c r="BA2028" i="1"/>
  <c r="BA2029" i="1"/>
  <c r="BA2030" i="1"/>
  <c r="BA2031" i="1"/>
  <c r="BA2032" i="1"/>
  <c r="BA2033" i="1"/>
  <c r="BA2034" i="1"/>
  <c r="BA2035" i="1"/>
  <c r="BA2036" i="1"/>
  <c r="BA2037" i="1"/>
  <c r="BA2038" i="1"/>
  <c r="BA2039" i="1"/>
  <c r="BA2040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5" i="1"/>
  <c r="BA2056" i="1"/>
  <c r="BA2057" i="1"/>
  <c r="BA2058" i="1"/>
  <c r="BA2059" i="1"/>
  <c r="BA2060" i="1"/>
  <c r="BA2061" i="1"/>
  <c r="BA2062" i="1"/>
  <c r="BA2063" i="1"/>
  <c r="BA2064" i="1"/>
  <c r="BA2065" i="1"/>
  <c r="BA2066" i="1"/>
  <c r="BA2067" i="1"/>
  <c r="BA2068" i="1"/>
  <c r="BA2069" i="1"/>
  <c r="BA2070" i="1"/>
  <c r="BA2071" i="1"/>
  <c r="BA2072" i="1"/>
  <c r="BA2073" i="1"/>
  <c r="BA2074" i="1"/>
  <c r="BA2075" i="1"/>
  <c r="BA2076" i="1"/>
  <c r="BA2077" i="1"/>
  <c r="BA2078" i="1"/>
  <c r="BA2079" i="1"/>
  <c r="BA2080" i="1"/>
  <c r="BA2081" i="1"/>
  <c r="BA2082" i="1"/>
  <c r="BA2083" i="1"/>
  <c r="BA2084" i="1"/>
  <c r="BA2085" i="1"/>
  <c r="BA2086" i="1"/>
  <c r="BA2087" i="1"/>
  <c r="BA2088" i="1"/>
  <c r="BA2089" i="1"/>
  <c r="BA2090" i="1"/>
  <c r="BA2091" i="1"/>
  <c r="BA2092" i="1"/>
  <c r="BA2093" i="1"/>
  <c r="BA2094" i="1"/>
  <c r="BA2095" i="1"/>
  <c r="BA2096" i="1"/>
  <c r="BA2097" i="1"/>
  <c r="BA2098" i="1"/>
  <c r="BA2099" i="1"/>
  <c r="BA2100" i="1"/>
  <c r="BA2101" i="1"/>
  <c r="BA2102" i="1"/>
  <c r="BA2103" i="1"/>
  <c r="BA2104" i="1"/>
  <c r="BA2105" i="1"/>
  <c r="BA2106" i="1"/>
  <c r="BA2107" i="1"/>
  <c r="BA2108" i="1"/>
  <c r="BA2109" i="1"/>
  <c r="BA2110" i="1"/>
  <c r="BA2111" i="1"/>
  <c r="BA2112" i="1"/>
  <c r="BA2113" i="1"/>
  <c r="BA2114" i="1"/>
  <c r="BA2115" i="1"/>
  <c r="BA2116" i="1"/>
  <c r="BA2117" i="1"/>
  <c r="BA2118" i="1"/>
  <c r="BA2119" i="1"/>
  <c r="BA2120" i="1"/>
  <c r="BA2121" i="1"/>
  <c r="BA2122" i="1"/>
  <c r="BA2123" i="1"/>
  <c r="BA2124" i="1"/>
  <c r="BA2125" i="1"/>
  <c r="BA2126" i="1"/>
  <c r="BA2127" i="1"/>
  <c r="BA2128" i="1"/>
  <c r="BA2129" i="1"/>
  <c r="BA2130" i="1"/>
  <c r="BA2131" i="1"/>
  <c r="BA2132" i="1"/>
  <c r="BA2133" i="1"/>
  <c r="BA2134" i="1"/>
  <c r="BA2135" i="1"/>
  <c r="BA2136" i="1"/>
  <c r="BA2137" i="1"/>
  <c r="BA2138" i="1"/>
  <c r="BA2139" i="1"/>
  <c r="BA2140" i="1"/>
  <c r="BA2141" i="1"/>
  <c r="BA2142" i="1"/>
  <c r="BA2143" i="1"/>
  <c r="BA2144" i="1"/>
  <c r="BA2145" i="1"/>
  <c r="BA2146" i="1"/>
  <c r="BA2147" i="1"/>
  <c r="BA2148" i="1"/>
  <c r="BA2149" i="1"/>
  <c r="BA2150" i="1"/>
  <c r="BA2151" i="1"/>
  <c r="BA2152" i="1"/>
  <c r="BA2153" i="1"/>
  <c r="BA2154" i="1"/>
  <c r="BA2155" i="1"/>
  <c r="BA2156" i="1"/>
  <c r="BA2157" i="1"/>
  <c r="BA2158" i="1"/>
  <c r="BA2159" i="1"/>
  <c r="BA2160" i="1"/>
  <c r="BA2161" i="1"/>
  <c r="BA2162" i="1"/>
  <c r="BA2163" i="1"/>
  <c r="BA2164" i="1"/>
  <c r="BA2165" i="1"/>
  <c r="BA2166" i="1"/>
  <c r="BA2167" i="1"/>
  <c r="BA2168" i="1"/>
  <c r="BA2169" i="1"/>
  <c r="BA2170" i="1"/>
  <c r="BA2171" i="1"/>
  <c r="BA2172" i="1"/>
  <c r="BA2173" i="1"/>
  <c r="BA2174" i="1"/>
  <c r="BA2175" i="1"/>
  <c r="BA2176" i="1"/>
  <c r="BA2177" i="1"/>
  <c r="BA2178" i="1"/>
  <c r="BA2179" i="1"/>
  <c r="BA2180" i="1"/>
  <c r="BA2181" i="1"/>
  <c r="BA2182" i="1"/>
  <c r="BA2183" i="1"/>
  <c r="BA2184" i="1"/>
  <c r="BA2185" i="1"/>
  <c r="BA2186" i="1"/>
  <c r="BA2187" i="1"/>
  <c r="BA2188" i="1"/>
  <c r="BA2189" i="1"/>
  <c r="BA2190" i="1"/>
  <c r="BA2191" i="1"/>
  <c r="BA2192" i="1"/>
  <c r="BA2193" i="1"/>
  <c r="BA2194" i="1"/>
  <c r="BA2195" i="1"/>
  <c r="BA2196" i="1"/>
  <c r="BA2197" i="1"/>
  <c r="BA2198" i="1"/>
  <c r="BA2199" i="1"/>
  <c r="BA2200" i="1"/>
  <c r="BA2201" i="1"/>
  <c r="BA2202" i="1"/>
  <c r="BA2203" i="1"/>
  <c r="BA2204" i="1"/>
  <c r="BA2205" i="1"/>
  <c r="BA2206" i="1"/>
  <c r="BA2207" i="1"/>
  <c r="BA2208" i="1"/>
  <c r="BA2209" i="1"/>
  <c r="BA2210" i="1"/>
  <c r="BA2211" i="1"/>
  <c r="BA2212" i="1"/>
  <c r="BA2213" i="1"/>
  <c r="BA2214" i="1"/>
  <c r="BA2215" i="1"/>
  <c r="BA2216" i="1"/>
  <c r="BA2217" i="1"/>
  <c r="BA2218" i="1"/>
  <c r="BA2219" i="1"/>
  <c r="BA2220" i="1"/>
  <c r="BA2221" i="1"/>
  <c r="BA2222" i="1"/>
  <c r="BA2223" i="1"/>
  <c r="BA2224" i="1"/>
  <c r="BA2225" i="1"/>
  <c r="BA2226" i="1"/>
  <c r="BA2227" i="1"/>
  <c r="BA2228" i="1"/>
  <c r="BA2229" i="1"/>
  <c r="BA2230" i="1"/>
  <c r="BA2231" i="1"/>
  <c r="BA2232" i="1"/>
  <c r="BA2233" i="1"/>
  <c r="BA2234" i="1"/>
  <c r="BA2235" i="1"/>
  <c r="BA2236" i="1"/>
  <c r="BA2237" i="1"/>
  <c r="BA2238" i="1"/>
  <c r="BA2239" i="1"/>
  <c r="BA2240" i="1"/>
  <c r="BA2241" i="1"/>
  <c r="BA2242" i="1"/>
  <c r="BA2243" i="1"/>
  <c r="BA2244" i="1"/>
  <c r="BA2245" i="1"/>
  <c r="BA2246" i="1"/>
  <c r="BA2247" i="1"/>
  <c r="BA2248" i="1"/>
  <c r="BA2249" i="1"/>
  <c r="BA2250" i="1"/>
  <c r="BA2251" i="1"/>
  <c r="BA2252" i="1"/>
  <c r="BA2253" i="1"/>
  <c r="BA2254" i="1"/>
  <c r="BA2255" i="1"/>
  <c r="BA2256" i="1"/>
  <c r="BA2257" i="1"/>
  <c r="BA2258" i="1"/>
  <c r="BA2259" i="1"/>
  <c r="BA2260" i="1"/>
  <c r="BA2261" i="1"/>
  <c r="BA2262" i="1"/>
  <c r="BA2263" i="1"/>
  <c r="BA2264" i="1"/>
  <c r="BA2265" i="1"/>
  <c r="BA2266" i="1"/>
  <c r="BA2267" i="1"/>
  <c r="BA2268" i="1"/>
  <c r="BA2269" i="1"/>
  <c r="BA2270" i="1"/>
  <c r="BA2271" i="1"/>
  <c r="BA2272" i="1"/>
  <c r="BA2273" i="1"/>
  <c r="BA2274" i="1"/>
  <c r="BA2275" i="1"/>
  <c r="BA2276" i="1"/>
  <c r="BA2277" i="1"/>
  <c r="BA2278" i="1"/>
  <c r="BA2279" i="1"/>
  <c r="BA2280" i="1"/>
  <c r="BA2281" i="1"/>
  <c r="BA2282" i="1"/>
  <c r="BA2283" i="1"/>
  <c r="BA2284" i="1"/>
  <c r="BA2285" i="1"/>
  <c r="BA2286" i="1"/>
  <c r="BA2287" i="1"/>
  <c r="BA2288" i="1"/>
  <c r="BA2289" i="1"/>
  <c r="BA2290" i="1"/>
  <c r="BA2291" i="1"/>
  <c r="BA2292" i="1"/>
  <c r="BA2293" i="1"/>
  <c r="BA2294" i="1"/>
  <c r="BA2295" i="1"/>
  <c r="BA2296" i="1"/>
  <c r="BA2297" i="1"/>
  <c r="BA2298" i="1"/>
  <c r="BA2299" i="1"/>
  <c r="BA2300" i="1"/>
  <c r="BA2301" i="1"/>
  <c r="BA2302" i="1"/>
  <c r="BA2303" i="1"/>
  <c r="BA2304" i="1"/>
  <c r="BA2305" i="1"/>
  <c r="BA2306" i="1"/>
  <c r="BA2307" i="1"/>
  <c r="BA2308" i="1"/>
  <c r="BA2309" i="1"/>
  <c r="BA2310" i="1"/>
  <c r="BA2311" i="1"/>
  <c r="BA2312" i="1"/>
  <c r="BA2313" i="1"/>
  <c r="BA2314" i="1"/>
  <c r="BA2315" i="1"/>
  <c r="BA2316" i="1"/>
  <c r="BA2317" i="1"/>
  <c r="BA2318" i="1"/>
  <c r="BA2319" i="1"/>
  <c r="BA2320" i="1"/>
  <c r="BA2321" i="1"/>
  <c r="BA2322" i="1"/>
  <c r="BA2323" i="1"/>
  <c r="BA2324" i="1"/>
  <c r="BA2325" i="1"/>
  <c r="BA2326" i="1"/>
  <c r="BA2327" i="1"/>
  <c r="BA2328" i="1"/>
  <c r="BA2329" i="1"/>
  <c r="BA2330" i="1"/>
  <c r="BA2331" i="1"/>
  <c r="BA2332" i="1"/>
  <c r="BA2333" i="1"/>
  <c r="BA2334" i="1"/>
  <c r="BA2335" i="1"/>
  <c r="BA2336" i="1"/>
  <c r="BA2337" i="1"/>
  <c r="BA2338" i="1"/>
  <c r="BA2339" i="1"/>
  <c r="BA2340" i="1"/>
  <c r="BA2341" i="1"/>
  <c r="BA2342" i="1"/>
  <c r="BA2343" i="1"/>
  <c r="BA2344" i="1"/>
  <c r="BA2345" i="1"/>
  <c r="BA2346" i="1"/>
  <c r="BA2347" i="1"/>
  <c r="BA2348" i="1"/>
  <c r="BA2349" i="1"/>
  <c r="BA2350" i="1"/>
  <c r="BA2351" i="1"/>
  <c r="BA2352" i="1"/>
  <c r="BA2353" i="1"/>
  <c r="BA2354" i="1"/>
  <c r="BA2355" i="1"/>
  <c r="BA2356" i="1"/>
  <c r="BA2357" i="1"/>
  <c r="BA2358" i="1"/>
  <c r="BA2359" i="1"/>
  <c r="BA2360" i="1"/>
  <c r="BA2361" i="1"/>
  <c r="BA2362" i="1"/>
  <c r="BA2363" i="1"/>
  <c r="BA2364" i="1"/>
  <c r="BA2365" i="1"/>
  <c r="BA2366" i="1"/>
  <c r="BA2367" i="1"/>
  <c r="BA2368" i="1"/>
  <c r="BA2369" i="1"/>
  <c r="BA2370" i="1"/>
  <c r="BA2371" i="1"/>
  <c r="BA2372" i="1"/>
  <c r="BA2373" i="1"/>
  <c r="BA2374" i="1"/>
  <c r="BA2375" i="1"/>
  <c r="BA2376" i="1"/>
  <c r="BA2377" i="1"/>
  <c r="BA2378" i="1"/>
  <c r="BA2379" i="1"/>
  <c r="BA2380" i="1"/>
  <c r="BA2381" i="1"/>
  <c r="BA2382" i="1"/>
  <c r="BA2383" i="1"/>
  <c r="BA2384" i="1"/>
  <c r="BA2385" i="1"/>
  <c r="BA2386" i="1"/>
  <c r="BA2387" i="1"/>
  <c r="BA2388" i="1"/>
  <c r="BA2389" i="1"/>
  <c r="BA2390" i="1"/>
  <c r="BA2391" i="1"/>
  <c r="BA2392" i="1"/>
  <c r="BA2393" i="1"/>
  <c r="BA2394" i="1"/>
  <c r="BA2395" i="1"/>
  <c r="BA2396" i="1"/>
  <c r="BA2397" i="1"/>
  <c r="BA2398" i="1"/>
  <c r="BA2399" i="1"/>
  <c r="BA2400" i="1"/>
  <c r="BA2401" i="1"/>
  <c r="BA2402" i="1"/>
  <c r="BA2403" i="1"/>
  <c r="BA2404" i="1"/>
  <c r="BA2405" i="1"/>
  <c r="BA2406" i="1"/>
  <c r="BA2407" i="1"/>
  <c r="BA2408" i="1"/>
  <c r="BA2409" i="1"/>
  <c r="BA2410" i="1"/>
  <c r="BA2411" i="1"/>
  <c r="BA2412" i="1"/>
  <c r="BA2413" i="1"/>
  <c r="BA2414" i="1"/>
  <c r="BA2415" i="1"/>
  <c r="BA2416" i="1"/>
  <c r="BA2417" i="1"/>
  <c r="BA2418" i="1"/>
  <c r="BA2419" i="1"/>
  <c r="BA2420" i="1"/>
  <c r="BA2421" i="1"/>
  <c r="BA2422" i="1"/>
  <c r="BA2423" i="1"/>
  <c r="BA2424" i="1"/>
  <c r="BA2425" i="1"/>
  <c r="BA2426" i="1"/>
  <c r="BA2427" i="1"/>
  <c r="BA2428" i="1"/>
  <c r="BA2429" i="1"/>
  <c r="BA2430" i="1"/>
  <c r="BA2431" i="1"/>
  <c r="BA2432" i="1"/>
  <c r="BA2433" i="1"/>
  <c r="BA2434" i="1"/>
  <c r="BA2435" i="1"/>
  <c r="BA2436" i="1"/>
  <c r="BA2437" i="1"/>
  <c r="BA2438" i="1"/>
  <c r="BA2439" i="1"/>
  <c r="BA2440" i="1"/>
  <c r="BA2441" i="1"/>
  <c r="BA2442" i="1"/>
  <c r="BA2443" i="1"/>
  <c r="BA2444" i="1"/>
  <c r="BA2445" i="1"/>
  <c r="BA2446" i="1"/>
  <c r="BA2447" i="1"/>
  <c r="BA2448" i="1"/>
  <c r="BA2449" i="1"/>
  <c r="BA2450" i="1"/>
  <c r="BA2451" i="1"/>
  <c r="BA2452" i="1"/>
  <c r="BA2453" i="1"/>
  <c r="BA2454" i="1"/>
  <c r="BA2455" i="1"/>
  <c r="BA2456" i="1"/>
  <c r="BA2457" i="1"/>
  <c r="BA2458" i="1"/>
  <c r="BA2459" i="1"/>
  <c r="BA2460" i="1"/>
  <c r="BA2461" i="1"/>
  <c r="BA2462" i="1"/>
  <c r="BA2463" i="1"/>
  <c r="BA2464" i="1"/>
  <c r="BA2465" i="1"/>
  <c r="BA2466" i="1"/>
  <c r="BA2467" i="1"/>
  <c r="BA2468" i="1"/>
  <c r="BA2469" i="1"/>
  <c r="BA2470" i="1"/>
  <c r="BA2471" i="1"/>
  <c r="BA2472" i="1"/>
  <c r="BA2473" i="1"/>
  <c r="BA2474" i="1"/>
  <c r="BA2475" i="1"/>
  <c r="BA2476" i="1"/>
  <c r="BA2477" i="1"/>
  <c r="BA2478" i="1"/>
  <c r="BA2479" i="1"/>
  <c r="BA2480" i="1"/>
  <c r="BA2481" i="1"/>
  <c r="BA2482" i="1"/>
  <c r="BA2483" i="1"/>
  <c r="BA2484" i="1"/>
  <c r="BA2485" i="1"/>
  <c r="BA2486" i="1"/>
  <c r="BA2487" i="1"/>
  <c r="BA2488" i="1"/>
  <c r="BA2489" i="1"/>
  <c r="BA2490" i="1"/>
  <c r="BA2491" i="1"/>
  <c r="BA2492" i="1"/>
  <c r="BA2493" i="1"/>
  <c r="BA2494" i="1"/>
  <c r="BA2495" i="1"/>
  <c r="BA2496" i="1"/>
  <c r="BA2497" i="1"/>
  <c r="BA2498" i="1"/>
  <c r="BA2499" i="1"/>
  <c r="BA2500" i="1"/>
  <c r="BA2501" i="1"/>
  <c r="BA2502" i="1"/>
  <c r="BA2503" i="1"/>
  <c r="BA2504" i="1"/>
  <c r="BA2505" i="1"/>
  <c r="BA2506" i="1"/>
  <c r="BA2507" i="1"/>
  <c r="BA2508" i="1"/>
  <c r="BA2509" i="1"/>
  <c r="BA2510" i="1"/>
  <c r="BA2511" i="1"/>
  <c r="BA2512" i="1"/>
  <c r="BA2513" i="1"/>
  <c r="BA2514" i="1"/>
  <c r="BA2515" i="1"/>
  <c r="BA2516" i="1"/>
  <c r="BA2517" i="1"/>
  <c r="BA2518" i="1"/>
  <c r="BA2519" i="1"/>
  <c r="BA2520" i="1"/>
  <c r="BA2521" i="1"/>
  <c r="BA2522" i="1"/>
  <c r="BA2523" i="1"/>
  <c r="BA2524" i="1"/>
  <c r="BA2525" i="1"/>
  <c r="BA2526" i="1"/>
  <c r="BA2527" i="1"/>
  <c r="BA2528" i="1"/>
  <c r="BA2529" i="1"/>
  <c r="BA2530" i="1"/>
  <c r="BA2531" i="1"/>
  <c r="BA2532" i="1"/>
  <c r="BA2533" i="1"/>
  <c r="BA2534" i="1"/>
  <c r="BA2535" i="1"/>
  <c r="BA2536" i="1"/>
  <c r="BA2537" i="1"/>
  <c r="BA2538" i="1"/>
  <c r="BA2539" i="1"/>
  <c r="BA2540" i="1"/>
  <c r="BA2541" i="1"/>
  <c r="BA2542" i="1"/>
  <c r="BA2543" i="1"/>
  <c r="BA2544" i="1"/>
  <c r="BA2545" i="1"/>
  <c r="BA2546" i="1"/>
  <c r="BA2547" i="1"/>
  <c r="BA2548" i="1"/>
  <c r="BA2549" i="1"/>
  <c r="BA2550" i="1"/>
  <c r="BA2551" i="1"/>
  <c r="BA2552" i="1"/>
  <c r="BA2553" i="1"/>
  <c r="BA2554" i="1"/>
  <c r="BA2555" i="1"/>
  <c r="BA2556" i="1"/>
  <c r="BA2557" i="1"/>
  <c r="BA2558" i="1"/>
  <c r="BA2559" i="1"/>
  <c r="BA2560" i="1"/>
  <c r="BA2561" i="1"/>
  <c r="BA2562" i="1"/>
  <c r="BA2563" i="1"/>
  <c r="BA2564" i="1"/>
  <c r="BA2565" i="1"/>
  <c r="BA2566" i="1"/>
  <c r="BA2567" i="1"/>
  <c r="BA2568" i="1"/>
  <c r="BA2569" i="1"/>
  <c r="BA2570" i="1"/>
  <c r="BA2571" i="1"/>
  <c r="BA2572" i="1"/>
  <c r="BA2573" i="1"/>
  <c r="BA2574" i="1"/>
  <c r="BA2575" i="1"/>
  <c r="BA2576" i="1"/>
  <c r="BA2577" i="1"/>
  <c r="BA2578" i="1"/>
  <c r="BA2579" i="1"/>
  <c r="BA2580" i="1"/>
  <c r="BA2581" i="1"/>
  <c r="BA2582" i="1"/>
  <c r="BA2583" i="1"/>
  <c r="BA2584" i="1"/>
  <c r="BA2585" i="1"/>
  <c r="BA2586" i="1"/>
  <c r="BA2587" i="1"/>
  <c r="BA2588" i="1"/>
  <c r="BA2589" i="1"/>
  <c r="BA2590" i="1"/>
  <c r="BA2591" i="1"/>
  <c r="BA2592" i="1"/>
  <c r="BA2593" i="1"/>
  <c r="BA2594" i="1"/>
  <c r="BA2595" i="1"/>
  <c r="BA2596" i="1"/>
  <c r="BA2597" i="1"/>
  <c r="BA2598" i="1"/>
  <c r="BA3" i="1"/>
  <c r="AZ4" i="1"/>
  <c r="AZ5" i="1"/>
  <c r="BD9" i="1" s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Z1990" i="1"/>
  <c r="AZ1991" i="1"/>
  <c r="AZ1992" i="1"/>
  <c r="AZ1993" i="1"/>
  <c r="AZ1994" i="1"/>
  <c r="AZ1995" i="1"/>
  <c r="AZ1996" i="1"/>
  <c r="AZ1997" i="1"/>
  <c r="AZ1998" i="1"/>
  <c r="AZ1999" i="1"/>
  <c r="AZ2000" i="1"/>
  <c r="AZ2001" i="1"/>
  <c r="AZ2002" i="1"/>
  <c r="AZ2003" i="1"/>
  <c r="AZ2004" i="1"/>
  <c r="AZ2005" i="1"/>
  <c r="AZ2006" i="1"/>
  <c r="AZ2007" i="1"/>
  <c r="AZ2008" i="1"/>
  <c r="AZ2009" i="1"/>
  <c r="AZ2010" i="1"/>
  <c r="AZ2011" i="1"/>
  <c r="AZ2012" i="1"/>
  <c r="AZ2013" i="1"/>
  <c r="AZ2014" i="1"/>
  <c r="AZ2015" i="1"/>
  <c r="AZ2016" i="1"/>
  <c r="AZ2017" i="1"/>
  <c r="AZ2018" i="1"/>
  <c r="AZ2019" i="1"/>
  <c r="AZ2020" i="1"/>
  <c r="AZ2021" i="1"/>
  <c r="AZ2022" i="1"/>
  <c r="AZ2023" i="1"/>
  <c r="AZ2024" i="1"/>
  <c r="AZ2025" i="1"/>
  <c r="AZ2026" i="1"/>
  <c r="AZ2027" i="1"/>
  <c r="AZ2028" i="1"/>
  <c r="AZ2029" i="1"/>
  <c r="AZ2030" i="1"/>
  <c r="AZ2031" i="1"/>
  <c r="AZ2032" i="1"/>
  <c r="AZ2033" i="1"/>
  <c r="AZ2034" i="1"/>
  <c r="AZ2035" i="1"/>
  <c r="AZ2036" i="1"/>
  <c r="AZ2037" i="1"/>
  <c r="AZ2038" i="1"/>
  <c r="AZ2039" i="1"/>
  <c r="AZ2040" i="1"/>
  <c r="AZ2041" i="1"/>
  <c r="AZ2042" i="1"/>
  <c r="AZ2043" i="1"/>
  <c r="AZ2044" i="1"/>
  <c r="AZ2045" i="1"/>
  <c r="AZ2046" i="1"/>
  <c r="AZ2047" i="1"/>
  <c r="AZ2048" i="1"/>
  <c r="AZ2049" i="1"/>
  <c r="AZ2050" i="1"/>
  <c r="AZ2051" i="1"/>
  <c r="AZ2052" i="1"/>
  <c r="AZ2053" i="1"/>
  <c r="AZ2054" i="1"/>
  <c r="AZ2055" i="1"/>
  <c r="AZ2056" i="1"/>
  <c r="AZ2057" i="1"/>
  <c r="AZ2058" i="1"/>
  <c r="AZ2059" i="1"/>
  <c r="AZ2060" i="1"/>
  <c r="AZ2061" i="1"/>
  <c r="AZ2062" i="1"/>
  <c r="AZ2063" i="1"/>
  <c r="AZ2064" i="1"/>
  <c r="AZ2065" i="1"/>
  <c r="AZ2066" i="1"/>
  <c r="AZ2067" i="1"/>
  <c r="AZ2068" i="1"/>
  <c r="AZ2069" i="1"/>
  <c r="AZ2070" i="1"/>
  <c r="AZ2071" i="1"/>
  <c r="AZ2072" i="1"/>
  <c r="AZ2073" i="1"/>
  <c r="AZ2074" i="1"/>
  <c r="AZ2075" i="1"/>
  <c r="AZ2076" i="1"/>
  <c r="AZ2077" i="1"/>
  <c r="AZ2078" i="1"/>
  <c r="AZ2079" i="1"/>
  <c r="AZ2080" i="1"/>
  <c r="AZ2081" i="1"/>
  <c r="AZ2082" i="1"/>
  <c r="AZ2083" i="1"/>
  <c r="AZ2084" i="1"/>
  <c r="AZ2085" i="1"/>
  <c r="AZ2086" i="1"/>
  <c r="AZ2087" i="1"/>
  <c r="AZ2088" i="1"/>
  <c r="AZ2089" i="1"/>
  <c r="AZ2090" i="1"/>
  <c r="AZ2091" i="1"/>
  <c r="AZ2092" i="1"/>
  <c r="AZ2093" i="1"/>
  <c r="AZ2094" i="1"/>
  <c r="AZ2095" i="1"/>
  <c r="AZ2096" i="1"/>
  <c r="AZ2097" i="1"/>
  <c r="AZ2098" i="1"/>
  <c r="AZ2099" i="1"/>
  <c r="AZ2100" i="1"/>
  <c r="AZ2101" i="1"/>
  <c r="AZ2102" i="1"/>
  <c r="AZ2103" i="1"/>
  <c r="AZ2104" i="1"/>
  <c r="AZ2105" i="1"/>
  <c r="AZ2106" i="1"/>
  <c r="AZ2107" i="1"/>
  <c r="AZ2108" i="1"/>
  <c r="AZ2109" i="1"/>
  <c r="AZ2110" i="1"/>
  <c r="AZ2111" i="1"/>
  <c r="AZ2112" i="1"/>
  <c r="AZ2113" i="1"/>
  <c r="AZ2114" i="1"/>
  <c r="AZ2115" i="1"/>
  <c r="AZ2116" i="1"/>
  <c r="AZ2117" i="1"/>
  <c r="AZ2118" i="1"/>
  <c r="AZ2119" i="1"/>
  <c r="AZ2120" i="1"/>
  <c r="AZ2121" i="1"/>
  <c r="AZ2122" i="1"/>
  <c r="AZ2123" i="1"/>
  <c r="AZ2124" i="1"/>
  <c r="AZ2125" i="1"/>
  <c r="AZ2126" i="1"/>
  <c r="AZ2127" i="1"/>
  <c r="AZ2128" i="1"/>
  <c r="AZ2129" i="1"/>
  <c r="AZ2130" i="1"/>
  <c r="AZ2131" i="1"/>
  <c r="AZ2132" i="1"/>
  <c r="AZ2133" i="1"/>
  <c r="AZ2134" i="1"/>
  <c r="AZ2135" i="1"/>
  <c r="AZ2136" i="1"/>
  <c r="AZ2137" i="1"/>
  <c r="AZ2138" i="1"/>
  <c r="AZ2139" i="1"/>
  <c r="AZ2140" i="1"/>
  <c r="AZ2141" i="1"/>
  <c r="AZ2142" i="1"/>
  <c r="AZ2143" i="1"/>
  <c r="AZ2144" i="1"/>
  <c r="AZ2145" i="1"/>
  <c r="AZ2146" i="1"/>
  <c r="AZ2147" i="1"/>
  <c r="AZ2148" i="1"/>
  <c r="AZ2149" i="1"/>
  <c r="AZ2150" i="1"/>
  <c r="AZ2151" i="1"/>
  <c r="AZ2152" i="1"/>
  <c r="AZ2153" i="1"/>
  <c r="AZ2154" i="1"/>
  <c r="AZ2155" i="1"/>
  <c r="AZ2156" i="1"/>
  <c r="AZ2157" i="1"/>
  <c r="AZ2158" i="1"/>
  <c r="AZ2159" i="1"/>
  <c r="AZ2160" i="1"/>
  <c r="AZ2161" i="1"/>
  <c r="AZ2162" i="1"/>
  <c r="AZ2163" i="1"/>
  <c r="AZ2164" i="1"/>
  <c r="AZ2165" i="1"/>
  <c r="AZ2166" i="1"/>
  <c r="AZ2167" i="1"/>
  <c r="AZ2168" i="1"/>
  <c r="AZ2169" i="1"/>
  <c r="AZ2170" i="1"/>
  <c r="AZ2171" i="1"/>
  <c r="AZ2172" i="1"/>
  <c r="AZ2173" i="1"/>
  <c r="AZ2174" i="1"/>
  <c r="AZ2175" i="1"/>
  <c r="AZ2176" i="1"/>
  <c r="AZ2177" i="1"/>
  <c r="AZ2178" i="1"/>
  <c r="AZ2179" i="1"/>
  <c r="AZ2180" i="1"/>
  <c r="AZ2181" i="1"/>
  <c r="AZ2182" i="1"/>
  <c r="AZ2183" i="1"/>
  <c r="AZ2184" i="1"/>
  <c r="AZ2185" i="1"/>
  <c r="AZ2186" i="1"/>
  <c r="AZ2187" i="1"/>
  <c r="AZ2188" i="1"/>
  <c r="AZ2189" i="1"/>
  <c r="AZ2190" i="1"/>
  <c r="AZ2191" i="1"/>
  <c r="AZ2192" i="1"/>
  <c r="AZ2193" i="1"/>
  <c r="AZ2194" i="1"/>
  <c r="AZ2195" i="1"/>
  <c r="AZ2196" i="1"/>
  <c r="AZ2197" i="1"/>
  <c r="AZ2198" i="1"/>
  <c r="AZ2199" i="1"/>
  <c r="AZ2200" i="1"/>
  <c r="AZ2201" i="1"/>
  <c r="AZ2202" i="1"/>
  <c r="AZ2203" i="1"/>
  <c r="AZ2204" i="1"/>
  <c r="AZ2205" i="1"/>
  <c r="AZ2206" i="1"/>
  <c r="AZ2207" i="1"/>
  <c r="AZ2208" i="1"/>
  <c r="AZ2209" i="1"/>
  <c r="AZ2210" i="1"/>
  <c r="AZ2211" i="1"/>
  <c r="AZ2212" i="1"/>
  <c r="AZ2213" i="1"/>
  <c r="AZ2214" i="1"/>
  <c r="AZ2215" i="1"/>
  <c r="AZ2216" i="1"/>
  <c r="AZ2217" i="1"/>
  <c r="AZ2218" i="1"/>
  <c r="AZ2219" i="1"/>
  <c r="AZ2220" i="1"/>
  <c r="AZ2221" i="1"/>
  <c r="AZ2222" i="1"/>
  <c r="AZ2223" i="1"/>
  <c r="AZ2224" i="1"/>
  <c r="AZ2225" i="1"/>
  <c r="AZ2226" i="1"/>
  <c r="AZ2227" i="1"/>
  <c r="AZ2228" i="1"/>
  <c r="AZ2229" i="1"/>
  <c r="AZ2230" i="1"/>
  <c r="AZ2231" i="1"/>
  <c r="AZ2232" i="1"/>
  <c r="AZ2233" i="1"/>
  <c r="AZ2234" i="1"/>
  <c r="AZ2235" i="1"/>
  <c r="AZ2236" i="1"/>
  <c r="AZ2237" i="1"/>
  <c r="AZ2238" i="1"/>
  <c r="AZ2239" i="1"/>
  <c r="AZ2240" i="1"/>
  <c r="AZ2241" i="1"/>
  <c r="AZ2242" i="1"/>
  <c r="AZ2243" i="1"/>
  <c r="AZ2244" i="1"/>
  <c r="AZ2245" i="1"/>
  <c r="AZ2246" i="1"/>
  <c r="AZ2247" i="1"/>
  <c r="AZ2248" i="1"/>
  <c r="AZ2249" i="1"/>
  <c r="AZ2250" i="1"/>
  <c r="AZ2251" i="1"/>
  <c r="AZ2252" i="1"/>
  <c r="AZ2253" i="1"/>
  <c r="AZ2254" i="1"/>
  <c r="AZ2255" i="1"/>
  <c r="AZ2256" i="1"/>
  <c r="AZ2257" i="1"/>
  <c r="AZ2258" i="1"/>
  <c r="AZ2259" i="1"/>
  <c r="AZ2260" i="1"/>
  <c r="AZ2261" i="1"/>
  <c r="AZ2262" i="1"/>
  <c r="AZ2263" i="1"/>
  <c r="AZ2264" i="1"/>
  <c r="AZ2265" i="1"/>
  <c r="AZ2266" i="1"/>
  <c r="AZ2267" i="1"/>
  <c r="AZ2268" i="1"/>
  <c r="AZ2269" i="1"/>
  <c r="AZ2270" i="1"/>
  <c r="AZ2271" i="1"/>
  <c r="AZ2272" i="1"/>
  <c r="AZ2273" i="1"/>
  <c r="AZ2274" i="1"/>
  <c r="AZ2275" i="1"/>
  <c r="AZ2276" i="1"/>
  <c r="AZ2277" i="1"/>
  <c r="AZ2278" i="1"/>
  <c r="AZ2279" i="1"/>
  <c r="AZ2280" i="1"/>
  <c r="AZ2281" i="1"/>
  <c r="AZ2282" i="1"/>
  <c r="AZ2283" i="1"/>
  <c r="AZ2284" i="1"/>
  <c r="AZ2285" i="1"/>
  <c r="AZ2286" i="1"/>
  <c r="AZ2287" i="1"/>
  <c r="AZ2288" i="1"/>
  <c r="AZ2289" i="1"/>
  <c r="AZ2290" i="1"/>
  <c r="AZ2291" i="1"/>
  <c r="AZ2292" i="1"/>
  <c r="AZ2293" i="1"/>
  <c r="AZ2294" i="1"/>
  <c r="AZ2295" i="1"/>
  <c r="AZ2296" i="1"/>
  <c r="AZ2297" i="1"/>
  <c r="AZ2298" i="1"/>
  <c r="AZ2299" i="1"/>
  <c r="AZ2300" i="1"/>
  <c r="AZ2301" i="1"/>
  <c r="AZ2302" i="1"/>
  <c r="AZ2303" i="1"/>
  <c r="AZ2304" i="1"/>
  <c r="AZ2305" i="1"/>
  <c r="AZ2306" i="1"/>
  <c r="AZ2307" i="1"/>
  <c r="AZ2308" i="1"/>
  <c r="AZ2309" i="1"/>
  <c r="AZ2310" i="1"/>
  <c r="AZ2311" i="1"/>
  <c r="AZ2312" i="1"/>
  <c r="AZ2313" i="1"/>
  <c r="AZ2314" i="1"/>
  <c r="AZ2315" i="1"/>
  <c r="AZ2316" i="1"/>
  <c r="AZ2317" i="1"/>
  <c r="AZ2318" i="1"/>
  <c r="AZ2319" i="1"/>
  <c r="AZ2320" i="1"/>
  <c r="AZ2321" i="1"/>
  <c r="AZ2322" i="1"/>
  <c r="AZ2323" i="1"/>
  <c r="AZ2324" i="1"/>
  <c r="AZ2325" i="1"/>
  <c r="AZ2326" i="1"/>
  <c r="AZ2327" i="1"/>
  <c r="AZ2328" i="1"/>
  <c r="AZ2329" i="1"/>
  <c r="AZ2330" i="1"/>
  <c r="AZ2331" i="1"/>
  <c r="AZ2332" i="1"/>
  <c r="AZ2333" i="1"/>
  <c r="AZ2334" i="1"/>
  <c r="AZ2335" i="1"/>
  <c r="AZ2336" i="1"/>
  <c r="AZ2337" i="1"/>
  <c r="AZ2338" i="1"/>
  <c r="AZ2339" i="1"/>
  <c r="AZ2340" i="1"/>
  <c r="AZ2341" i="1"/>
  <c r="AZ2342" i="1"/>
  <c r="AZ2343" i="1"/>
  <c r="AZ2344" i="1"/>
  <c r="AZ2345" i="1"/>
  <c r="AZ2346" i="1"/>
  <c r="AZ2347" i="1"/>
  <c r="AZ2348" i="1"/>
  <c r="AZ2349" i="1"/>
  <c r="AZ2350" i="1"/>
  <c r="AZ2351" i="1"/>
  <c r="AZ2352" i="1"/>
  <c r="AZ2353" i="1"/>
  <c r="AZ2354" i="1"/>
  <c r="AZ2355" i="1"/>
  <c r="AZ2356" i="1"/>
  <c r="AZ2357" i="1"/>
  <c r="AZ2358" i="1"/>
  <c r="AZ2359" i="1"/>
  <c r="AZ2360" i="1"/>
  <c r="AZ2361" i="1"/>
  <c r="AZ2362" i="1"/>
  <c r="AZ2363" i="1"/>
  <c r="AZ2364" i="1"/>
  <c r="AZ2365" i="1"/>
  <c r="AZ2366" i="1"/>
  <c r="AZ2367" i="1"/>
  <c r="AZ2368" i="1"/>
  <c r="AZ2369" i="1"/>
  <c r="AZ2370" i="1"/>
  <c r="AZ2371" i="1"/>
  <c r="AZ2372" i="1"/>
  <c r="AZ2373" i="1"/>
  <c r="AZ2374" i="1"/>
  <c r="AZ2375" i="1"/>
  <c r="AZ2376" i="1"/>
  <c r="AZ2377" i="1"/>
  <c r="AZ2378" i="1"/>
  <c r="AZ2379" i="1"/>
  <c r="AZ2380" i="1"/>
  <c r="AZ2381" i="1"/>
  <c r="AZ2382" i="1"/>
  <c r="AZ2383" i="1"/>
  <c r="AZ2384" i="1"/>
  <c r="AZ2385" i="1"/>
  <c r="AZ2386" i="1"/>
  <c r="AZ2387" i="1"/>
  <c r="AZ2388" i="1"/>
  <c r="AZ2389" i="1"/>
  <c r="AZ2390" i="1"/>
  <c r="AZ2391" i="1"/>
  <c r="AZ2392" i="1"/>
  <c r="AZ2393" i="1"/>
  <c r="AZ2394" i="1"/>
  <c r="AZ2395" i="1"/>
  <c r="AZ2396" i="1"/>
  <c r="AZ2397" i="1"/>
  <c r="AZ2398" i="1"/>
  <c r="AZ2399" i="1"/>
  <c r="AZ2400" i="1"/>
  <c r="AZ2401" i="1"/>
  <c r="AZ2402" i="1"/>
  <c r="AZ2403" i="1"/>
  <c r="AZ2404" i="1"/>
  <c r="AZ2405" i="1"/>
  <c r="AZ2406" i="1"/>
  <c r="AZ2407" i="1"/>
  <c r="AZ2408" i="1"/>
  <c r="AZ2409" i="1"/>
  <c r="AZ2410" i="1"/>
  <c r="AZ2411" i="1"/>
  <c r="AZ2412" i="1"/>
  <c r="AZ2413" i="1"/>
  <c r="AZ2414" i="1"/>
  <c r="AZ2415" i="1"/>
  <c r="AZ2416" i="1"/>
  <c r="AZ2417" i="1"/>
  <c r="AZ2418" i="1"/>
  <c r="AZ2419" i="1"/>
  <c r="AZ2420" i="1"/>
  <c r="AZ2421" i="1"/>
  <c r="AZ2422" i="1"/>
  <c r="AZ2423" i="1"/>
  <c r="AZ2424" i="1"/>
  <c r="AZ2425" i="1"/>
  <c r="AZ2426" i="1"/>
  <c r="AZ2427" i="1"/>
  <c r="AZ2428" i="1"/>
  <c r="AZ2429" i="1"/>
  <c r="AZ2430" i="1"/>
  <c r="AZ2431" i="1"/>
  <c r="AZ2432" i="1"/>
  <c r="AZ2433" i="1"/>
  <c r="AZ2434" i="1"/>
  <c r="AZ2435" i="1"/>
  <c r="AZ2436" i="1"/>
  <c r="AZ2437" i="1"/>
  <c r="AZ2438" i="1"/>
  <c r="AZ2439" i="1"/>
  <c r="AZ2440" i="1"/>
  <c r="AZ2441" i="1"/>
  <c r="AZ2442" i="1"/>
  <c r="AZ2443" i="1"/>
  <c r="AZ2444" i="1"/>
  <c r="AZ2445" i="1"/>
  <c r="AZ2446" i="1"/>
  <c r="AZ2447" i="1"/>
  <c r="AZ2448" i="1"/>
  <c r="AZ2449" i="1"/>
  <c r="AZ2450" i="1"/>
  <c r="AZ2451" i="1"/>
  <c r="AZ2452" i="1"/>
  <c r="AZ2453" i="1"/>
  <c r="AZ2454" i="1"/>
  <c r="AZ2455" i="1"/>
  <c r="AZ2456" i="1"/>
  <c r="AZ2457" i="1"/>
  <c r="AZ2458" i="1"/>
  <c r="AZ2459" i="1"/>
  <c r="AZ2460" i="1"/>
  <c r="AZ2461" i="1"/>
  <c r="AZ2462" i="1"/>
  <c r="AZ2463" i="1"/>
  <c r="AZ2464" i="1"/>
  <c r="AZ2465" i="1"/>
  <c r="AZ2466" i="1"/>
  <c r="AZ2467" i="1"/>
  <c r="AZ2468" i="1"/>
  <c r="AZ2469" i="1"/>
  <c r="AZ2470" i="1"/>
  <c r="AZ2471" i="1"/>
  <c r="AZ2472" i="1"/>
  <c r="AZ2473" i="1"/>
  <c r="AZ2474" i="1"/>
  <c r="AZ2475" i="1"/>
  <c r="AZ2476" i="1"/>
  <c r="AZ2477" i="1"/>
  <c r="AZ2478" i="1"/>
  <c r="AZ2479" i="1"/>
  <c r="AZ2480" i="1"/>
  <c r="AZ2481" i="1"/>
  <c r="AZ2482" i="1"/>
  <c r="AZ2483" i="1"/>
  <c r="AZ2484" i="1"/>
  <c r="AZ2485" i="1"/>
  <c r="AZ2486" i="1"/>
  <c r="AZ2487" i="1"/>
  <c r="AZ2488" i="1"/>
  <c r="AZ2489" i="1"/>
  <c r="AZ2490" i="1"/>
  <c r="AZ2491" i="1"/>
  <c r="AZ2492" i="1"/>
  <c r="AZ2493" i="1"/>
  <c r="AZ2494" i="1"/>
  <c r="AZ2495" i="1"/>
  <c r="AZ2496" i="1"/>
  <c r="AZ2497" i="1"/>
  <c r="AZ2498" i="1"/>
  <c r="AZ2499" i="1"/>
  <c r="AZ2500" i="1"/>
  <c r="AZ2501" i="1"/>
  <c r="AZ2502" i="1"/>
  <c r="AZ2503" i="1"/>
  <c r="AZ2504" i="1"/>
  <c r="AZ2505" i="1"/>
  <c r="AZ2506" i="1"/>
  <c r="AZ2507" i="1"/>
  <c r="AZ2508" i="1"/>
  <c r="AZ2509" i="1"/>
  <c r="AZ2510" i="1"/>
  <c r="AZ2511" i="1"/>
  <c r="AZ2512" i="1"/>
  <c r="AZ2513" i="1"/>
  <c r="AZ2514" i="1"/>
  <c r="AZ2515" i="1"/>
  <c r="AZ2516" i="1"/>
  <c r="AZ2517" i="1"/>
  <c r="AZ2518" i="1"/>
  <c r="AZ2519" i="1"/>
  <c r="AZ2520" i="1"/>
  <c r="AZ2521" i="1"/>
  <c r="AZ2522" i="1"/>
  <c r="AZ2523" i="1"/>
  <c r="AZ2524" i="1"/>
  <c r="AZ2525" i="1"/>
  <c r="AZ2526" i="1"/>
  <c r="AZ2527" i="1"/>
  <c r="AZ2528" i="1"/>
  <c r="AZ2529" i="1"/>
  <c r="AZ2530" i="1"/>
  <c r="AZ2531" i="1"/>
  <c r="AZ2532" i="1"/>
  <c r="AZ2533" i="1"/>
  <c r="AZ2534" i="1"/>
  <c r="AZ2535" i="1"/>
  <c r="AZ2536" i="1"/>
  <c r="AZ2537" i="1"/>
  <c r="AZ2538" i="1"/>
  <c r="AZ2539" i="1"/>
  <c r="AZ2540" i="1"/>
  <c r="AZ2541" i="1"/>
  <c r="AZ2542" i="1"/>
  <c r="AZ2543" i="1"/>
  <c r="AZ2544" i="1"/>
  <c r="AZ2545" i="1"/>
  <c r="AZ2546" i="1"/>
  <c r="AZ2547" i="1"/>
  <c r="AZ2548" i="1"/>
  <c r="AZ2549" i="1"/>
  <c r="AZ2550" i="1"/>
  <c r="AZ2551" i="1"/>
  <c r="AZ2552" i="1"/>
  <c r="AZ2553" i="1"/>
  <c r="AZ2554" i="1"/>
  <c r="AZ2555" i="1"/>
  <c r="AZ2556" i="1"/>
  <c r="AZ2557" i="1"/>
  <c r="AZ2558" i="1"/>
  <c r="AZ2559" i="1"/>
  <c r="AZ2560" i="1"/>
  <c r="AZ2561" i="1"/>
  <c r="AZ2562" i="1"/>
  <c r="AZ2563" i="1"/>
  <c r="AZ2564" i="1"/>
  <c r="AZ2565" i="1"/>
  <c r="AZ2566" i="1"/>
  <c r="AZ2567" i="1"/>
  <c r="AZ2568" i="1"/>
  <c r="AZ2569" i="1"/>
  <c r="AZ2570" i="1"/>
  <c r="AZ2571" i="1"/>
  <c r="AZ2572" i="1"/>
  <c r="AZ2573" i="1"/>
  <c r="AZ2574" i="1"/>
  <c r="AZ2575" i="1"/>
  <c r="AZ2576" i="1"/>
  <c r="AZ2577" i="1"/>
  <c r="AZ2578" i="1"/>
  <c r="AZ2579" i="1"/>
  <c r="AZ2580" i="1"/>
  <c r="AZ2581" i="1"/>
  <c r="AZ2582" i="1"/>
  <c r="AZ2583" i="1"/>
  <c r="AZ2584" i="1"/>
  <c r="AZ2585" i="1"/>
  <c r="AZ2586" i="1"/>
  <c r="AZ2587" i="1"/>
  <c r="AZ2588" i="1"/>
  <c r="AZ2589" i="1"/>
  <c r="AZ2590" i="1"/>
  <c r="AZ2591" i="1"/>
  <c r="AZ2592" i="1"/>
  <c r="AZ2593" i="1"/>
  <c r="AZ2594" i="1"/>
  <c r="AZ2595" i="1"/>
  <c r="AZ2596" i="1"/>
  <c r="AZ2597" i="1"/>
  <c r="AZ2598" i="1"/>
  <c r="AZ3" i="1"/>
  <c r="AY4" i="1"/>
  <c r="AY5" i="1"/>
  <c r="BD10" i="1" s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Y1523" i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Y1585" i="1"/>
  <c r="AY1586" i="1"/>
  <c r="AY1587" i="1"/>
  <c r="AY1588" i="1"/>
  <c r="AY1589" i="1"/>
  <c r="AY1590" i="1"/>
  <c r="AY1591" i="1"/>
  <c r="AY1592" i="1"/>
  <c r="AY1593" i="1"/>
  <c r="AY1594" i="1"/>
  <c r="AY1595" i="1"/>
  <c r="AY1596" i="1"/>
  <c r="AY1597" i="1"/>
  <c r="AY1598" i="1"/>
  <c r="AY1599" i="1"/>
  <c r="AY1600" i="1"/>
  <c r="AY1601" i="1"/>
  <c r="AY1602" i="1"/>
  <c r="AY1603" i="1"/>
  <c r="AY1604" i="1"/>
  <c r="AY1605" i="1"/>
  <c r="AY1606" i="1"/>
  <c r="AY1607" i="1"/>
  <c r="AY1608" i="1"/>
  <c r="AY1609" i="1"/>
  <c r="AY1610" i="1"/>
  <c r="AY1611" i="1"/>
  <c r="AY1612" i="1"/>
  <c r="AY1613" i="1"/>
  <c r="AY1614" i="1"/>
  <c r="AY1615" i="1"/>
  <c r="AY1616" i="1"/>
  <c r="AY1617" i="1"/>
  <c r="AY1618" i="1"/>
  <c r="AY1619" i="1"/>
  <c r="AY1620" i="1"/>
  <c r="AY1621" i="1"/>
  <c r="AY1622" i="1"/>
  <c r="AY1623" i="1"/>
  <c r="AY1624" i="1"/>
  <c r="AY1625" i="1"/>
  <c r="AY1626" i="1"/>
  <c r="AY1627" i="1"/>
  <c r="AY1628" i="1"/>
  <c r="AY1629" i="1"/>
  <c r="AY1630" i="1"/>
  <c r="AY1631" i="1"/>
  <c r="AY1632" i="1"/>
  <c r="AY1633" i="1"/>
  <c r="AY1634" i="1"/>
  <c r="AY1635" i="1"/>
  <c r="AY1636" i="1"/>
  <c r="AY1637" i="1"/>
  <c r="AY1638" i="1"/>
  <c r="AY1639" i="1"/>
  <c r="AY1640" i="1"/>
  <c r="AY1641" i="1"/>
  <c r="AY1642" i="1"/>
  <c r="AY1643" i="1"/>
  <c r="AY1644" i="1"/>
  <c r="AY1645" i="1"/>
  <c r="AY1646" i="1"/>
  <c r="AY1647" i="1"/>
  <c r="AY1648" i="1"/>
  <c r="AY1649" i="1"/>
  <c r="AY1650" i="1"/>
  <c r="AY1651" i="1"/>
  <c r="AY1652" i="1"/>
  <c r="AY1653" i="1"/>
  <c r="AY1654" i="1"/>
  <c r="AY1655" i="1"/>
  <c r="AY1656" i="1"/>
  <c r="AY1657" i="1"/>
  <c r="AY1658" i="1"/>
  <c r="AY1659" i="1"/>
  <c r="AY1660" i="1"/>
  <c r="AY1661" i="1"/>
  <c r="AY1662" i="1"/>
  <c r="AY1663" i="1"/>
  <c r="AY1664" i="1"/>
  <c r="AY1665" i="1"/>
  <c r="AY1666" i="1"/>
  <c r="AY1667" i="1"/>
  <c r="AY1668" i="1"/>
  <c r="AY1669" i="1"/>
  <c r="AY1670" i="1"/>
  <c r="AY1671" i="1"/>
  <c r="AY1672" i="1"/>
  <c r="AY1673" i="1"/>
  <c r="AY1674" i="1"/>
  <c r="AY1675" i="1"/>
  <c r="AY1676" i="1"/>
  <c r="AY1677" i="1"/>
  <c r="AY1678" i="1"/>
  <c r="AY1679" i="1"/>
  <c r="AY1680" i="1"/>
  <c r="AY1681" i="1"/>
  <c r="AY1682" i="1"/>
  <c r="AY1683" i="1"/>
  <c r="AY1684" i="1"/>
  <c r="AY1685" i="1"/>
  <c r="AY1686" i="1"/>
  <c r="AY1687" i="1"/>
  <c r="AY1688" i="1"/>
  <c r="AY1689" i="1"/>
  <c r="AY1690" i="1"/>
  <c r="AY1691" i="1"/>
  <c r="AY1692" i="1"/>
  <c r="AY1693" i="1"/>
  <c r="AY1694" i="1"/>
  <c r="AY1695" i="1"/>
  <c r="AY1696" i="1"/>
  <c r="AY1697" i="1"/>
  <c r="AY1698" i="1"/>
  <c r="AY1699" i="1"/>
  <c r="AY1700" i="1"/>
  <c r="AY1701" i="1"/>
  <c r="AY1702" i="1"/>
  <c r="AY1703" i="1"/>
  <c r="AY1704" i="1"/>
  <c r="AY1705" i="1"/>
  <c r="AY1706" i="1"/>
  <c r="AY1707" i="1"/>
  <c r="AY1708" i="1"/>
  <c r="AY1709" i="1"/>
  <c r="AY1710" i="1"/>
  <c r="AY1711" i="1"/>
  <c r="AY1712" i="1"/>
  <c r="AY1713" i="1"/>
  <c r="AY1714" i="1"/>
  <c r="AY1715" i="1"/>
  <c r="AY1716" i="1"/>
  <c r="AY1717" i="1"/>
  <c r="AY1718" i="1"/>
  <c r="AY1719" i="1"/>
  <c r="AY1720" i="1"/>
  <c r="AY1721" i="1"/>
  <c r="AY1722" i="1"/>
  <c r="AY1723" i="1"/>
  <c r="AY1724" i="1"/>
  <c r="AY1725" i="1"/>
  <c r="AY1726" i="1"/>
  <c r="AY1727" i="1"/>
  <c r="AY1728" i="1"/>
  <c r="AY1729" i="1"/>
  <c r="AY1730" i="1"/>
  <c r="AY1731" i="1"/>
  <c r="AY1732" i="1"/>
  <c r="AY1733" i="1"/>
  <c r="AY1734" i="1"/>
  <c r="AY1735" i="1"/>
  <c r="AY1736" i="1"/>
  <c r="AY1737" i="1"/>
  <c r="AY1738" i="1"/>
  <c r="AY1739" i="1"/>
  <c r="AY1740" i="1"/>
  <c r="AY1741" i="1"/>
  <c r="AY1742" i="1"/>
  <c r="AY1743" i="1"/>
  <c r="AY1744" i="1"/>
  <c r="AY1745" i="1"/>
  <c r="AY1746" i="1"/>
  <c r="AY1747" i="1"/>
  <c r="AY1748" i="1"/>
  <c r="AY1749" i="1"/>
  <c r="AY1750" i="1"/>
  <c r="AY1751" i="1"/>
  <c r="AY1752" i="1"/>
  <c r="AY1753" i="1"/>
  <c r="AY1754" i="1"/>
  <c r="AY1755" i="1"/>
  <c r="AY1756" i="1"/>
  <c r="AY1757" i="1"/>
  <c r="AY1758" i="1"/>
  <c r="AY1759" i="1"/>
  <c r="AY1760" i="1"/>
  <c r="AY1761" i="1"/>
  <c r="AY1762" i="1"/>
  <c r="AY1763" i="1"/>
  <c r="AY1764" i="1"/>
  <c r="AY1765" i="1"/>
  <c r="AY1766" i="1"/>
  <c r="AY1767" i="1"/>
  <c r="AY1768" i="1"/>
  <c r="AY1769" i="1"/>
  <c r="AY1770" i="1"/>
  <c r="AY1771" i="1"/>
  <c r="AY1772" i="1"/>
  <c r="AY1773" i="1"/>
  <c r="AY1774" i="1"/>
  <c r="AY1775" i="1"/>
  <c r="AY1776" i="1"/>
  <c r="AY1777" i="1"/>
  <c r="AY1778" i="1"/>
  <c r="AY1779" i="1"/>
  <c r="AY1780" i="1"/>
  <c r="AY1781" i="1"/>
  <c r="AY1782" i="1"/>
  <c r="AY1783" i="1"/>
  <c r="AY1784" i="1"/>
  <c r="AY1785" i="1"/>
  <c r="AY1786" i="1"/>
  <c r="AY1787" i="1"/>
  <c r="AY1788" i="1"/>
  <c r="AY1789" i="1"/>
  <c r="AY1790" i="1"/>
  <c r="AY1791" i="1"/>
  <c r="AY1792" i="1"/>
  <c r="AY1793" i="1"/>
  <c r="AY1794" i="1"/>
  <c r="AY1795" i="1"/>
  <c r="AY1796" i="1"/>
  <c r="AY1797" i="1"/>
  <c r="AY1798" i="1"/>
  <c r="AY1799" i="1"/>
  <c r="AY1800" i="1"/>
  <c r="AY1801" i="1"/>
  <c r="AY1802" i="1"/>
  <c r="AY1803" i="1"/>
  <c r="AY1804" i="1"/>
  <c r="AY1805" i="1"/>
  <c r="AY1806" i="1"/>
  <c r="AY1807" i="1"/>
  <c r="AY1808" i="1"/>
  <c r="AY1809" i="1"/>
  <c r="AY1810" i="1"/>
  <c r="AY1811" i="1"/>
  <c r="AY1812" i="1"/>
  <c r="AY1813" i="1"/>
  <c r="AY1814" i="1"/>
  <c r="AY1815" i="1"/>
  <c r="AY1816" i="1"/>
  <c r="AY1817" i="1"/>
  <c r="AY1818" i="1"/>
  <c r="AY1819" i="1"/>
  <c r="AY1820" i="1"/>
  <c r="AY1821" i="1"/>
  <c r="AY1822" i="1"/>
  <c r="AY1823" i="1"/>
  <c r="AY1824" i="1"/>
  <c r="AY1825" i="1"/>
  <c r="AY1826" i="1"/>
  <c r="AY1827" i="1"/>
  <c r="AY1828" i="1"/>
  <c r="AY1829" i="1"/>
  <c r="AY1830" i="1"/>
  <c r="AY1831" i="1"/>
  <c r="AY1832" i="1"/>
  <c r="AY1833" i="1"/>
  <c r="AY1834" i="1"/>
  <c r="AY1835" i="1"/>
  <c r="AY1836" i="1"/>
  <c r="AY1837" i="1"/>
  <c r="AY1838" i="1"/>
  <c r="AY1839" i="1"/>
  <c r="AY1840" i="1"/>
  <c r="AY1841" i="1"/>
  <c r="AY1842" i="1"/>
  <c r="AY1843" i="1"/>
  <c r="AY1844" i="1"/>
  <c r="AY1845" i="1"/>
  <c r="AY1846" i="1"/>
  <c r="AY1847" i="1"/>
  <c r="AY1848" i="1"/>
  <c r="AY1849" i="1"/>
  <c r="AY1850" i="1"/>
  <c r="AY1851" i="1"/>
  <c r="AY1852" i="1"/>
  <c r="AY1853" i="1"/>
  <c r="AY1854" i="1"/>
  <c r="AY1855" i="1"/>
  <c r="AY1856" i="1"/>
  <c r="AY1857" i="1"/>
  <c r="AY1858" i="1"/>
  <c r="AY1859" i="1"/>
  <c r="AY1860" i="1"/>
  <c r="AY1861" i="1"/>
  <c r="AY1862" i="1"/>
  <c r="AY1863" i="1"/>
  <c r="AY1864" i="1"/>
  <c r="AY1865" i="1"/>
  <c r="AY1866" i="1"/>
  <c r="AY1867" i="1"/>
  <c r="AY1868" i="1"/>
  <c r="AY1869" i="1"/>
  <c r="AY1870" i="1"/>
  <c r="AY1871" i="1"/>
  <c r="AY1872" i="1"/>
  <c r="AY1873" i="1"/>
  <c r="AY1874" i="1"/>
  <c r="AY1875" i="1"/>
  <c r="AY1876" i="1"/>
  <c r="AY1877" i="1"/>
  <c r="AY1878" i="1"/>
  <c r="AY1879" i="1"/>
  <c r="AY1880" i="1"/>
  <c r="AY1881" i="1"/>
  <c r="AY1882" i="1"/>
  <c r="AY1883" i="1"/>
  <c r="AY1884" i="1"/>
  <c r="AY1885" i="1"/>
  <c r="AY1886" i="1"/>
  <c r="AY1887" i="1"/>
  <c r="AY1888" i="1"/>
  <c r="AY1889" i="1"/>
  <c r="AY1890" i="1"/>
  <c r="AY1891" i="1"/>
  <c r="AY1892" i="1"/>
  <c r="AY1893" i="1"/>
  <c r="AY1894" i="1"/>
  <c r="AY1895" i="1"/>
  <c r="AY1896" i="1"/>
  <c r="AY1897" i="1"/>
  <c r="AY1898" i="1"/>
  <c r="AY1899" i="1"/>
  <c r="AY1900" i="1"/>
  <c r="AY1901" i="1"/>
  <c r="AY1902" i="1"/>
  <c r="AY1903" i="1"/>
  <c r="AY1904" i="1"/>
  <c r="AY1905" i="1"/>
  <c r="AY1906" i="1"/>
  <c r="AY1907" i="1"/>
  <c r="AY1908" i="1"/>
  <c r="AY1909" i="1"/>
  <c r="AY1910" i="1"/>
  <c r="AY1911" i="1"/>
  <c r="AY1912" i="1"/>
  <c r="AY1913" i="1"/>
  <c r="AY1914" i="1"/>
  <c r="AY1915" i="1"/>
  <c r="AY1916" i="1"/>
  <c r="AY1917" i="1"/>
  <c r="AY1918" i="1"/>
  <c r="AY1919" i="1"/>
  <c r="AY1920" i="1"/>
  <c r="AY1921" i="1"/>
  <c r="AY1922" i="1"/>
  <c r="AY1923" i="1"/>
  <c r="AY1924" i="1"/>
  <c r="AY1925" i="1"/>
  <c r="AY1926" i="1"/>
  <c r="AY1927" i="1"/>
  <c r="AY1928" i="1"/>
  <c r="AY1929" i="1"/>
  <c r="AY1930" i="1"/>
  <c r="AY1931" i="1"/>
  <c r="AY1932" i="1"/>
  <c r="AY1933" i="1"/>
  <c r="AY1934" i="1"/>
  <c r="AY1935" i="1"/>
  <c r="AY1936" i="1"/>
  <c r="AY1937" i="1"/>
  <c r="AY1938" i="1"/>
  <c r="AY1939" i="1"/>
  <c r="AY1940" i="1"/>
  <c r="AY1941" i="1"/>
  <c r="AY1942" i="1"/>
  <c r="AY1943" i="1"/>
  <c r="AY1944" i="1"/>
  <c r="AY1945" i="1"/>
  <c r="AY1946" i="1"/>
  <c r="AY1947" i="1"/>
  <c r="AY1948" i="1"/>
  <c r="AY1949" i="1"/>
  <c r="AY1950" i="1"/>
  <c r="AY1951" i="1"/>
  <c r="AY1952" i="1"/>
  <c r="AY1953" i="1"/>
  <c r="AY1954" i="1"/>
  <c r="AY1955" i="1"/>
  <c r="AY1956" i="1"/>
  <c r="AY1957" i="1"/>
  <c r="AY1958" i="1"/>
  <c r="AY1959" i="1"/>
  <c r="AY1960" i="1"/>
  <c r="AY1961" i="1"/>
  <c r="AY1962" i="1"/>
  <c r="AY1963" i="1"/>
  <c r="AY1964" i="1"/>
  <c r="AY1965" i="1"/>
  <c r="AY1966" i="1"/>
  <c r="AY1967" i="1"/>
  <c r="AY1968" i="1"/>
  <c r="AY1969" i="1"/>
  <c r="AY1970" i="1"/>
  <c r="AY1971" i="1"/>
  <c r="AY1972" i="1"/>
  <c r="AY1973" i="1"/>
  <c r="AY1974" i="1"/>
  <c r="AY1975" i="1"/>
  <c r="AY1976" i="1"/>
  <c r="AY1977" i="1"/>
  <c r="AY1978" i="1"/>
  <c r="AY1979" i="1"/>
  <c r="AY1980" i="1"/>
  <c r="AY1981" i="1"/>
  <c r="AY1982" i="1"/>
  <c r="AY1983" i="1"/>
  <c r="AY1984" i="1"/>
  <c r="AY1985" i="1"/>
  <c r="AY1986" i="1"/>
  <c r="AY1987" i="1"/>
  <c r="AY1988" i="1"/>
  <c r="AY1989" i="1"/>
  <c r="AY1990" i="1"/>
  <c r="AY1991" i="1"/>
  <c r="AY1992" i="1"/>
  <c r="AY1993" i="1"/>
  <c r="AY1994" i="1"/>
  <c r="AY1995" i="1"/>
  <c r="AY1996" i="1"/>
  <c r="AY1997" i="1"/>
  <c r="AY1998" i="1"/>
  <c r="AY1999" i="1"/>
  <c r="AY2000" i="1"/>
  <c r="AY2001" i="1"/>
  <c r="AY2002" i="1"/>
  <c r="AY2003" i="1"/>
  <c r="AY2004" i="1"/>
  <c r="AY2005" i="1"/>
  <c r="AY2006" i="1"/>
  <c r="AY2007" i="1"/>
  <c r="AY2008" i="1"/>
  <c r="AY2009" i="1"/>
  <c r="AY2010" i="1"/>
  <c r="AY2011" i="1"/>
  <c r="AY2012" i="1"/>
  <c r="AY2013" i="1"/>
  <c r="AY2014" i="1"/>
  <c r="AY2015" i="1"/>
  <c r="AY2016" i="1"/>
  <c r="AY2017" i="1"/>
  <c r="AY2018" i="1"/>
  <c r="AY2019" i="1"/>
  <c r="AY2020" i="1"/>
  <c r="AY2021" i="1"/>
  <c r="AY2022" i="1"/>
  <c r="AY2023" i="1"/>
  <c r="AY2024" i="1"/>
  <c r="AY2025" i="1"/>
  <c r="AY2026" i="1"/>
  <c r="AY2027" i="1"/>
  <c r="AY2028" i="1"/>
  <c r="AY2029" i="1"/>
  <c r="AY2030" i="1"/>
  <c r="AY2031" i="1"/>
  <c r="AY2032" i="1"/>
  <c r="AY2033" i="1"/>
  <c r="AY2034" i="1"/>
  <c r="AY2035" i="1"/>
  <c r="AY2036" i="1"/>
  <c r="AY2037" i="1"/>
  <c r="AY2038" i="1"/>
  <c r="AY2039" i="1"/>
  <c r="AY2040" i="1"/>
  <c r="AY2041" i="1"/>
  <c r="AY2042" i="1"/>
  <c r="AY2043" i="1"/>
  <c r="AY2044" i="1"/>
  <c r="AY2045" i="1"/>
  <c r="AY2046" i="1"/>
  <c r="AY2047" i="1"/>
  <c r="AY2048" i="1"/>
  <c r="AY2049" i="1"/>
  <c r="AY2050" i="1"/>
  <c r="AY2051" i="1"/>
  <c r="AY2052" i="1"/>
  <c r="AY2053" i="1"/>
  <c r="AY2054" i="1"/>
  <c r="AY2055" i="1"/>
  <c r="AY2056" i="1"/>
  <c r="AY2057" i="1"/>
  <c r="AY2058" i="1"/>
  <c r="AY2059" i="1"/>
  <c r="AY2060" i="1"/>
  <c r="AY2061" i="1"/>
  <c r="AY2062" i="1"/>
  <c r="AY2063" i="1"/>
  <c r="AY2064" i="1"/>
  <c r="AY2065" i="1"/>
  <c r="AY2066" i="1"/>
  <c r="AY2067" i="1"/>
  <c r="AY2068" i="1"/>
  <c r="AY2069" i="1"/>
  <c r="AY2070" i="1"/>
  <c r="AY2071" i="1"/>
  <c r="AY2072" i="1"/>
  <c r="AY2073" i="1"/>
  <c r="AY2074" i="1"/>
  <c r="AY2075" i="1"/>
  <c r="AY2076" i="1"/>
  <c r="AY2077" i="1"/>
  <c r="AY2078" i="1"/>
  <c r="AY2079" i="1"/>
  <c r="AY2080" i="1"/>
  <c r="AY2081" i="1"/>
  <c r="AY2082" i="1"/>
  <c r="AY2083" i="1"/>
  <c r="AY2084" i="1"/>
  <c r="AY2085" i="1"/>
  <c r="AY2086" i="1"/>
  <c r="AY2087" i="1"/>
  <c r="AY2088" i="1"/>
  <c r="AY2089" i="1"/>
  <c r="AY2090" i="1"/>
  <c r="AY2091" i="1"/>
  <c r="AY2092" i="1"/>
  <c r="AY2093" i="1"/>
  <c r="AY2094" i="1"/>
  <c r="AY2095" i="1"/>
  <c r="AY2096" i="1"/>
  <c r="AY2097" i="1"/>
  <c r="AY2098" i="1"/>
  <c r="AY2099" i="1"/>
  <c r="AY2100" i="1"/>
  <c r="AY2101" i="1"/>
  <c r="AY2102" i="1"/>
  <c r="AY2103" i="1"/>
  <c r="AY2104" i="1"/>
  <c r="AY2105" i="1"/>
  <c r="AY2106" i="1"/>
  <c r="AY2107" i="1"/>
  <c r="AY2108" i="1"/>
  <c r="AY2109" i="1"/>
  <c r="AY2110" i="1"/>
  <c r="AY2111" i="1"/>
  <c r="AY2112" i="1"/>
  <c r="AY2113" i="1"/>
  <c r="AY2114" i="1"/>
  <c r="AY2115" i="1"/>
  <c r="AY2116" i="1"/>
  <c r="AY2117" i="1"/>
  <c r="AY2118" i="1"/>
  <c r="AY2119" i="1"/>
  <c r="AY2120" i="1"/>
  <c r="AY2121" i="1"/>
  <c r="AY2122" i="1"/>
  <c r="AY2123" i="1"/>
  <c r="AY2124" i="1"/>
  <c r="AY2125" i="1"/>
  <c r="AY2126" i="1"/>
  <c r="AY2127" i="1"/>
  <c r="AY2128" i="1"/>
  <c r="AY2129" i="1"/>
  <c r="AY2130" i="1"/>
  <c r="AY2131" i="1"/>
  <c r="AY2132" i="1"/>
  <c r="AY2133" i="1"/>
  <c r="AY2134" i="1"/>
  <c r="AY2135" i="1"/>
  <c r="AY2136" i="1"/>
  <c r="AY2137" i="1"/>
  <c r="AY2138" i="1"/>
  <c r="AY2139" i="1"/>
  <c r="AY2140" i="1"/>
  <c r="AY2141" i="1"/>
  <c r="AY2142" i="1"/>
  <c r="AY2143" i="1"/>
  <c r="AY2144" i="1"/>
  <c r="AY2145" i="1"/>
  <c r="AY2146" i="1"/>
  <c r="AY2147" i="1"/>
  <c r="AY2148" i="1"/>
  <c r="AY2149" i="1"/>
  <c r="AY2150" i="1"/>
  <c r="AY2151" i="1"/>
  <c r="AY2152" i="1"/>
  <c r="AY2153" i="1"/>
  <c r="AY2154" i="1"/>
  <c r="AY2155" i="1"/>
  <c r="AY2156" i="1"/>
  <c r="AY2157" i="1"/>
  <c r="AY2158" i="1"/>
  <c r="AY2159" i="1"/>
  <c r="AY2160" i="1"/>
  <c r="AY2161" i="1"/>
  <c r="AY2162" i="1"/>
  <c r="AY2163" i="1"/>
  <c r="AY2164" i="1"/>
  <c r="AY2165" i="1"/>
  <c r="AY2166" i="1"/>
  <c r="AY2167" i="1"/>
  <c r="AY2168" i="1"/>
  <c r="AY2169" i="1"/>
  <c r="AY2170" i="1"/>
  <c r="AY2171" i="1"/>
  <c r="AY2172" i="1"/>
  <c r="AY2173" i="1"/>
  <c r="AY2174" i="1"/>
  <c r="AY2175" i="1"/>
  <c r="AY2176" i="1"/>
  <c r="AY2177" i="1"/>
  <c r="AY2178" i="1"/>
  <c r="AY2179" i="1"/>
  <c r="AY2180" i="1"/>
  <c r="AY2181" i="1"/>
  <c r="AY2182" i="1"/>
  <c r="AY2183" i="1"/>
  <c r="AY2184" i="1"/>
  <c r="AY2185" i="1"/>
  <c r="AY2186" i="1"/>
  <c r="AY2187" i="1"/>
  <c r="AY2188" i="1"/>
  <c r="AY2189" i="1"/>
  <c r="AY2190" i="1"/>
  <c r="AY2191" i="1"/>
  <c r="AY2192" i="1"/>
  <c r="AY2193" i="1"/>
  <c r="AY2194" i="1"/>
  <c r="AY2195" i="1"/>
  <c r="AY2196" i="1"/>
  <c r="AY2197" i="1"/>
  <c r="AY2198" i="1"/>
  <c r="AY2199" i="1"/>
  <c r="AY2200" i="1"/>
  <c r="AY2201" i="1"/>
  <c r="AY2202" i="1"/>
  <c r="AY2203" i="1"/>
  <c r="AY2204" i="1"/>
  <c r="AY2205" i="1"/>
  <c r="AY2206" i="1"/>
  <c r="AY2207" i="1"/>
  <c r="AY2208" i="1"/>
  <c r="AY2209" i="1"/>
  <c r="AY2210" i="1"/>
  <c r="AY2211" i="1"/>
  <c r="AY2212" i="1"/>
  <c r="AY2213" i="1"/>
  <c r="AY2214" i="1"/>
  <c r="AY2215" i="1"/>
  <c r="AY2216" i="1"/>
  <c r="AY2217" i="1"/>
  <c r="AY2218" i="1"/>
  <c r="AY2219" i="1"/>
  <c r="AY2220" i="1"/>
  <c r="AY2221" i="1"/>
  <c r="AY2222" i="1"/>
  <c r="AY2223" i="1"/>
  <c r="AY2224" i="1"/>
  <c r="AY2225" i="1"/>
  <c r="AY2226" i="1"/>
  <c r="AY2227" i="1"/>
  <c r="AY2228" i="1"/>
  <c r="AY2229" i="1"/>
  <c r="AY2230" i="1"/>
  <c r="AY2231" i="1"/>
  <c r="AY2232" i="1"/>
  <c r="AY2233" i="1"/>
  <c r="AY2234" i="1"/>
  <c r="AY2235" i="1"/>
  <c r="AY2236" i="1"/>
  <c r="AY2237" i="1"/>
  <c r="AY2238" i="1"/>
  <c r="AY2239" i="1"/>
  <c r="AY2240" i="1"/>
  <c r="AY2241" i="1"/>
  <c r="AY2242" i="1"/>
  <c r="AY2243" i="1"/>
  <c r="AY2244" i="1"/>
  <c r="AY2245" i="1"/>
  <c r="AY2246" i="1"/>
  <c r="AY2247" i="1"/>
  <c r="AY2248" i="1"/>
  <c r="AY2249" i="1"/>
  <c r="AY2250" i="1"/>
  <c r="AY2251" i="1"/>
  <c r="AY2252" i="1"/>
  <c r="AY2253" i="1"/>
  <c r="AY2254" i="1"/>
  <c r="AY2255" i="1"/>
  <c r="AY2256" i="1"/>
  <c r="AY2257" i="1"/>
  <c r="AY2258" i="1"/>
  <c r="AY2259" i="1"/>
  <c r="AY2260" i="1"/>
  <c r="AY2261" i="1"/>
  <c r="AY2262" i="1"/>
  <c r="AY2263" i="1"/>
  <c r="AY2264" i="1"/>
  <c r="AY2265" i="1"/>
  <c r="AY2266" i="1"/>
  <c r="AY2267" i="1"/>
  <c r="AY2268" i="1"/>
  <c r="AY2269" i="1"/>
  <c r="AY2270" i="1"/>
  <c r="AY2271" i="1"/>
  <c r="AY2272" i="1"/>
  <c r="AY2273" i="1"/>
  <c r="AY2274" i="1"/>
  <c r="AY2275" i="1"/>
  <c r="AY2276" i="1"/>
  <c r="AY2277" i="1"/>
  <c r="AY2278" i="1"/>
  <c r="AY2279" i="1"/>
  <c r="AY2280" i="1"/>
  <c r="AY2281" i="1"/>
  <c r="AY2282" i="1"/>
  <c r="AY2283" i="1"/>
  <c r="AY2284" i="1"/>
  <c r="AY2285" i="1"/>
  <c r="AY2286" i="1"/>
  <c r="AY2287" i="1"/>
  <c r="AY2288" i="1"/>
  <c r="AY2289" i="1"/>
  <c r="AY2290" i="1"/>
  <c r="AY2291" i="1"/>
  <c r="AY2292" i="1"/>
  <c r="AY2293" i="1"/>
  <c r="AY2294" i="1"/>
  <c r="AY2295" i="1"/>
  <c r="AY2296" i="1"/>
  <c r="AY2297" i="1"/>
  <c r="AY2298" i="1"/>
  <c r="AY2299" i="1"/>
  <c r="AY2300" i="1"/>
  <c r="AY2301" i="1"/>
  <c r="AY2302" i="1"/>
  <c r="AY2303" i="1"/>
  <c r="AY2304" i="1"/>
  <c r="AY2305" i="1"/>
  <c r="AY2306" i="1"/>
  <c r="AY2307" i="1"/>
  <c r="AY2308" i="1"/>
  <c r="AY2309" i="1"/>
  <c r="AY2310" i="1"/>
  <c r="AY2311" i="1"/>
  <c r="AY2312" i="1"/>
  <c r="AY2313" i="1"/>
  <c r="AY2314" i="1"/>
  <c r="AY2315" i="1"/>
  <c r="AY2316" i="1"/>
  <c r="AY2317" i="1"/>
  <c r="AY2318" i="1"/>
  <c r="AY2319" i="1"/>
  <c r="AY2320" i="1"/>
  <c r="AY2321" i="1"/>
  <c r="AY2322" i="1"/>
  <c r="AY2323" i="1"/>
  <c r="AY2324" i="1"/>
  <c r="AY2325" i="1"/>
  <c r="AY2326" i="1"/>
  <c r="AY2327" i="1"/>
  <c r="AY2328" i="1"/>
  <c r="AY2329" i="1"/>
  <c r="AY2330" i="1"/>
  <c r="AY2331" i="1"/>
  <c r="AY2332" i="1"/>
  <c r="AY2333" i="1"/>
  <c r="AY2334" i="1"/>
  <c r="AY2335" i="1"/>
  <c r="AY2336" i="1"/>
  <c r="AY2337" i="1"/>
  <c r="AY2338" i="1"/>
  <c r="AY2339" i="1"/>
  <c r="AY2340" i="1"/>
  <c r="AY2341" i="1"/>
  <c r="AY2342" i="1"/>
  <c r="AY2343" i="1"/>
  <c r="AY2344" i="1"/>
  <c r="AY2345" i="1"/>
  <c r="AY2346" i="1"/>
  <c r="AY2347" i="1"/>
  <c r="AY2348" i="1"/>
  <c r="AY2349" i="1"/>
  <c r="AY2350" i="1"/>
  <c r="AY2351" i="1"/>
  <c r="AY2352" i="1"/>
  <c r="AY2353" i="1"/>
  <c r="AY2354" i="1"/>
  <c r="AY2355" i="1"/>
  <c r="AY2356" i="1"/>
  <c r="AY2357" i="1"/>
  <c r="AY2358" i="1"/>
  <c r="AY2359" i="1"/>
  <c r="AY2360" i="1"/>
  <c r="AY2361" i="1"/>
  <c r="AY2362" i="1"/>
  <c r="AY2363" i="1"/>
  <c r="AY2364" i="1"/>
  <c r="AY2365" i="1"/>
  <c r="AY2366" i="1"/>
  <c r="AY2367" i="1"/>
  <c r="AY2368" i="1"/>
  <c r="AY2369" i="1"/>
  <c r="AY2370" i="1"/>
  <c r="AY2371" i="1"/>
  <c r="AY2372" i="1"/>
  <c r="AY2373" i="1"/>
  <c r="AY2374" i="1"/>
  <c r="AY2375" i="1"/>
  <c r="AY2376" i="1"/>
  <c r="AY2377" i="1"/>
  <c r="AY2378" i="1"/>
  <c r="AY2379" i="1"/>
  <c r="AY2380" i="1"/>
  <c r="AY2381" i="1"/>
  <c r="AY2382" i="1"/>
  <c r="AY2383" i="1"/>
  <c r="AY2384" i="1"/>
  <c r="AY2385" i="1"/>
  <c r="AY2386" i="1"/>
  <c r="AY2387" i="1"/>
  <c r="AY2388" i="1"/>
  <c r="AY2389" i="1"/>
  <c r="AY2390" i="1"/>
  <c r="AY2391" i="1"/>
  <c r="AY2392" i="1"/>
  <c r="AY2393" i="1"/>
  <c r="AY2394" i="1"/>
  <c r="AY2395" i="1"/>
  <c r="AY2396" i="1"/>
  <c r="AY2397" i="1"/>
  <c r="AY2398" i="1"/>
  <c r="AY2399" i="1"/>
  <c r="AY2400" i="1"/>
  <c r="AY2401" i="1"/>
  <c r="AY2402" i="1"/>
  <c r="AY2403" i="1"/>
  <c r="AY2404" i="1"/>
  <c r="AY2405" i="1"/>
  <c r="AY2406" i="1"/>
  <c r="AY2407" i="1"/>
  <c r="AY2408" i="1"/>
  <c r="AY2409" i="1"/>
  <c r="AY2410" i="1"/>
  <c r="AY2411" i="1"/>
  <c r="AY2412" i="1"/>
  <c r="AY2413" i="1"/>
  <c r="AY2414" i="1"/>
  <c r="AY2415" i="1"/>
  <c r="AY2416" i="1"/>
  <c r="AY2417" i="1"/>
  <c r="AY2418" i="1"/>
  <c r="AY2419" i="1"/>
  <c r="AY2420" i="1"/>
  <c r="AY2421" i="1"/>
  <c r="AY2422" i="1"/>
  <c r="AY2423" i="1"/>
  <c r="AY2424" i="1"/>
  <c r="AY2425" i="1"/>
  <c r="AY2426" i="1"/>
  <c r="AY2427" i="1"/>
  <c r="AY2428" i="1"/>
  <c r="AY2429" i="1"/>
  <c r="AY2430" i="1"/>
  <c r="AY2431" i="1"/>
  <c r="AY2432" i="1"/>
  <c r="AY2433" i="1"/>
  <c r="AY2434" i="1"/>
  <c r="AY2435" i="1"/>
  <c r="AY2436" i="1"/>
  <c r="AY2437" i="1"/>
  <c r="AY2438" i="1"/>
  <c r="AY2439" i="1"/>
  <c r="AY2440" i="1"/>
  <c r="AY2441" i="1"/>
  <c r="AY2442" i="1"/>
  <c r="AY2443" i="1"/>
  <c r="AY2444" i="1"/>
  <c r="AY2445" i="1"/>
  <c r="AY2446" i="1"/>
  <c r="AY2447" i="1"/>
  <c r="AY2448" i="1"/>
  <c r="AY2449" i="1"/>
  <c r="AY2450" i="1"/>
  <c r="AY2451" i="1"/>
  <c r="AY2452" i="1"/>
  <c r="AY2453" i="1"/>
  <c r="AY2454" i="1"/>
  <c r="AY2455" i="1"/>
  <c r="AY2456" i="1"/>
  <c r="AY2457" i="1"/>
  <c r="AY2458" i="1"/>
  <c r="AY2459" i="1"/>
  <c r="AY2460" i="1"/>
  <c r="AY2461" i="1"/>
  <c r="AY2462" i="1"/>
  <c r="AY2463" i="1"/>
  <c r="AY2464" i="1"/>
  <c r="AY2465" i="1"/>
  <c r="AY2466" i="1"/>
  <c r="AY2467" i="1"/>
  <c r="AY2468" i="1"/>
  <c r="AY2469" i="1"/>
  <c r="AY2470" i="1"/>
  <c r="AY2471" i="1"/>
  <c r="AY2472" i="1"/>
  <c r="AY2473" i="1"/>
  <c r="AY2474" i="1"/>
  <c r="AY2475" i="1"/>
  <c r="AY2476" i="1"/>
  <c r="AY2477" i="1"/>
  <c r="AY2478" i="1"/>
  <c r="AY2479" i="1"/>
  <c r="AY2480" i="1"/>
  <c r="AY2481" i="1"/>
  <c r="AY2482" i="1"/>
  <c r="AY2483" i="1"/>
  <c r="AY2484" i="1"/>
  <c r="AY2485" i="1"/>
  <c r="AY2486" i="1"/>
  <c r="AY2487" i="1"/>
  <c r="AY2488" i="1"/>
  <c r="AY2489" i="1"/>
  <c r="AY2490" i="1"/>
  <c r="AY2491" i="1"/>
  <c r="AY2492" i="1"/>
  <c r="AY2493" i="1"/>
  <c r="AY2494" i="1"/>
  <c r="AY2495" i="1"/>
  <c r="AY2496" i="1"/>
  <c r="AY2497" i="1"/>
  <c r="AY2498" i="1"/>
  <c r="AY2499" i="1"/>
  <c r="AY2500" i="1"/>
  <c r="AY2501" i="1"/>
  <c r="AY2502" i="1"/>
  <c r="AY2503" i="1"/>
  <c r="AY2504" i="1"/>
  <c r="AY2505" i="1"/>
  <c r="AY2506" i="1"/>
  <c r="AY2507" i="1"/>
  <c r="AY2508" i="1"/>
  <c r="AY2509" i="1"/>
  <c r="AY2510" i="1"/>
  <c r="AY2511" i="1"/>
  <c r="AY2512" i="1"/>
  <c r="AY2513" i="1"/>
  <c r="AY2514" i="1"/>
  <c r="AY2515" i="1"/>
  <c r="AY2516" i="1"/>
  <c r="AY2517" i="1"/>
  <c r="AY2518" i="1"/>
  <c r="AY2519" i="1"/>
  <c r="AY2520" i="1"/>
  <c r="AY2521" i="1"/>
  <c r="AY2522" i="1"/>
  <c r="AY2523" i="1"/>
  <c r="AY2524" i="1"/>
  <c r="AY2525" i="1"/>
  <c r="AY2526" i="1"/>
  <c r="AY2527" i="1"/>
  <c r="AY2528" i="1"/>
  <c r="AY2529" i="1"/>
  <c r="AY2530" i="1"/>
  <c r="AY2531" i="1"/>
  <c r="AY2532" i="1"/>
  <c r="AY2533" i="1"/>
  <c r="AY2534" i="1"/>
  <c r="AY2535" i="1"/>
  <c r="AY2536" i="1"/>
  <c r="AY2537" i="1"/>
  <c r="AY2538" i="1"/>
  <c r="AY2539" i="1"/>
  <c r="AY2540" i="1"/>
  <c r="AY2541" i="1"/>
  <c r="AY2542" i="1"/>
  <c r="AY2543" i="1"/>
  <c r="AY2544" i="1"/>
  <c r="AY2545" i="1"/>
  <c r="AY2546" i="1"/>
  <c r="AY2547" i="1"/>
  <c r="AY2548" i="1"/>
  <c r="AY2549" i="1"/>
  <c r="AY2550" i="1"/>
  <c r="AY2551" i="1"/>
  <c r="AY2552" i="1"/>
  <c r="AY2553" i="1"/>
  <c r="AY2554" i="1"/>
  <c r="AY2555" i="1"/>
  <c r="AY2556" i="1"/>
  <c r="AY2557" i="1"/>
  <c r="AY2558" i="1"/>
  <c r="AY2559" i="1"/>
  <c r="AY2560" i="1"/>
  <c r="AY2561" i="1"/>
  <c r="AY2562" i="1"/>
  <c r="AY2563" i="1"/>
  <c r="AY2564" i="1"/>
  <c r="AY2565" i="1"/>
  <c r="AY2566" i="1"/>
  <c r="AY2567" i="1"/>
  <c r="AY2568" i="1"/>
  <c r="AY2569" i="1"/>
  <c r="AY2570" i="1"/>
  <c r="AY2571" i="1"/>
  <c r="AY2572" i="1"/>
  <c r="AY2573" i="1"/>
  <c r="AY2574" i="1"/>
  <c r="AY2575" i="1"/>
  <c r="AY2576" i="1"/>
  <c r="AY2577" i="1"/>
  <c r="AY2578" i="1"/>
  <c r="AY2579" i="1"/>
  <c r="AY2580" i="1"/>
  <c r="AY2581" i="1"/>
  <c r="AY2582" i="1"/>
  <c r="AY2583" i="1"/>
  <c r="AY2584" i="1"/>
  <c r="AY2585" i="1"/>
  <c r="AY2586" i="1"/>
  <c r="AY2587" i="1"/>
  <c r="AY2588" i="1"/>
  <c r="AY2589" i="1"/>
  <c r="AY2590" i="1"/>
  <c r="AY2591" i="1"/>
  <c r="AY2592" i="1"/>
  <c r="AY2593" i="1"/>
  <c r="AY2594" i="1"/>
  <c r="AY2595" i="1"/>
  <c r="AY2596" i="1"/>
  <c r="AY2597" i="1"/>
  <c r="AY2598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2098" i="1"/>
  <c r="AX2099" i="1"/>
  <c r="AX2100" i="1"/>
  <c r="AX2101" i="1"/>
  <c r="AX2102" i="1"/>
  <c r="AX2103" i="1"/>
  <c r="AX2104" i="1"/>
  <c r="AX2105" i="1"/>
  <c r="AX2106" i="1"/>
  <c r="AX2107" i="1"/>
  <c r="AX2108" i="1"/>
  <c r="AX2109" i="1"/>
  <c r="AX2110" i="1"/>
  <c r="AX2111" i="1"/>
  <c r="AX2112" i="1"/>
  <c r="AX2113" i="1"/>
  <c r="AX2114" i="1"/>
  <c r="AX2115" i="1"/>
  <c r="AX2116" i="1"/>
  <c r="AX2117" i="1"/>
  <c r="AX2118" i="1"/>
  <c r="AX2119" i="1"/>
  <c r="AX2120" i="1"/>
  <c r="AX2121" i="1"/>
  <c r="AX2122" i="1"/>
  <c r="AX2123" i="1"/>
  <c r="AX2124" i="1"/>
  <c r="AX2125" i="1"/>
  <c r="AX2126" i="1"/>
  <c r="AX2127" i="1"/>
  <c r="AX2128" i="1"/>
  <c r="AX2129" i="1"/>
  <c r="AX2130" i="1"/>
  <c r="AX2131" i="1"/>
  <c r="AX2132" i="1"/>
  <c r="AX2133" i="1"/>
  <c r="AX2134" i="1"/>
  <c r="AX2135" i="1"/>
  <c r="AX2136" i="1"/>
  <c r="AX2137" i="1"/>
  <c r="AX2138" i="1"/>
  <c r="AX2139" i="1"/>
  <c r="AX2140" i="1"/>
  <c r="AX2141" i="1"/>
  <c r="AX2142" i="1"/>
  <c r="AX2143" i="1"/>
  <c r="AX2144" i="1"/>
  <c r="AX2145" i="1"/>
  <c r="AX2146" i="1"/>
  <c r="AX2147" i="1"/>
  <c r="AX2148" i="1"/>
  <c r="AX2149" i="1"/>
  <c r="AX2150" i="1"/>
  <c r="AX2151" i="1"/>
  <c r="AX2152" i="1"/>
  <c r="AX2153" i="1"/>
  <c r="AX2154" i="1"/>
  <c r="AX2155" i="1"/>
  <c r="AX2156" i="1"/>
  <c r="AX2157" i="1"/>
  <c r="AX2158" i="1"/>
  <c r="AX2159" i="1"/>
  <c r="AX2160" i="1"/>
  <c r="AX2161" i="1"/>
  <c r="AX2162" i="1"/>
  <c r="AX2163" i="1"/>
  <c r="AX2164" i="1"/>
  <c r="AX2165" i="1"/>
  <c r="AX2166" i="1"/>
  <c r="AX2167" i="1"/>
  <c r="AX2168" i="1"/>
  <c r="AX2169" i="1"/>
  <c r="AX2170" i="1"/>
  <c r="AX2171" i="1"/>
  <c r="AX2172" i="1"/>
  <c r="AX2173" i="1"/>
  <c r="AX2174" i="1"/>
  <c r="AX2175" i="1"/>
  <c r="AX2176" i="1"/>
  <c r="AX2177" i="1"/>
  <c r="AX2178" i="1"/>
  <c r="AX2179" i="1"/>
  <c r="AX2180" i="1"/>
  <c r="AX2181" i="1"/>
  <c r="AX2182" i="1"/>
  <c r="AX2183" i="1"/>
  <c r="AX2184" i="1"/>
  <c r="AX2185" i="1"/>
  <c r="AX2186" i="1"/>
  <c r="AX2187" i="1"/>
  <c r="AX2188" i="1"/>
  <c r="AX2189" i="1"/>
  <c r="AX2190" i="1"/>
  <c r="AX2191" i="1"/>
  <c r="AX2192" i="1"/>
  <c r="AX2193" i="1"/>
  <c r="AX2194" i="1"/>
  <c r="AX2195" i="1"/>
  <c r="AX2196" i="1"/>
  <c r="AX2197" i="1"/>
  <c r="AX2198" i="1"/>
  <c r="AX2199" i="1"/>
  <c r="AX2200" i="1"/>
  <c r="AX2201" i="1"/>
  <c r="AX2202" i="1"/>
  <c r="AX2203" i="1"/>
  <c r="AX2204" i="1"/>
  <c r="AX2205" i="1"/>
  <c r="AX2206" i="1"/>
  <c r="AX2207" i="1"/>
  <c r="AX2208" i="1"/>
  <c r="AX2209" i="1"/>
  <c r="AX2210" i="1"/>
  <c r="AX2211" i="1"/>
  <c r="AX2212" i="1"/>
  <c r="AX2213" i="1"/>
  <c r="AX2214" i="1"/>
  <c r="AX2215" i="1"/>
  <c r="AX2216" i="1"/>
  <c r="AX2217" i="1"/>
  <c r="AX2218" i="1"/>
  <c r="AX2219" i="1"/>
  <c r="AX2220" i="1"/>
  <c r="AX2221" i="1"/>
  <c r="AX2222" i="1"/>
  <c r="AX2223" i="1"/>
  <c r="AX2224" i="1"/>
  <c r="AX2225" i="1"/>
  <c r="AX2226" i="1"/>
  <c r="AX2227" i="1"/>
  <c r="AX2228" i="1"/>
  <c r="AX2229" i="1"/>
  <c r="AX2230" i="1"/>
  <c r="AX2231" i="1"/>
  <c r="AX2232" i="1"/>
  <c r="AX2233" i="1"/>
  <c r="AX2234" i="1"/>
  <c r="AX2235" i="1"/>
  <c r="AX2236" i="1"/>
  <c r="AX2237" i="1"/>
  <c r="AX2238" i="1"/>
  <c r="AX2239" i="1"/>
  <c r="AX2240" i="1"/>
  <c r="AX2241" i="1"/>
  <c r="AX2242" i="1"/>
  <c r="AX2243" i="1"/>
  <c r="AX2244" i="1"/>
  <c r="AX2245" i="1"/>
  <c r="AX2246" i="1"/>
  <c r="AX2247" i="1"/>
  <c r="AX2248" i="1"/>
  <c r="AX2249" i="1"/>
  <c r="AX2250" i="1"/>
  <c r="AX2251" i="1"/>
  <c r="AX2252" i="1"/>
  <c r="AX2253" i="1"/>
  <c r="AX2254" i="1"/>
  <c r="AX2255" i="1"/>
  <c r="AX2256" i="1"/>
  <c r="AX2257" i="1"/>
  <c r="AX2258" i="1"/>
  <c r="AX2259" i="1"/>
  <c r="AX2260" i="1"/>
  <c r="AX2261" i="1"/>
  <c r="AX2262" i="1"/>
  <c r="AX2263" i="1"/>
  <c r="AX2264" i="1"/>
  <c r="AX2265" i="1"/>
  <c r="AX2266" i="1"/>
  <c r="AX2267" i="1"/>
  <c r="AX2268" i="1"/>
  <c r="AX2269" i="1"/>
  <c r="AX2270" i="1"/>
  <c r="AX2271" i="1"/>
  <c r="AX2272" i="1"/>
  <c r="AX2273" i="1"/>
  <c r="AX2274" i="1"/>
  <c r="AX2275" i="1"/>
  <c r="AX2276" i="1"/>
  <c r="AX2277" i="1"/>
  <c r="AX2278" i="1"/>
  <c r="AX2279" i="1"/>
  <c r="AX2280" i="1"/>
  <c r="AX2281" i="1"/>
  <c r="AX2282" i="1"/>
  <c r="AX2283" i="1"/>
  <c r="AX2284" i="1"/>
  <c r="AX2285" i="1"/>
  <c r="AX2286" i="1"/>
  <c r="AX2287" i="1"/>
  <c r="AX2288" i="1"/>
  <c r="AX2289" i="1"/>
  <c r="AX2290" i="1"/>
  <c r="AX2291" i="1"/>
  <c r="AX2292" i="1"/>
  <c r="AX2293" i="1"/>
  <c r="AX2294" i="1"/>
  <c r="AX2295" i="1"/>
  <c r="AX2296" i="1"/>
  <c r="AX2297" i="1"/>
  <c r="AX2298" i="1"/>
  <c r="AX2299" i="1"/>
  <c r="AX2300" i="1"/>
  <c r="AX2301" i="1"/>
  <c r="AX2302" i="1"/>
  <c r="AX2303" i="1"/>
  <c r="AX2304" i="1"/>
  <c r="AX2305" i="1"/>
  <c r="AX2306" i="1"/>
  <c r="AX2307" i="1"/>
  <c r="AX2308" i="1"/>
  <c r="AX2309" i="1"/>
  <c r="AX2310" i="1"/>
  <c r="AX2311" i="1"/>
  <c r="AX2312" i="1"/>
  <c r="AX2313" i="1"/>
  <c r="AX2314" i="1"/>
  <c r="AX2315" i="1"/>
  <c r="AX2316" i="1"/>
  <c r="AX2317" i="1"/>
  <c r="AX2318" i="1"/>
  <c r="AX2319" i="1"/>
  <c r="AX2320" i="1"/>
  <c r="AX2321" i="1"/>
  <c r="AX2322" i="1"/>
  <c r="AX2323" i="1"/>
  <c r="AX2324" i="1"/>
  <c r="AX2325" i="1"/>
  <c r="AX2326" i="1"/>
  <c r="AX2327" i="1"/>
  <c r="AX2328" i="1"/>
  <c r="AX2329" i="1"/>
  <c r="AX2330" i="1"/>
  <c r="AX2331" i="1"/>
  <c r="AX2332" i="1"/>
  <c r="AX2333" i="1"/>
  <c r="AX2334" i="1"/>
  <c r="AX2335" i="1"/>
  <c r="AX2336" i="1"/>
  <c r="AX2337" i="1"/>
  <c r="AX2338" i="1"/>
  <c r="AX2339" i="1"/>
  <c r="AX2340" i="1"/>
  <c r="AX2341" i="1"/>
  <c r="AX2342" i="1"/>
  <c r="AX2343" i="1"/>
  <c r="AX2344" i="1"/>
  <c r="AX2345" i="1"/>
  <c r="AX2346" i="1"/>
  <c r="AX2347" i="1"/>
  <c r="AX2348" i="1"/>
  <c r="AX2349" i="1"/>
  <c r="AX2350" i="1"/>
  <c r="AX2351" i="1"/>
  <c r="AX2352" i="1"/>
  <c r="AX2353" i="1"/>
  <c r="AX2354" i="1"/>
  <c r="AX2355" i="1"/>
  <c r="AX2356" i="1"/>
  <c r="AX2357" i="1"/>
  <c r="AX2358" i="1"/>
  <c r="AX2359" i="1"/>
  <c r="AX2360" i="1"/>
  <c r="AX2361" i="1"/>
  <c r="AX2362" i="1"/>
  <c r="AX2363" i="1"/>
  <c r="AX2364" i="1"/>
  <c r="AX2365" i="1"/>
  <c r="AX2366" i="1"/>
  <c r="AX2367" i="1"/>
  <c r="AX2368" i="1"/>
  <c r="AX2369" i="1"/>
  <c r="AX2370" i="1"/>
  <c r="AX2371" i="1"/>
  <c r="AX2372" i="1"/>
  <c r="AX2373" i="1"/>
  <c r="AX2374" i="1"/>
  <c r="AX2375" i="1"/>
  <c r="AX2376" i="1"/>
  <c r="AX2377" i="1"/>
  <c r="AX2378" i="1"/>
  <c r="AX2379" i="1"/>
  <c r="AX2380" i="1"/>
  <c r="AX2381" i="1"/>
  <c r="AX2382" i="1"/>
  <c r="AX2383" i="1"/>
  <c r="AX2384" i="1"/>
  <c r="AX2385" i="1"/>
  <c r="AX2386" i="1"/>
  <c r="AX2387" i="1"/>
  <c r="AX2388" i="1"/>
  <c r="AX2389" i="1"/>
  <c r="AX2390" i="1"/>
  <c r="AX2391" i="1"/>
  <c r="AX2392" i="1"/>
  <c r="AX2393" i="1"/>
  <c r="AX2394" i="1"/>
  <c r="AX2395" i="1"/>
  <c r="AX2396" i="1"/>
  <c r="AX2397" i="1"/>
  <c r="AX2398" i="1"/>
  <c r="AX2399" i="1"/>
  <c r="AX2400" i="1"/>
  <c r="AX2401" i="1"/>
  <c r="AX2402" i="1"/>
  <c r="AX2403" i="1"/>
  <c r="AX2404" i="1"/>
  <c r="AX2405" i="1"/>
  <c r="AX2406" i="1"/>
  <c r="AX2407" i="1"/>
  <c r="AX2408" i="1"/>
  <c r="AX2409" i="1"/>
  <c r="AX2410" i="1"/>
  <c r="AX2411" i="1"/>
  <c r="AX2412" i="1"/>
  <c r="AX2413" i="1"/>
  <c r="AX2414" i="1"/>
  <c r="AX2415" i="1"/>
  <c r="AX2416" i="1"/>
  <c r="AX2417" i="1"/>
  <c r="AX2418" i="1"/>
  <c r="AX2419" i="1"/>
  <c r="AX2420" i="1"/>
  <c r="AX2421" i="1"/>
  <c r="AX2422" i="1"/>
  <c r="AX2423" i="1"/>
  <c r="AX2424" i="1"/>
  <c r="AX2425" i="1"/>
  <c r="AX2426" i="1"/>
  <c r="AX2427" i="1"/>
  <c r="AX2428" i="1"/>
  <c r="AX2429" i="1"/>
  <c r="AX2430" i="1"/>
  <c r="AX2431" i="1"/>
  <c r="AX2432" i="1"/>
  <c r="AX2433" i="1"/>
  <c r="AX2434" i="1"/>
  <c r="AX2435" i="1"/>
  <c r="AX2436" i="1"/>
  <c r="AX2437" i="1"/>
  <c r="AX2438" i="1"/>
  <c r="AX2439" i="1"/>
  <c r="AX2440" i="1"/>
  <c r="AX2441" i="1"/>
  <c r="AX2442" i="1"/>
  <c r="AX2443" i="1"/>
  <c r="AX2444" i="1"/>
  <c r="AX2445" i="1"/>
  <c r="AX2446" i="1"/>
  <c r="AX2447" i="1"/>
  <c r="AX2448" i="1"/>
  <c r="AX2449" i="1"/>
  <c r="AX2450" i="1"/>
  <c r="AX2451" i="1"/>
  <c r="AX2452" i="1"/>
  <c r="AX2453" i="1"/>
  <c r="AX2454" i="1"/>
  <c r="AX2455" i="1"/>
  <c r="AX2456" i="1"/>
  <c r="AX2457" i="1"/>
  <c r="AX2458" i="1"/>
  <c r="AX2459" i="1"/>
  <c r="AX2460" i="1"/>
  <c r="AX2461" i="1"/>
  <c r="AX2462" i="1"/>
  <c r="AX2463" i="1"/>
  <c r="AX2464" i="1"/>
  <c r="AX2465" i="1"/>
  <c r="AX2466" i="1"/>
  <c r="AX2467" i="1"/>
  <c r="AX2468" i="1"/>
  <c r="AX2469" i="1"/>
  <c r="AX2470" i="1"/>
  <c r="AX2471" i="1"/>
  <c r="AX2472" i="1"/>
  <c r="AX2473" i="1"/>
  <c r="AX2474" i="1"/>
  <c r="AX2475" i="1"/>
  <c r="AX2476" i="1"/>
  <c r="AX2477" i="1"/>
  <c r="AX2478" i="1"/>
  <c r="AX2479" i="1"/>
  <c r="AX2480" i="1"/>
  <c r="AX2481" i="1"/>
  <c r="AX2482" i="1"/>
  <c r="AX2483" i="1"/>
  <c r="AX2484" i="1"/>
  <c r="AX2485" i="1"/>
  <c r="AX2486" i="1"/>
  <c r="AX2487" i="1"/>
  <c r="AX2488" i="1"/>
  <c r="AX2489" i="1"/>
  <c r="AX2490" i="1"/>
  <c r="AX2491" i="1"/>
  <c r="AX2492" i="1"/>
  <c r="AX2493" i="1"/>
  <c r="AX2494" i="1"/>
  <c r="AX2495" i="1"/>
  <c r="AX2496" i="1"/>
  <c r="AX2497" i="1"/>
  <c r="AX2498" i="1"/>
  <c r="AX2499" i="1"/>
  <c r="AX2500" i="1"/>
  <c r="AX2501" i="1"/>
  <c r="AX2502" i="1"/>
  <c r="AX2503" i="1"/>
  <c r="AX2504" i="1"/>
  <c r="AX2505" i="1"/>
  <c r="AX2506" i="1"/>
  <c r="AX2507" i="1"/>
  <c r="AX2508" i="1"/>
  <c r="AX2509" i="1"/>
  <c r="AX2510" i="1"/>
  <c r="AX2511" i="1"/>
  <c r="AX2512" i="1"/>
  <c r="AX2513" i="1"/>
  <c r="AX2514" i="1"/>
  <c r="AX2515" i="1"/>
  <c r="AX2516" i="1"/>
  <c r="AX2517" i="1"/>
  <c r="AX2518" i="1"/>
  <c r="AX2519" i="1"/>
  <c r="AX2520" i="1"/>
  <c r="AX2521" i="1"/>
  <c r="AX2522" i="1"/>
  <c r="AX2523" i="1"/>
  <c r="AX2524" i="1"/>
  <c r="AX2525" i="1"/>
  <c r="AX2526" i="1"/>
  <c r="AX2527" i="1"/>
  <c r="AX2528" i="1"/>
  <c r="AX2529" i="1"/>
  <c r="AX2530" i="1"/>
  <c r="AX2531" i="1"/>
  <c r="AX2532" i="1"/>
  <c r="AX2533" i="1"/>
  <c r="AX2534" i="1"/>
  <c r="AX2535" i="1"/>
  <c r="AX2536" i="1"/>
  <c r="AX2537" i="1"/>
  <c r="AX2538" i="1"/>
  <c r="AX2539" i="1"/>
  <c r="AX2540" i="1"/>
  <c r="AX2541" i="1"/>
  <c r="AX2542" i="1"/>
  <c r="AX2543" i="1"/>
  <c r="AX2544" i="1"/>
  <c r="AX2545" i="1"/>
  <c r="AX2546" i="1"/>
  <c r="AX2547" i="1"/>
  <c r="AX2548" i="1"/>
  <c r="AX2549" i="1"/>
  <c r="AX2550" i="1"/>
  <c r="AX2551" i="1"/>
  <c r="AX2552" i="1"/>
  <c r="AX2553" i="1"/>
  <c r="AX2554" i="1"/>
  <c r="AX2555" i="1"/>
  <c r="AX2556" i="1"/>
  <c r="AX2557" i="1"/>
  <c r="AX2558" i="1"/>
  <c r="AX2559" i="1"/>
  <c r="AX2560" i="1"/>
  <c r="AX2561" i="1"/>
  <c r="AX2562" i="1"/>
  <c r="AX2563" i="1"/>
  <c r="AX2564" i="1"/>
  <c r="AX2565" i="1"/>
  <c r="AX2566" i="1"/>
  <c r="AX2567" i="1"/>
  <c r="AX2568" i="1"/>
  <c r="AX2569" i="1"/>
  <c r="AX2570" i="1"/>
  <c r="AX2571" i="1"/>
  <c r="AX2572" i="1"/>
  <c r="AX2573" i="1"/>
  <c r="AX2574" i="1"/>
  <c r="AX2575" i="1"/>
  <c r="AX2576" i="1"/>
  <c r="AX2577" i="1"/>
  <c r="AX2578" i="1"/>
  <c r="AX2579" i="1"/>
  <c r="AX2580" i="1"/>
  <c r="AX2581" i="1"/>
  <c r="AX2582" i="1"/>
  <c r="AX2583" i="1"/>
  <c r="AX2584" i="1"/>
  <c r="AX2585" i="1"/>
  <c r="AX2586" i="1"/>
  <c r="AX2587" i="1"/>
  <c r="AX2588" i="1"/>
  <c r="AX2589" i="1"/>
  <c r="AX2590" i="1"/>
  <c r="AX2591" i="1"/>
  <c r="AX2592" i="1"/>
  <c r="AX2593" i="1"/>
  <c r="AX2594" i="1"/>
  <c r="AX2595" i="1"/>
  <c r="AX2596" i="1"/>
  <c r="AX2597" i="1"/>
  <c r="AX2598" i="1"/>
  <c r="AL4" i="1"/>
  <c r="AL5" i="1"/>
  <c r="AO8" i="1" s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3" i="1"/>
  <c r="AK4" i="1"/>
  <c r="AK5" i="1"/>
  <c r="AO9" i="1" s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3" i="1"/>
  <c r="AJ4" i="1"/>
  <c r="AJ5" i="1"/>
  <c r="AO10" i="1" s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3" i="1"/>
  <c r="Z8" i="1"/>
  <c r="V4" i="1"/>
  <c r="V5" i="1"/>
  <c r="Z9" i="1" s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3" i="1"/>
  <c r="Z10" i="1"/>
  <c r="BS9" i="1" l="1"/>
  <c r="BS8" i="1"/>
</calcChain>
</file>

<file path=xl/sharedStrings.xml><?xml version="1.0" encoding="utf-8"?>
<sst xmlns="http://schemas.openxmlformats.org/spreadsheetml/2006/main" count="13368" uniqueCount="1941">
  <si>
    <t>Temperature Average 1 min (oC);</t>
  </si>
  <si>
    <t>Humidity Average 1 min (%);</t>
  </si>
  <si>
    <t>26.49</t>
  </si>
  <si>
    <t>26.53</t>
  </si>
  <si>
    <t>26.61</t>
  </si>
  <si>
    <t>26.63</t>
  </si>
  <si>
    <t>26.69</t>
  </si>
  <si>
    <t>26.76</t>
  </si>
  <si>
    <t>26.82</t>
  </si>
  <si>
    <t>26.89</t>
  </si>
  <si>
    <t>26.93</t>
  </si>
  <si>
    <t>26.99</t>
  </si>
  <si>
    <t>94.45</t>
  </si>
  <si>
    <t>27.03</t>
  </si>
  <si>
    <t>94.00</t>
  </si>
  <si>
    <t>27.11</t>
  </si>
  <si>
    <t>27.13</t>
  </si>
  <si>
    <t>27.19</t>
  </si>
  <si>
    <t>93.00</t>
  </si>
  <si>
    <t>27.25</t>
  </si>
  <si>
    <t>27.31</t>
  </si>
  <si>
    <t>27.35</t>
  </si>
  <si>
    <t>27.40</t>
  </si>
  <si>
    <t>27.49</t>
  </si>
  <si>
    <t>27.50</t>
  </si>
  <si>
    <t>27.55</t>
  </si>
  <si>
    <t>27.60</t>
  </si>
  <si>
    <t>27.63</t>
  </si>
  <si>
    <t>27.68</t>
  </si>
  <si>
    <t>92.75</t>
  </si>
  <si>
    <t>27.70</t>
  </si>
  <si>
    <t>92.25</t>
  </si>
  <si>
    <t>27.71</t>
  </si>
  <si>
    <t>92.00</t>
  </si>
  <si>
    <t>27.76</t>
  </si>
  <si>
    <t>27.80</t>
  </si>
  <si>
    <t>27.82</t>
  </si>
  <si>
    <t>27.87</t>
  </si>
  <si>
    <t>27.90</t>
  </si>
  <si>
    <t>27.96</t>
  </si>
  <si>
    <t>28.01</t>
  </si>
  <si>
    <t>28.09</t>
  </si>
  <si>
    <t>28.13</t>
  </si>
  <si>
    <t>28.18</t>
  </si>
  <si>
    <t>28.21</t>
  </si>
  <si>
    <t>28.30</t>
  </si>
  <si>
    <t>91.80</t>
  </si>
  <si>
    <t>91.00</t>
  </si>
  <si>
    <t>28.43</t>
  </si>
  <si>
    <t>28.50</t>
  </si>
  <si>
    <t>28.58</t>
  </si>
  <si>
    <t>90.85</t>
  </si>
  <si>
    <t>28.64</t>
  </si>
  <si>
    <t>90.45</t>
  </si>
  <si>
    <t>28.71</t>
  </si>
  <si>
    <t>28.79</t>
  </si>
  <si>
    <t>90.25</t>
  </si>
  <si>
    <t>28.81</t>
  </si>
  <si>
    <t>89.50</t>
  </si>
  <si>
    <t>28.88</t>
  </si>
  <si>
    <t>88.55</t>
  </si>
  <si>
    <t>28.93</t>
  </si>
  <si>
    <t>88.10</t>
  </si>
  <si>
    <t>29.00</t>
  </si>
  <si>
    <t>88.30</t>
  </si>
  <si>
    <t>29.05</t>
  </si>
  <si>
    <t>88.00</t>
  </si>
  <si>
    <t>29.11</t>
  </si>
  <si>
    <t>29.12</t>
  </si>
  <si>
    <t>29.15</t>
  </si>
  <si>
    <t>87.00</t>
  </si>
  <si>
    <t>29.16</t>
  </si>
  <si>
    <t>29.18</t>
  </si>
  <si>
    <t>29.19</t>
  </si>
  <si>
    <t>86.75</t>
  </si>
  <si>
    <t>86.60</t>
  </si>
  <si>
    <t>86.55</t>
  </si>
  <si>
    <t>29.24</t>
  </si>
  <si>
    <t>86.10</t>
  </si>
  <si>
    <t>29.30</t>
  </si>
  <si>
    <t>86.15</t>
  </si>
  <si>
    <t>29.33</t>
  </si>
  <si>
    <t>86.05</t>
  </si>
  <si>
    <t>29.38</t>
  </si>
  <si>
    <t>85.85</t>
  </si>
  <si>
    <t>29.40</t>
  </si>
  <si>
    <t>85.00</t>
  </si>
  <si>
    <t>29.41</t>
  </si>
  <si>
    <t>29.39</t>
  </si>
  <si>
    <t>84.30</t>
  </si>
  <si>
    <t>29.35</t>
  </si>
  <si>
    <t>84.10</t>
  </si>
  <si>
    <t>29.32</t>
  </si>
  <si>
    <t>85.05</t>
  </si>
  <si>
    <t>85.55</t>
  </si>
  <si>
    <t>85.45</t>
  </si>
  <si>
    <t>29.37</t>
  </si>
  <si>
    <t>86.00</t>
  </si>
  <si>
    <t>84.55</t>
  </si>
  <si>
    <t>29.51</t>
  </si>
  <si>
    <t>84.25</t>
  </si>
  <si>
    <t>29.55</t>
  </si>
  <si>
    <t>29.60</t>
  </si>
  <si>
    <t>84.00</t>
  </si>
  <si>
    <t>29.62</t>
  </si>
  <si>
    <t>83.50</t>
  </si>
  <si>
    <t>29.68</t>
  </si>
  <si>
    <t>29.72</t>
  </si>
  <si>
    <t>83.40</t>
  </si>
  <si>
    <t>29.79</t>
  </si>
  <si>
    <t>83.15</t>
  </si>
  <si>
    <t>29.81</t>
  </si>
  <si>
    <t>83.25</t>
  </si>
  <si>
    <t>29.88</t>
  </si>
  <si>
    <t>83.00</t>
  </si>
  <si>
    <t>29.91</t>
  </si>
  <si>
    <t>29.98</t>
  </si>
  <si>
    <t>30.02</t>
  </si>
  <si>
    <t>81.65</t>
  </si>
  <si>
    <t>80.30</t>
  </si>
  <si>
    <t>30.10</t>
  </si>
  <si>
    <t>81.00</t>
  </si>
  <si>
    <t>30.11</t>
  </si>
  <si>
    <t>80.80</t>
  </si>
  <si>
    <t>79.35</t>
  </si>
  <si>
    <t>80.00</t>
  </si>
  <si>
    <t>79.75</t>
  </si>
  <si>
    <t>30.21</t>
  </si>
  <si>
    <t>79.50</t>
  </si>
  <si>
    <t>30.28</t>
  </si>
  <si>
    <t>79.45</t>
  </si>
  <si>
    <t>30.31</t>
  </si>
  <si>
    <t>79.15</t>
  </si>
  <si>
    <t>30.34</t>
  </si>
  <si>
    <t>78.55</t>
  </si>
  <si>
    <t>30.35</t>
  </si>
  <si>
    <t>30.30</t>
  </si>
  <si>
    <t>78.05</t>
  </si>
  <si>
    <t>30.22</t>
  </si>
  <si>
    <t>77.60</t>
  </si>
  <si>
    <t>30.12</t>
  </si>
  <si>
    <t>77.65</t>
  </si>
  <si>
    <t>30.05</t>
  </si>
  <si>
    <t>30.01</t>
  </si>
  <si>
    <t>77.40</t>
  </si>
  <si>
    <t>30.00</t>
  </si>
  <si>
    <t>78.00</t>
  </si>
  <si>
    <t>77.00</t>
  </si>
  <si>
    <t>30.16</t>
  </si>
  <si>
    <t>76.15</t>
  </si>
  <si>
    <t>30.26</t>
  </si>
  <si>
    <t>76.00</t>
  </si>
  <si>
    <t>74.70</t>
  </si>
  <si>
    <t>74.45</t>
  </si>
  <si>
    <t>74.00</t>
  </si>
  <si>
    <t>74.40</t>
  </si>
  <si>
    <t>30.38</t>
  </si>
  <si>
    <t>30.40</t>
  </si>
  <si>
    <t>30.43</t>
  </si>
  <si>
    <t>30.45</t>
  </si>
  <si>
    <t>74.75</t>
  </si>
  <si>
    <t>75.00</t>
  </si>
  <si>
    <t>30.51</t>
  </si>
  <si>
    <t>74.65</t>
  </si>
  <si>
    <t>30.52</t>
  </si>
  <si>
    <t>30.57</t>
  </si>
  <si>
    <t>74.30</t>
  </si>
  <si>
    <t>30.61</t>
  </si>
  <si>
    <t>74.05</t>
  </si>
  <si>
    <t>30.62</t>
  </si>
  <si>
    <t>73.80</t>
  </si>
  <si>
    <t>73.25</t>
  </si>
  <si>
    <t>30.70</t>
  </si>
  <si>
    <t>73.60</t>
  </si>
  <si>
    <t>73.95</t>
  </si>
  <si>
    <t>73.00</t>
  </si>
  <si>
    <t>30.76</t>
  </si>
  <si>
    <t>30.78</t>
  </si>
  <si>
    <t>30.80</t>
  </si>
  <si>
    <t>73.75</t>
  </si>
  <si>
    <t>73.40</t>
  </si>
  <si>
    <t>30.90</t>
  </si>
  <si>
    <t>30.91</t>
  </si>
  <si>
    <t>72.40</t>
  </si>
  <si>
    <t>72.65</t>
  </si>
  <si>
    <t>72.00</t>
  </si>
  <si>
    <t>31.09</t>
  </si>
  <si>
    <t>71.75</t>
  </si>
  <si>
    <t>31.11</t>
  </si>
  <si>
    <t>70.65</t>
  </si>
  <si>
    <t>71.00</t>
  </si>
  <si>
    <t>31.14</t>
  </si>
  <si>
    <t>31.20</t>
  </si>
  <si>
    <t>69.90</t>
  </si>
  <si>
    <t>31.17</t>
  </si>
  <si>
    <t>70.55</t>
  </si>
  <si>
    <t>31.18</t>
  </si>
  <si>
    <t>71.80</t>
  </si>
  <si>
    <t>31.23</t>
  </si>
  <si>
    <t>31.25</t>
  </si>
  <si>
    <t>31.29</t>
  </si>
  <si>
    <t>31.30</t>
  </si>
  <si>
    <t>70.60</t>
  </si>
  <si>
    <t>31.33</t>
  </si>
  <si>
    <t>31.35</t>
  </si>
  <si>
    <t>70.15</t>
  </si>
  <si>
    <t>31.40</t>
  </si>
  <si>
    <t>70.05</t>
  </si>
  <si>
    <t>71.35</t>
  </si>
  <si>
    <t>31.43</t>
  </si>
  <si>
    <t>68.60</t>
  </si>
  <si>
    <t>69.75</t>
  </si>
  <si>
    <t>31.51</t>
  </si>
  <si>
    <t>69.55</t>
  </si>
  <si>
    <t>31.53</t>
  </si>
  <si>
    <t>31.60</t>
  </si>
  <si>
    <t>70.75</t>
  </si>
  <si>
    <t>31.61</t>
  </si>
  <si>
    <t>70.50</t>
  </si>
  <si>
    <t>31.65</t>
  </si>
  <si>
    <t>31.64</t>
  </si>
  <si>
    <t>69.00</t>
  </si>
  <si>
    <t>70.00</t>
  </si>
  <si>
    <t>31.63</t>
  </si>
  <si>
    <t>71.15</t>
  </si>
  <si>
    <t>31.72</t>
  </si>
  <si>
    <t>71.95</t>
  </si>
  <si>
    <t>31.79</t>
  </si>
  <si>
    <t>31.81</t>
  </si>
  <si>
    <t>68.85</t>
  </si>
  <si>
    <t>31.84</t>
  </si>
  <si>
    <t>68.00</t>
  </si>
  <si>
    <t>31.80</t>
  </si>
  <si>
    <t>69.15</t>
  </si>
  <si>
    <t>67.35</t>
  </si>
  <si>
    <t>31.78</t>
  </si>
  <si>
    <t>68.80</t>
  </si>
  <si>
    <t>68.35</t>
  </si>
  <si>
    <t>67.75</t>
  </si>
  <si>
    <t>31.76</t>
  </si>
  <si>
    <t>68.65</t>
  </si>
  <si>
    <t>69.25</t>
  </si>
  <si>
    <t>31.85</t>
  </si>
  <si>
    <t>69.70</t>
  </si>
  <si>
    <t>31.88</t>
  </si>
  <si>
    <t>68.50</t>
  </si>
  <si>
    <t>31.70</t>
  </si>
  <si>
    <t>31.67</t>
  </si>
  <si>
    <t>31.62</t>
  </si>
  <si>
    <t>68.55</t>
  </si>
  <si>
    <t>31.57</t>
  </si>
  <si>
    <t>31.52</t>
  </si>
  <si>
    <t>31.68</t>
  </si>
  <si>
    <t>69.85</t>
  </si>
  <si>
    <t>69.50</t>
  </si>
  <si>
    <t>31.89</t>
  </si>
  <si>
    <t>32.12</t>
  </si>
  <si>
    <t>32.23</t>
  </si>
  <si>
    <t>67.65</t>
  </si>
  <si>
    <t>32.32</t>
  </si>
  <si>
    <t>32.40</t>
  </si>
  <si>
    <t>65.15</t>
  </si>
  <si>
    <t>32.38</t>
  </si>
  <si>
    <t>65.00</t>
  </si>
  <si>
    <t>32.30</t>
  </si>
  <si>
    <t>63.95</t>
  </si>
  <si>
    <t>32.27</t>
  </si>
  <si>
    <t>65.90</t>
  </si>
  <si>
    <t>32.20</t>
  </si>
  <si>
    <t>32.15</t>
  </si>
  <si>
    <t>67.00</t>
  </si>
  <si>
    <t>32.13</t>
  </si>
  <si>
    <t>32.14</t>
  </si>
  <si>
    <t>67.60</t>
  </si>
  <si>
    <t>32.16</t>
  </si>
  <si>
    <t>68.10</t>
  </si>
  <si>
    <t>68.70</t>
  </si>
  <si>
    <t>66.40</t>
  </si>
  <si>
    <t>32.21</t>
  </si>
  <si>
    <t>67.20</t>
  </si>
  <si>
    <t>32.22</t>
  </si>
  <si>
    <t>67.70</t>
  </si>
  <si>
    <t>66.60</t>
  </si>
  <si>
    <t>32.50</t>
  </si>
  <si>
    <t>66.65</t>
  </si>
  <si>
    <t>32.64</t>
  </si>
  <si>
    <t>66.55</t>
  </si>
  <si>
    <t>32.74</t>
  </si>
  <si>
    <t>32.80</t>
  </si>
  <si>
    <t>65.80</t>
  </si>
  <si>
    <t>32.75</t>
  </si>
  <si>
    <t>65.95</t>
  </si>
  <si>
    <t>32.68</t>
  </si>
  <si>
    <t>66.45</t>
  </si>
  <si>
    <t>32.62</t>
  </si>
  <si>
    <t>32.60</t>
  </si>
  <si>
    <t>67.25</t>
  </si>
  <si>
    <t>32.53</t>
  </si>
  <si>
    <t>66.70</t>
  </si>
  <si>
    <t>32.47</t>
  </si>
  <si>
    <t>66.30</t>
  </si>
  <si>
    <t>32.31</t>
  </si>
  <si>
    <t>65.75</t>
  </si>
  <si>
    <t>32.26</t>
  </si>
  <si>
    <t>65.65</t>
  </si>
  <si>
    <t>66.75</t>
  </si>
  <si>
    <t>67.90</t>
  </si>
  <si>
    <t>32.36</t>
  </si>
  <si>
    <t>64.10</t>
  </si>
  <si>
    <t>65.35</t>
  </si>
  <si>
    <t>32.48</t>
  </si>
  <si>
    <t>64.00</t>
  </si>
  <si>
    <t>64.75</t>
  </si>
  <si>
    <t>32.44</t>
  </si>
  <si>
    <t>65.25</t>
  </si>
  <si>
    <t>32.41</t>
  </si>
  <si>
    <t>32.51</t>
  </si>
  <si>
    <t>62.90</t>
  </si>
  <si>
    <t>63.45</t>
  </si>
  <si>
    <t>32.45</t>
  </si>
  <si>
    <t>64.05</t>
  </si>
  <si>
    <t>62.30</t>
  </si>
  <si>
    <t>65.10</t>
  </si>
  <si>
    <t>32.54</t>
  </si>
  <si>
    <t>65.85</t>
  </si>
  <si>
    <t>32.71</t>
  </si>
  <si>
    <t>32.79</t>
  </si>
  <si>
    <t>63.25</t>
  </si>
  <si>
    <t>32.81</t>
  </si>
  <si>
    <t>62.65</t>
  </si>
  <si>
    <t>63.05</t>
  </si>
  <si>
    <t>62.85</t>
  </si>
  <si>
    <t>62.15</t>
  </si>
  <si>
    <t>63.20</t>
  </si>
  <si>
    <t>61.80</t>
  </si>
  <si>
    <t>61.20</t>
  </si>
  <si>
    <t>59.85</t>
  </si>
  <si>
    <t>61.10</t>
  </si>
  <si>
    <t>61.15</t>
  </si>
  <si>
    <t>61.00</t>
  </si>
  <si>
    <t>59.65</t>
  </si>
  <si>
    <t>32.76</t>
  </si>
  <si>
    <t>59.80</t>
  </si>
  <si>
    <t>32.73</t>
  </si>
  <si>
    <t>60.30</t>
  </si>
  <si>
    <t>61.70</t>
  </si>
  <si>
    <t>60.70</t>
  </si>
  <si>
    <t>60.00</t>
  </si>
  <si>
    <t>60.25</t>
  </si>
  <si>
    <t>60.35</t>
  </si>
  <si>
    <t>61.85</t>
  </si>
  <si>
    <t>60.75</t>
  </si>
  <si>
    <t>58.85</t>
  </si>
  <si>
    <t>32.67</t>
  </si>
  <si>
    <t>58.45</t>
  </si>
  <si>
    <t>59.70</t>
  </si>
  <si>
    <t>32.66</t>
  </si>
  <si>
    <t>59.15</t>
  </si>
  <si>
    <t>59.20</t>
  </si>
  <si>
    <t>32.70</t>
  </si>
  <si>
    <t>58.55</t>
  </si>
  <si>
    <t>32.63</t>
  </si>
  <si>
    <t>58.65</t>
  </si>
  <si>
    <t>60.10</t>
  </si>
  <si>
    <t>32.65</t>
  </si>
  <si>
    <t>58.90</t>
  </si>
  <si>
    <t>59.00</t>
  </si>
  <si>
    <t>32.85</t>
  </si>
  <si>
    <t>32.89</t>
  </si>
  <si>
    <t>60.80</t>
  </si>
  <si>
    <t>32.95</t>
  </si>
  <si>
    <t>33.01</t>
  </si>
  <si>
    <t>33.05</t>
  </si>
  <si>
    <t>33.02</t>
  </si>
  <si>
    <t>57.70</t>
  </si>
  <si>
    <t>57.80</t>
  </si>
  <si>
    <t>33.00</t>
  </si>
  <si>
    <t>57.40</t>
  </si>
  <si>
    <t>32.99</t>
  </si>
  <si>
    <t>56.90</t>
  </si>
  <si>
    <t>32.92</t>
  </si>
  <si>
    <t>57.05</t>
  </si>
  <si>
    <t>32.90</t>
  </si>
  <si>
    <t>58.70</t>
  </si>
  <si>
    <t>58.75</t>
  </si>
  <si>
    <t>32.87</t>
  </si>
  <si>
    <t>57.60</t>
  </si>
  <si>
    <t>56.05</t>
  </si>
  <si>
    <t>57.55</t>
  </si>
  <si>
    <t>58.00</t>
  </si>
  <si>
    <t>58.10</t>
  </si>
  <si>
    <t>32.88</t>
  </si>
  <si>
    <t>58.20</t>
  </si>
  <si>
    <t>59.50</t>
  </si>
  <si>
    <t>57.10</t>
  </si>
  <si>
    <t>56.50</t>
  </si>
  <si>
    <t>57.00</t>
  </si>
  <si>
    <t>32.91</t>
  </si>
  <si>
    <t>32.93</t>
  </si>
  <si>
    <t>58.30</t>
  </si>
  <si>
    <t>59.05</t>
  </si>
  <si>
    <t>33.04</t>
  </si>
  <si>
    <t>33.11</t>
  </si>
  <si>
    <t>55.70</t>
  </si>
  <si>
    <t>33.14</t>
  </si>
  <si>
    <t>54.50</t>
  </si>
  <si>
    <t>33.15</t>
  </si>
  <si>
    <t>52.30</t>
  </si>
  <si>
    <t>33.10</t>
  </si>
  <si>
    <t>54.40</t>
  </si>
  <si>
    <t>54.15</t>
  </si>
  <si>
    <t>53.60</t>
  </si>
  <si>
    <t>53.85</t>
  </si>
  <si>
    <t>55.55</t>
  </si>
  <si>
    <t>33.18</t>
  </si>
  <si>
    <t>55.50</t>
  </si>
  <si>
    <t>33.20</t>
  </si>
  <si>
    <t>54.25</t>
  </si>
  <si>
    <t>33.21</t>
  </si>
  <si>
    <t>54.55</t>
  </si>
  <si>
    <t>33.25</t>
  </si>
  <si>
    <t>53.70</t>
  </si>
  <si>
    <t>33.26</t>
  </si>
  <si>
    <t>53.90</t>
  </si>
  <si>
    <t>33.27</t>
  </si>
  <si>
    <t>53.00</t>
  </si>
  <si>
    <t>33.24</t>
  </si>
  <si>
    <t>54.10</t>
  </si>
  <si>
    <t>54.90</t>
  </si>
  <si>
    <t>33.30</t>
  </si>
  <si>
    <t>54.85</t>
  </si>
  <si>
    <t>33.22</t>
  </si>
  <si>
    <t>55.45</t>
  </si>
  <si>
    <t>55.85</t>
  </si>
  <si>
    <t>54.35</t>
  </si>
  <si>
    <t>33.33</t>
  </si>
  <si>
    <t>53.05</t>
  </si>
  <si>
    <t>33.32</t>
  </si>
  <si>
    <t>33.31</t>
  </si>
  <si>
    <t>53.45</t>
  </si>
  <si>
    <t>54.30</t>
  </si>
  <si>
    <t>55.30</t>
  </si>
  <si>
    <t>33.35</t>
  </si>
  <si>
    <t>55.15</t>
  </si>
  <si>
    <t>55.10</t>
  </si>
  <si>
    <t>33.29</t>
  </si>
  <si>
    <t>55.00</t>
  </si>
  <si>
    <t>33.17</t>
  </si>
  <si>
    <t>55.25</t>
  </si>
  <si>
    <t>33.13</t>
  </si>
  <si>
    <t>56.00</t>
  </si>
  <si>
    <t>57.50</t>
  </si>
  <si>
    <t>33.23</t>
  </si>
  <si>
    <t>55.60</t>
  </si>
  <si>
    <t>55.20</t>
  </si>
  <si>
    <t>33.37</t>
  </si>
  <si>
    <t>33.40</t>
  </si>
  <si>
    <t>33.46</t>
  </si>
  <si>
    <t>55.65</t>
  </si>
  <si>
    <t>33.51</t>
  </si>
  <si>
    <t>33.53</t>
  </si>
  <si>
    <t>55.35</t>
  </si>
  <si>
    <t>33.48</t>
  </si>
  <si>
    <t>54.80</t>
  </si>
  <si>
    <t>33.38</t>
  </si>
  <si>
    <t>56.25</t>
  </si>
  <si>
    <t>56.20</t>
  </si>
  <si>
    <t>33.36</t>
  </si>
  <si>
    <t>56.35</t>
  </si>
  <si>
    <t>33.34</t>
  </si>
  <si>
    <t>33.39</t>
  </si>
  <si>
    <t>54.65</t>
  </si>
  <si>
    <t>56.15</t>
  </si>
  <si>
    <t>33.45</t>
  </si>
  <si>
    <t>33.57</t>
  </si>
  <si>
    <t>33.60</t>
  </si>
  <si>
    <t>53.35</t>
  </si>
  <si>
    <t>33.59</t>
  </si>
  <si>
    <t>52.80</t>
  </si>
  <si>
    <t>33.58</t>
  </si>
  <si>
    <t>33.52</t>
  </si>
  <si>
    <t>53.55</t>
  </si>
  <si>
    <t>33.49</t>
  </si>
  <si>
    <t>52.50</t>
  </si>
  <si>
    <t>33.47</t>
  </si>
  <si>
    <t>53.80</t>
  </si>
  <si>
    <t>53.25</t>
  </si>
  <si>
    <t>33.50</t>
  </si>
  <si>
    <t>55.05</t>
  </si>
  <si>
    <t>33.55</t>
  </si>
  <si>
    <t>54.45</t>
  </si>
  <si>
    <t>33.61</t>
  </si>
  <si>
    <t>54.05</t>
  </si>
  <si>
    <t>52.75</t>
  </si>
  <si>
    <t>53.50</t>
  </si>
  <si>
    <t>53.15</t>
  </si>
  <si>
    <t>52.70</t>
  </si>
  <si>
    <t>33.54</t>
  </si>
  <si>
    <t>52.15</t>
  </si>
  <si>
    <t>33.65</t>
  </si>
  <si>
    <t>33.70</t>
  </si>
  <si>
    <t>53.75</t>
  </si>
  <si>
    <t>33.71</t>
  </si>
  <si>
    <t>52.65</t>
  </si>
  <si>
    <t>53.20</t>
  </si>
  <si>
    <t>33.76</t>
  </si>
  <si>
    <t>52.45</t>
  </si>
  <si>
    <t>33.80</t>
  </si>
  <si>
    <t>50.95</t>
  </si>
  <si>
    <t>33.78</t>
  </si>
  <si>
    <t>50.80</t>
  </si>
  <si>
    <t>51.55</t>
  </si>
  <si>
    <t>52.00</t>
  </si>
  <si>
    <t>33.74</t>
  </si>
  <si>
    <t>52.60</t>
  </si>
  <si>
    <t>33.79</t>
  </si>
  <si>
    <t>51.90</t>
  </si>
  <si>
    <t>51.45</t>
  </si>
  <si>
    <t>51.35</t>
  </si>
  <si>
    <t>33.77</t>
  </si>
  <si>
    <t>51.10</t>
  </si>
  <si>
    <t>33.75</t>
  </si>
  <si>
    <t>51.75</t>
  </si>
  <si>
    <t>33.72</t>
  </si>
  <si>
    <t>53.40</t>
  </si>
  <si>
    <t>33.73</t>
  </si>
  <si>
    <t>52.40</t>
  </si>
  <si>
    <t>33.81</t>
  </si>
  <si>
    <t>53.65</t>
  </si>
  <si>
    <t>33.86</t>
  </si>
  <si>
    <t>33.90</t>
  </si>
  <si>
    <t>33.91</t>
  </si>
  <si>
    <t>52.35</t>
  </si>
  <si>
    <t>33.93</t>
  </si>
  <si>
    <t>52.20</t>
  </si>
  <si>
    <t>33.97</t>
  </si>
  <si>
    <t>34.00</t>
  </si>
  <si>
    <t>33.98</t>
  </si>
  <si>
    <t>50.70</t>
  </si>
  <si>
    <t>33.87</t>
  </si>
  <si>
    <t>49.85</t>
  </si>
  <si>
    <t>51.05</t>
  </si>
  <si>
    <t>52.10</t>
  </si>
  <si>
    <t>52.05</t>
  </si>
  <si>
    <t>49.95</t>
  </si>
  <si>
    <t>51.20</t>
  </si>
  <si>
    <t>50.65</t>
  </si>
  <si>
    <t>51.00</t>
  </si>
  <si>
    <t>33.69</t>
  </si>
  <si>
    <t>33.64</t>
  </si>
  <si>
    <t>51.80</t>
  </si>
  <si>
    <t>33.62</t>
  </si>
  <si>
    <t>33.68</t>
  </si>
  <si>
    <t>53.10</t>
  </si>
  <si>
    <t>51.85</t>
  </si>
  <si>
    <t>52.25</t>
  </si>
  <si>
    <t>54.00</t>
  </si>
  <si>
    <t>33.56</t>
  </si>
  <si>
    <t>33.67</t>
  </si>
  <si>
    <t>33.63</t>
  </si>
  <si>
    <t>54.20</t>
  </si>
  <si>
    <t>54.70</t>
  </si>
  <si>
    <t>53.95</t>
  </si>
  <si>
    <t>33.66</t>
  </si>
  <si>
    <t>53.30</t>
  </si>
  <si>
    <t>51.15</t>
  </si>
  <si>
    <t>51.70</t>
  </si>
  <si>
    <t>51.40</t>
  </si>
  <si>
    <t>52.55</t>
  </si>
  <si>
    <t>33.41</t>
  </si>
  <si>
    <t>52.90</t>
  </si>
  <si>
    <t>61.55</t>
  </si>
  <si>
    <t>63.70</t>
  </si>
  <si>
    <t>64.70</t>
  </si>
  <si>
    <t>32.86</t>
  </si>
  <si>
    <t>65.45</t>
  </si>
  <si>
    <t>32.61</t>
  </si>
  <si>
    <t>32.19</t>
  </si>
  <si>
    <t>67.40</t>
  </si>
  <si>
    <t>32.11</t>
  </si>
  <si>
    <t>32.10</t>
  </si>
  <si>
    <t>67.50</t>
  </si>
  <si>
    <t>32.05</t>
  </si>
  <si>
    <t>67.45</t>
  </si>
  <si>
    <t>32.01</t>
  </si>
  <si>
    <t>31.98</t>
  </si>
  <si>
    <t>31.94</t>
  </si>
  <si>
    <t>31.90</t>
  </si>
  <si>
    <t>68.40</t>
  </si>
  <si>
    <t>69.95</t>
  </si>
  <si>
    <t>31.71</t>
  </si>
  <si>
    <t>70.10</t>
  </si>
  <si>
    <t>70.45</t>
  </si>
  <si>
    <t>31.59</t>
  </si>
  <si>
    <t>70.30</t>
  </si>
  <si>
    <t>31.46</t>
  </si>
  <si>
    <t>70.95</t>
  </si>
  <si>
    <t>31.37</t>
  </si>
  <si>
    <t>31.26</t>
  </si>
  <si>
    <t>31.21</t>
  </si>
  <si>
    <t>72.05</t>
  </si>
  <si>
    <t>31.15</t>
  </si>
  <si>
    <t>72.30</t>
  </si>
  <si>
    <t>72.45</t>
  </si>
  <si>
    <t>31.07</t>
  </si>
  <si>
    <t>31.04</t>
  </si>
  <si>
    <t>72.55</t>
  </si>
  <si>
    <t>31.01</t>
  </si>
  <si>
    <t>72.50</t>
  </si>
  <si>
    <t>30.96</t>
  </si>
  <si>
    <t>72.85</t>
  </si>
  <si>
    <t>30.87</t>
  </si>
  <si>
    <t>30.81</t>
  </si>
  <si>
    <t>73.15</t>
  </si>
  <si>
    <t>73.35</t>
  </si>
  <si>
    <t>73.55</t>
  </si>
  <si>
    <t>30.71</t>
  </si>
  <si>
    <t>73.45</t>
  </si>
  <si>
    <t>30.67</t>
  </si>
  <si>
    <t>30.60</t>
  </si>
  <si>
    <t>30.58</t>
  </si>
  <si>
    <t>30.56</t>
  </si>
  <si>
    <t>30.54</t>
  </si>
  <si>
    <t>74.55</t>
  </si>
  <si>
    <t>30.53</t>
  </si>
  <si>
    <t>74.50</t>
  </si>
  <si>
    <t>30.50</t>
  </si>
  <si>
    <t>75.15</t>
  </si>
  <si>
    <t>75.20</t>
  </si>
  <si>
    <t>74.85</t>
  </si>
  <si>
    <t>75.30</t>
  </si>
  <si>
    <t>75.05</t>
  </si>
  <si>
    <t>30.47</t>
  </si>
  <si>
    <t>30.46</t>
  </si>
  <si>
    <t>75.75</t>
  </si>
  <si>
    <t>75.65</t>
  </si>
  <si>
    <t>30.42</t>
  </si>
  <si>
    <t>75.70</t>
  </si>
  <si>
    <t>30.41</t>
  </si>
  <si>
    <t>30.36</t>
  </si>
  <si>
    <t>30.33</t>
  </si>
  <si>
    <t>30.32</t>
  </si>
  <si>
    <t>76.50</t>
  </si>
  <si>
    <t>30.20</t>
  </si>
  <si>
    <t>30.18</t>
  </si>
  <si>
    <t>30.13</t>
  </si>
  <si>
    <t>77.85</t>
  </si>
  <si>
    <t>77.90</t>
  </si>
  <si>
    <t>77.25</t>
  </si>
  <si>
    <t>30.07</t>
  </si>
  <si>
    <t>78.75</t>
  </si>
  <si>
    <t>78.70</t>
  </si>
  <si>
    <t>29.99</t>
  </si>
  <si>
    <t>78.50</t>
  </si>
  <si>
    <t>29.96</t>
  </si>
  <si>
    <t>78.25</t>
  </si>
  <si>
    <t>29.94</t>
  </si>
  <si>
    <t>79.00</t>
  </si>
  <si>
    <t>29.90</t>
  </si>
  <si>
    <t>29.86</t>
  </si>
  <si>
    <t>29.84</t>
  </si>
  <si>
    <t>29.83</t>
  </si>
  <si>
    <t>79.20</t>
  </si>
  <si>
    <t>79.60</t>
  </si>
  <si>
    <t>29.80</t>
  </si>
  <si>
    <t>79.05</t>
  </si>
  <si>
    <t>29.76</t>
  </si>
  <si>
    <t>29.75</t>
  </si>
  <si>
    <t>29.71</t>
  </si>
  <si>
    <t>29.70</t>
  </si>
  <si>
    <t>29.66</t>
  </si>
  <si>
    <t>29.61</t>
  </si>
  <si>
    <t>80.45</t>
  </si>
  <si>
    <t>29.56</t>
  </si>
  <si>
    <t>29.57</t>
  </si>
  <si>
    <t>29.54</t>
  </si>
  <si>
    <t>29.52</t>
  </si>
  <si>
    <t>29.50</t>
  </si>
  <si>
    <t>29.46</t>
  </si>
  <si>
    <t>29.45</t>
  </si>
  <si>
    <t>81.35</t>
  </si>
  <si>
    <t>81.75</t>
  </si>
  <si>
    <t>81.80</t>
  </si>
  <si>
    <t>82.00</t>
  </si>
  <si>
    <t>29.34</t>
  </si>
  <si>
    <t>29.31</t>
  </si>
  <si>
    <t>82.55</t>
  </si>
  <si>
    <t>29.29</t>
  </si>
  <si>
    <t>29.26</t>
  </si>
  <si>
    <t>29.25</t>
  </si>
  <si>
    <t>29.23</t>
  </si>
  <si>
    <t>29.21</t>
  </si>
  <si>
    <t>29.17</t>
  </si>
  <si>
    <t>29.09</t>
  </si>
  <si>
    <t>29.06</t>
  </si>
  <si>
    <t>29.02</t>
  </si>
  <si>
    <t>29.01</t>
  </si>
  <si>
    <t>83.80</t>
  </si>
  <si>
    <t>83.65</t>
  </si>
  <si>
    <t>83.20</t>
  </si>
  <si>
    <t>28.98</t>
  </si>
  <si>
    <t>28.91</t>
  </si>
  <si>
    <t>28.90</t>
  </si>
  <si>
    <t>28.89</t>
  </si>
  <si>
    <t>28.84</t>
  </si>
  <si>
    <t>28.80</t>
  </si>
  <si>
    <t>28.77</t>
  </si>
  <si>
    <t>28.75</t>
  </si>
  <si>
    <t>28.74</t>
  </si>
  <si>
    <t>28.73</t>
  </si>
  <si>
    <t>28.72</t>
  </si>
  <si>
    <t>28.70</t>
  </si>
  <si>
    <t>28.69</t>
  </si>
  <si>
    <t>28.66</t>
  </si>
  <si>
    <t>28.65</t>
  </si>
  <si>
    <t>28.62</t>
  </si>
  <si>
    <t>28.61</t>
  </si>
  <si>
    <t>84.05</t>
  </si>
  <si>
    <t>84.75</t>
  </si>
  <si>
    <t>28.60</t>
  </si>
  <si>
    <t>28.57</t>
  </si>
  <si>
    <t>28.51</t>
  </si>
  <si>
    <t>28.49</t>
  </si>
  <si>
    <t>85.50</t>
  </si>
  <si>
    <t>28.45</t>
  </si>
  <si>
    <t>28.42</t>
  </si>
  <si>
    <t>28.41</t>
  </si>
  <si>
    <t>28.40</t>
  </si>
  <si>
    <t>85.35</t>
  </si>
  <si>
    <t>28.38</t>
  </si>
  <si>
    <t>28.33</t>
  </si>
  <si>
    <t>28.31</t>
  </si>
  <si>
    <t>86.35</t>
  </si>
  <si>
    <t>86.70</t>
  </si>
  <si>
    <t>86.90</t>
  </si>
  <si>
    <t>86.20</t>
  </si>
  <si>
    <t>28.32</t>
  </si>
  <si>
    <t>86.45</t>
  </si>
  <si>
    <t>28.34</t>
  </si>
  <si>
    <t>85.80</t>
  </si>
  <si>
    <t>85.95</t>
  </si>
  <si>
    <t>28.28</t>
  </si>
  <si>
    <t>28.23</t>
  </si>
  <si>
    <t>28.20</t>
  </si>
  <si>
    <t>28.16</t>
  </si>
  <si>
    <t>28.11</t>
  </si>
  <si>
    <t>28.10</t>
  </si>
  <si>
    <t>28.05</t>
  </si>
  <si>
    <t>28.03</t>
  </si>
  <si>
    <t>86.25</t>
  </si>
  <si>
    <t>27.99</t>
  </si>
  <si>
    <t>27.95</t>
  </si>
  <si>
    <t>27.93</t>
  </si>
  <si>
    <t>27.91</t>
  </si>
  <si>
    <t>86.30</t>
  </si>
  <si>
    <t>27.94</t>
  </si>
  <si>
    <t>28.00</t>
  </si>
  <si>
    <t>27.92</t>
  </si>
  <si>
    <t>86.50</t>
  </si>
  <si>
    <t>27.89</t>
  </si>
  <si>
    <t>27.86</t>
  </si>
  <si>
    <t>27.85</t>
  </si>
  <si>
    <t>27.84</t>
  </si>
  <si>
    <t>27.81</t>
  </si>
  <si>
    <t>87.90</t>
  </si>
  <si>
    <t>27.79</t>
  </si>
  <si>
    <t>27.77</t>
  </si>
  <si>
    <t>27.72</t>
  </si>
  <si>
    <t>27.66</t>
  </si>
  <si>
    <t>27.61</t>
  </si>
  <si>
    <t>27.57</t>
  </si>
  <si>
    <t>27.56</t>
  </si>
  <si>
    <t>27.54</t>
  </si>
  <si>
    <t>27.53</t>
  </si>
  <si>
    <t>27.51</t>
  </si>
  <si>
    <t>27.47</t>
  </si>
  <si>
    <t>27.44</t>
  </si>
  <si>
    <t>27.41</t>
  </si>
  <si>
    <t>27.39</t>
  </si>
  <si>
    <t>88.05</t>
  </si>
  <si>
    <t>27.37</t>
  </si>
  <si>
    <t>88.35</t>
  </si>
  <si>
    <t>27.34</t>
  </si>
  <si>
    <t>27.32</t>
  </si>
  <si>
    <t>89.00</t>
  </si>
  <si>
    <t>27.30</t>
  </si>
  <si>
    <t>27.29</t>
  </si>
  <si>
    <t>27.28</t>
  </si>
  <si>
    <t>88.85</t>
  </si>
  <si>
    <t>27.27</t>
  </si>
  <si>
    <t>27.21</t>
  </si>
  <si>
    <t>27.20</t>
  </si>
  <si>
    <t>88.45</t>
  </si>
  <si>
    <t>27.18</t>
  </si>
  <si>
    <t>27.16</t>
  </si>
  <si>
    <t>27.15</t>
  </si>
  <si>
    <t>27.14</t>
  </si>
  <si>
    <t>27.12</t>
  </si>
  <si>
    <t>27.17</t>
  </si>
  <si>
    <t>27.10</t>
  </si>
  <si>
    <t>89.05</t>
  </si>
  <si>
    <t>89.80</t>
  </si>
  <si>
    <t>89.70</t>
  </si>
  <si>
    <t>89.85</t>
  </si>
  <si>
    <t>89.95</t>
  </si>
  <si>
    <t>90.00</t>
  </si>
  <si>
    <t>89.90</t>
  </si>
  <si>
    <t>89.65</t>
  </si>
  <si>
    <t>27.07</t>
  </si>
  <si>
    <t>27.08</t>
  </si>
  <si>
    <t>89.60</t>
  </si>
  <si>
    <t>27.09</t>
  </si>
  <si>
    <t>27.06</t>
  </si>
  <si>
    <t>27.05</t>
  </si>
  <si>
    <t>89.25</t>
  </si>
  <si>
    <t>89.10</t>
  </si>
  <si>
    <t>89.45</t>
  </si>
  <si>
    <t>27.04</t>
  </si>
  <si>
    <t>27.02</t>
  </si>
  <si>
    <t>89.40</t>
  </si>
  <si>
    <t>27.01</t>
  </si>
  <si>
    <t>27.00</t>
  </si>
  <si>
    <t>89.55</t>
  </si>
  <si>
    <t>26.95</t>
  </si>
  <si>
    <t>89.20</t>
  </si>
  <si>
    <t>26.91</t>
  </si>
  <si>
    <t>26.90</t>
  </si>
  <si>
    <t>89.30</t>
  </si>
  <si>
    <t>26.84</t>
  </si>
  <si>
    <t>26.81</t>
  </si>
  <si>
    <t>90.15</t>
  </si>
  <si>
    <t>26.80</t>
  </si>
  <si>
    <t>26.72</t>
  </si>
  <si>
    <t>26.71</t>
  </si>
  <si>
    <t>26.70</t>
  </si>
  <si>
    <t>26.66</t>
  </si>
  <si>
    <t>90.90</t>
  </si>
  <si>
    <t>26.67</t>
  </si>
  <si>
    <t>26.64</t>
  </si>
  <si>
    <t>26.60</t>
  </si>
  <si>
    <t>26.62</t>
  </si>
  <si>
    <t>90.40</t>
  </si>
  <si>
    <t>90.55</t>
  </si>
  <si>
    <t>90.80</t>
  </si>
  <si>
    <t>26.68</t>
  </si>
  <si>
    <t>91.05</t>
  </si>
  <si>
    <t>91.40</t>
  </si>
  <si>
    <t>26.58</t>
  </si>
  <si>
    <t>26.54</t>
  </si>
  <si>
    <t>91.10</t>
  </si>
  <si>
    <t>26.50</t>
  </si>
  <si>
    <t>26.51</t>
  </si>
  <si>
    <t>91.50</t>
  </si>
  <si>
    <t>91.65</t>
  </si>
  <si>
    <t>26.46</t>
  </si>
  <si>
    <t>26.45</t>
  </si>
  <si>
    <t>26.48</t>
  </si>
  <si>
    <t>91.20</t>
  </si>
  <si>
    <t>91.75</t>
  </si>
  <si>
    <t>26.52</t>
  </si>
  <si>
    <t>91.90</t>
  </si>
  <si>
    <t>91.60</t>
  </si>
  <si>
    <t>26.44</t>
  </si>
  <si>
    <t>26.41</t>
  </si>
  <si>
    <t>26.40</t>
  </si>
  <si>
    <t>91.15</t>
  </si>
  <si>
    <t>26.47</t>
  </si>
  <si>
    <t>26.43</t>
  </si>
  <si>
    <t>26.42</t>
  </si>
  <si>
    <t>26.39</t>
  </si>
  <si>
    <t>26.38</t>
  </si>
  <si>
    <t>26.35</t>
  </si>
  <si>
    <t>26.32</t>
  </si>
  <si>
    <t>26.31</t>
  </si>
  <si>
    <t>26.30</t>
  </si>
  <si>
    <t>91.95</t>
  </si>
  <si>
    <t>26.29</t>
  </si>
  <si>
    <t>26.26</t>
  </si>
  <si>
    <t>26.24</t>
  </si>
  <si>
    <t>26.20</t>
  </si>
  <si>
    <t>26.19</t>
  </si>
  <si>
    <t>26.16</t>
  </si>
  <si>
    <t>26.17</t>
  </si>
  <si>
    <t>26.15</t>
  </si>
  <si>
    <t>26.14</t>
  </si>
  <si>
    <t>92.10</t>
  </si>
  <si>
    <t>92.05</t>
  </si>
  <si>
    <t>26.18</t>
  </si>
  <si>
    <t>26.10</t>
  </si>
  <si>
    <t>26.11</t>
  </si>
  <si>
    <t>26.09</t>
  </si>
  <si>
    <t>26.05</t>
  </si>
  <si>
    <t>26.00</t>
  </si>
  <si>
    <t>26.01</t>
  </si>
  <si>
    <t>25.97</t>
  </si>
  <si>
    <t>25.95</t>
  </si>
  <si>
    <t>25.94</t>
  </si>
  <si>
    <t>25.99</t>
  </si>
  <si>
    <t>91.45</t>
  </si>
  <si>
    <t>91.70</t>
  </si>
  <si>
    <t>91.85</t>
  </si>
  <si>
    <t>26.02</t>
  </si>
  <si>
    <t>91.25</t>
  </si>
  <si>
    <t>26.04</t>
  </si>
  <si>
    <t>26.06</t>
  </si>
  <si>
    <t>92.60</t>
  </si>
  <si>
    <t>26.07</t>
  </si>
  <si>
    <t>92.50</t>
  </si>
  <si>
    <t>92.35</t>
  </si>
  <si>
    <t>92.55</t>
  </si>
  <si>
    <t>92.85</t>
  </si>
  <si>
    <t>91.35</t>
  </si>
  <si>
    <t>92.40</t>
  </si>
  <si>
    <t>26.03</t>
  </si>
  <si>
    <t>93.10</t>
  </si>
  <si>
    <t>93.95</t>
  </si>
  <si>
    <t>26.12</t>
  </si>
  <si>
    <t>93.50</t>
  </si>
  <si>
    <t>93.55</t>
  </si>
  <si>
    <t>93.40</t>
  </si>
  <si>
    <t>26.21</t>
  </si>
  <si>
    <t>94.10</t>
  </si>
  <si>
    <t>26.25</t>
  </si>
  <si>
    <t>26.28</t>
  </si>
  <si>
    <t>26.37</t>
  </si>
  <si>
    <t>92.80</t>
  </si>
  <si>
    <t>26.74</t>
  </si>
  <si>
    <t>26.77</t>
  </si>
  <si>
    <t>92.65</t>
  </si>
  <si>
    <t>26.85</t>
  </si>
  <si>
    <t>92.45</t>
  </si>
  <si>
    <t>26.94</t>
  </si>
  <si>
    <t>27.24</t>
  </si>
  <si>
    <t>90.70</t>
  </si>
  <si>
    <t>27.48</t>
  </si>
  <si>
    <t>90.95</t>
  </si>
  <si>
    <t>90.05</t>
  </si>
  <si>
    <t>90.50</t>
  </si>
  <si>
    <t>90.10</t>
  </si>
  <si>
    <t>28.07</t>
  </si>
  <si>
    <t>89.75</t>
  </si>
  <si>
    <t>89.15</t>
  </si>
  <si>
    <t>88.95</t>
  </si>
  <si>
    <t>87.20</t>
  </si>
  <si>
    <t>28.86</t>
  </si>
  <si>
    <t>87.30</t>
  </si>
  <si>
    <t>29.10</t>
  </si>
  <si>
    <t>85.75</t>
  </si>
  <si>
    <t>84.20</t>
  </si>
  <si>
    <t>29.44</t>
  </si>
  <si>
    <t>29.49</t>
  </si>
  <si>
    <t>82.25</t>
  </si>
  <si>
    <t>29.58</t>
  </si>
  <si>
    <t>29.63</t>
  </si>
  <si>
    <t>82.40</t>
  </si>
  <si>
    <t>29.69</t>
  </si>
  <si>
    <t>82.70</t>
  </si>
  <si>
    <t>29.73</t>
  </si>
  <si>
    <t>81.25</t>
  </si>
  <si>
    <t>80.75</t>
  </si>
  <si>
    <t>79.70</t>
  </si>
  <si>
    <t>79.80</t>
  </si>
  <si>
    <t>29.93</t>
  </si>
  <si>
    <t>29.95</t>
  </si>
  <si>
    <t>80.55</t>
  </si>
  <si>
    <t>79.65</t>
  </si>
  <si>
    <t>79.95</t>
  </si>
  <si>
    <t>79.55</t>
  </si>
  <si>
    <t>80.40</t>
  </si>
  <si>
    <t>79.10</t>
  </si>
  <si>
    <t>80.15</t>
  </si>
  <si>
    <t>80.25</t>
  </si>
  <si>
    <t>79.90</t>
  </si>
  <si>
    <t>30.14</t>
  </si>
  <si>
    <t>80.20</t>
  </si>
  <si>
    <t>80.65</t>
  </si>
  <si>
    <t>30.25</t>
  </si>
  <si>
    <t>79.40</t>
  </si>
  <si>
    <t>78.65</t>
  </si>
  <si>
    <t>76.65</t>
  </si>
  <si>
    <t>77.10</t>
  </si>
  <si>
    <t>77.75</t>
  </si>
  <si>
    <t>76.55</t>
  </si>
  <si>
    <t>30.74</t>
  </si>
  <si>
    <t>30.79</t>
  </si>
  <si>
    <t>74.15</t>
  </si>
  <si>
    <t>30.82</t>
  </si>
  <si>
    <t>30.86</t>
  </si>
  <si>
    <t>74.90</t>
  </si>
  <si>
    <t>31.10</t>
  </si>
  <si>
    <t>75.45</t>
  </si>
  <si>
    <t>31.19</t>
  </si>
  <si>
    <t>73.10</t>
  </si>
  <si>
    <t>31.31</t>
  </si>
  <si>
    <t>71.40</t>
  </si>
  <si>
    <t>31.38</t>
  </si>
  <si>
    <t>72.35</t>
  </si>
  <si>
    <t>31.41</t>
  </si>
  <si>
    <t>31.49</t>
  </si>
  <si>
    <t>71.55</t>
  </si>
  <si>
    <t>31.55</t>
  </si>
  <si>
    <t>71.60</t>
  </si>
  <si>
    <t>71.45</t>
  </si>
  <si>
    <t>72.25</t>
  </si>
  <si>
    <t>71.85</t>
  </si>
  <si>
    <t>31.86</t>
  </si>
  <si>
    <t>69.10</t>
  </si>
  <si>
    <t>31.91</t>
  </si>
  <si>
    <t>31.95</t>
  </si>
  <si>
    <t>67.55</t>
  </si>
  <si>
    <t>32.00</t>
  </si>
  <si>
    <t>67.15</t>
  </si>
  <si>
    <t>31.97</t>
  </si>
  <si>
    <t>69.05</t>
  </si>
  <si>
    <t>31.96</t>
  </si>
  <si>
    <t>32.09</t>
  </si>
  <si>
    <t>68.45</t>
  </si>
  <si>
    <t>66.95</t>
  </si>
  <si>
    <t>67.05</t>
  </si>
  <si>
    <t>32.28</t>
  </si>
  <si>
    <t>67.80</t>
  </si>
  <si>
    <t>66.00</t>
  </si>
  <si>
    <t>32.18</t>
  </si>
  <si>
    <t>66.20</t>
  </si>
  <si>
    <t>66.10</t>
  </si>
  <si>
    <t>32.29</t>
  </si>
  <si>
    <t>32.43</t>
  </si>
  <si>
    <t>64.65</t>
  </si>
  <si>
    <t>64.25</t>
  </si>
  <si>
    <t>32.59</t>
  </si>
  <si>
    <t>62.75</t>
  </si>
  <si>
    <t>62.55</t>
  </si>
  <si>
    <t>32.55</t>
  </si>
  <si>
    <t>63.75</t>
  </si>
  <si>
    <t>32.56</t>
  </si>
  <si>
    <t>64.30</t>
  </si>
  <si>
    <t>65.50</t>
  </si>
  <si>
    <t>65.20</t>
  </si>
  <si>
    <t>32.52</t>
  </si>
  <si>
    <t>65.55</t>
  </si>
  <si>
    <t>32.49</t>
  </si>
  <si>
    <t>64.80</t>
  </si>
  <si>
    <t>66.80</t>
  </si>
  <si>
    <t>64.55</t>
  </si>
  <si>
    <t>63.35</t>
  </si>
  <si>
    <t>63.00</t>
  </si>
  <si>
    <t>62.40</t>
  </si>
  <si>
    <t>62.95</t>
  </si>
  <si>
    <t>62.45</t>
  </si>
  <si>
    <t>32.69</t>
  </si>
  <si>
    <t>32.82</t>
  </si>
  <si>
    <t>63.10</t>
  </si>
  <si>
    <t>63.55</t>
  </si>
  <si>
    <t>32.96</t>
  </si>
  <si>
    <t>63.50</t>
  </si>
  <si>
    <t>32.84</t>
  </si>
  <si>
    <t>64.20</t>
  </si>
  <si>
    <t>32.77</t>
  </si>
  <si>
    <t>64.50</t>
  </si>
  <si>
    <t>66.05</t>
  </si>
  <si>
    <t>66.85</t>
  </si>
  <si>
    <t>32.57</t>
  </si>
  <si>
    <t>67.85</t>
  </si>
  <si>
    <t>68.20</t>
  </si>
  <si>
    <t>32.34</t>
  </si>
  <si>
    <t>69.30</t>
  </si>
  <si>
    <t>32.17</t>
  </si>
  <si>
    <t>32.02</t>
  </si>
  <si>
    <t>31.99</t>
  </si>
  <si>
    <t>31.93</t>
  </si>
  <si>
    <t>69.80</t>
  </si>
  <si>
    <t>31.73</t>
  </si>
  <si>
    <t>71.05</t>
  </si>
  <si>
    <t>31.69</t>
  </si>
  <si>
    <t>71.10</t>
  </si>
  <si>
    <t>70.85</t>
  </si>
  <si>
    <t>72.75</t>
  </si>
  <si>
    <t>73.70</t>
  </si>
  <si>
    <t>32.03</t>
  </si>
  <si>
    <t>71.50</t>
  </si>
  <si>
    <t>32.25</t>
  </si>
  <si>
    <t>32.33</t>
  </si>
  <si>
    <t>70.80</t>
  </si>
  <si>
    <t>32.08</t>
  </si>
  <si>
    <t>31.05</t>
  </si>
  <si>
    <t>30.98</t>
  </si>
  <si>
    <t>72.15</t>
  </si>
  <si>
    <t>30.89</t>
  </si>
  <si>
    <t>72.20</t>
  </si>
  <si>
    <t>72.80</t>
  </si>
  <si>
    <t>72.10</t>
  </si>
  <si>
    <t>73.65</t>
  </si>
  <si>
    <t>29.59</t>
  </si>
  <si>
    <t>28.97</t>
  </si>
  <si>
    <t>28.82</t>
  </si>
  <si>
    <t>28.59</t>
  </si>
  <si>
    <t>76.70</t>
  </si>
  <si>
    <t>78.35</t>
  </si>
  <si>
    <t>79.25</t>
  </si>
  <si>
    <t>27.73</t>
  </si>
  <si>
    <t>80.50</t>
  </si>
  <si>
    <t>27.23</t>
  </si>
  <si>
    <t>81.05</t>
  </si>
  <si>
    <t>82.90</t>
  </si>
  <si>
    <t>26.75</t>
  </si>
  <si>
    <t>84.90</t>
  </si>
  <si>
    <t>26.59</t>
  </si>
  <si>
    <t>26.55</t>
  </si>
  <si>
    <t>26.34</t>
  </si>
  <si>
    <t>90.20</t>
  </si>
  <si>
    <t>90.75</t>
  </si>
  <si>
    <t>26.79</t>
  </si>
  <si>
    <t>26.98</t>
  </si>
  <si>
    <t>88.80</t>
  </si>
  <si>
    <t>87.75</t>
  </si>
  <si>
    <t>89.35</t>
  </si>
  <si>
    <t>27.22</t>
  </si>
  <si>
    <t>27.33</t>
  </si>
  <si>
    <t>87.40</t>
  </si>
  <si>
    <t>87.95</t>
  </si>
  <si>
    <t>87.65</t>
  </si>
  <si>
    <t>87.45</t>
  </si>
  <si>
    <t>88.70</t>
  </si>
  <si>
    <t>27.62</t>
  </si>
  <si>
    <t>87.55</t>
  </si>
  <si>
    <t>85.10</t>
  </si>
  <si>
    <t>27.75</t>
  </si>
  <si>
    <t>27.74</t>
  </si>
  <si>
    <t>85.20</t>
  </si>
  <si>
    <t>83.45</t>
  </si>
  <si>
    <t>81.90</t>
  </si>
  <si>
    <t>80.85</t>
  </si>
  <si>
    <t>27.83</t>
  </si>
  <si>
    <t>77.70</t>
  </si>
  <si>
    <t>77.95</t>
  </si>
  <si>
    <t>77.55</t>
  </si>
  <si>
    <t>77.20</t>
  </si>
  <si>
    <t>76.80</t>
  </si>
  <si>
    <t>27.69</t>
  </si>
  <si>
    <t>76.75</t>
  </si>
  <si>
    <t>75.90</t>
  </si>
  <si>
    <t>27.52</t>
  </si>
  <si>
    <t>75.80</t>
  </si>
  <si>
    <t>27.38</t>
  </si>
  <si>
    <t>76.85</t>
  </si>
  <si>
    <t>77.35</t>
  </si>
  <si>
    <t>26.97</t>
  </si>
  <si>
    <t>79.85</t>
  </si>
  <si>
    <t>26.86</t>
  </si>
  <si>
    <t>84.65</t>
  </si>
  <si>
    <t>86.80</t>
  </si>
  <si>
    <t>88.50</t>
  </si>
  <si>
    <t>88.15</t>
  </si>
  <si>
    <t>26.27</t>
  </si>
  <si>
    <t>88.65</t>
  </si>
  <si>
    <t>88.20</t>
  </si>
  <si>
    <t>87.70</t>
  </si>
  <si>
    <t>84.60</t>
  </si>
  <si>
    <t>27.36</t>
  </si>
  <si>
    <t>84.15</t>
  </si>
  <si>
    <t>27.59</t>
  </si>
  <si>
    <t>85.60</t>
  </si>
  <si>
    <t>28.06</t>
  </si>
  <si>
    <t>82.85</t>
  </si>
  <si>
    <t>80.60</t>
  </si>
  <si>
    <t>28.29</t>
  </si>
  <si>
    <t>81.50</t>
  </si>
  <si>
    <t>83.10</t>
  </si>
  <si>
    <t>28.36</t>
  </si>
  <si>
    <t>28.46</t>
  </si>
  <si>
    <t>84.95</t>
  </si>
  <si>
    <t>28.52</t>
  </si>
  <si>
    <t>28.63</t>
  </si>
  <si>
    <t>81.30</t>
  </si>
  <si>
    <t>81.10</t>
  </si>
  <si>
    <t>80.35</t>
  </si>
  <si>
    <t>28.85</t>
  </si>
  <si>
    <t>80.05</t>
  </si>
  <si>
    <t>81.20</t>
  </si>
  <si>
    <t>28.94</t>
  </si>
  <si>
    <t>81.45</t>
  </si>
  <si>
    <t>29.27</t>
  </si>
  <si>
    <t>29.64</t>
  </si>
  <si>
    <t>80.70</t>
  </si>
  <si>
    <t>80.10</t>
  </si>
  <si>
    <t>29.77</t>
  </si>
  <si>
    <t>29.92</t>
  </si>
  <si>
    <t>29.97</t>
  </si>
  <si>
    <t>79.30</t>
  </si>
  <si>
    <t>78.95</t>
  </si>
  <si>
    <t>29.89</t>
  </si>
  <si>
    <t>81.85</t>
  </si>
  <si>
    <t>29.87</t>
  </si>
  <si>
    <t>29.85</t>
  </si>
  <si>
    <t>29.74</t>
  </si>
  <si>
    <t>82.65</t>
  </si>
  <si>
    <t>29.43</t>
  </si>
  <si>
    <t>81.95</t>
  </si>
  <si>
    <t>29.36</t>
  </si>
  <si>
    <t>29.13</t>
  </si>
  <si>
    <t>29.07</t>
  </si>
  <si>
    <t>29.04</t>
  </si>
  <si>
    <t>28.83</t>
  </si>
  <si>
    <t>28.78</t>
  </si>
  <si>
    <t>28.35</t>
  </si>
  <si>
    <t>88.25</t>
  </si>
  <si>
    <t>28.19</t>
  </si>
  <si>
    <t>28.08</t>
  </si>
  <si>
    <t>28.02</t>
  </si>
  <si>
    <t>27.67</t>
  </si>
  <si>
    <t>27.64</t>
  </si>
  <si>
    <t>88.40</t>
  </si>
  <si>
    <t>27.58</t>
  </si>
  <si>
    <t>27.45</t>
  </si>
  <si>
    <t>27.46</t>
  </si>
  <si>
    <t>90.60</t>
  </si>
  <si>
    <t>90.35</t>
  </si>
  <si>
    <t>27.26</t>
  </si>
  <si>
    <t>92.30</t>
  </si>
  <si>
    <t>26.96</t>
  </si>
  <si>
    <t>26.92</t>
  </si>
  <si>
    <t>91.55</t>
  </si>
  <si>
    <t>26.88</t>
  </si>
  <si>
    <t>92.95</t>
  </si>
  <si>
    <t>26.87</t>
  </si>
  <si>
    <t>92.15</t>
  </si>
  <si>
    <t>26.83</t>
  </si>
  <si>
    <t>93.85</t>
  </si>
  <si>
    <t>26.78</t>
  </si>
  <si>
    <t>26.73</t>
  </si>
  <si>
    <t>93.35</t>
  </si>
  <si>
    <t>93.05</t>
  </si>
  <si>
    <t>93.30</t>
  </si>
  <si>
    <t>92.90</t>
  </si>
  <si>
    <t>93.20</t>
  </si>
  <si>
    <t>93.60</t>
  </si>
  <si>
    <t>93.90</t>
  </si>
  <si>
    <t>93.65</t>
  </si>
  <si>
    <t>93.70</t>
  </si>
  <si>
    <t>26.65</t>
  </si>
  <si>
    <t>93.15</t>
  </si>
  <si>
    <t>94.05</t>
  </si>
  <si>
    <t>94.75</t>
  </si>
  <si>
    <t>94.40</t>
  </si>
  <si>
    <t>28.12</t>
  </si>
  <si>
    <t>28.68</t>
  </si>
  <si>
    <t>88.60</t>
  </si>
  <si>
    <t>28.95</t>
  </si>
  <si>
    <t>87.35</t>
  </si>
  <si>
    <t>84.40</t>
  </si>
  <si>
    <t>29.65</t>
  </si>
  <si>
    <t>84.70</t>
  </si>
  <si>
    <t>29.82</t>
  </si>
  <si>
    <t>82.15</t>
  </si>
  <si>
    <t>30.09</t>
  </si>
  <si>
    <t>30.17</t>
  </si>
  <si>
    <t>81.55</t>
  </si>
  <si>
    <t>78.60</t>
  </si>
  <si>
    <t>78.45</t>
  </si>
  <si>
    <t>78.10</t>
  </si>
  <si>
    <t>30.59</t>
  </si>
  <si>
    <t>30.63</t>
  </si>
  <si>
    <t>30.68</t>
  </si>
  <si>
    <t>78.80</t>
  </si>
  <si>
    <t>30.77</t>
  </si>
  <si>
    <t>78.20</t>
  </si>
  <si>
    <t>30.85</t>
  </si>
  <si>
    <t>30.88</t>
  </si>
  <si>
    <t>30.92</t>
  </si>
  <si>
    <t>30.95</t>
  </si>
  <si>
    <t>76.95</t>
  </si>
  <si>
    <t>76.20</t>
  </si>
  <si>
    <t>31.24</t>
  </si>
  <si>
    <t>74.95</t>
  </si>
  <si>
    <t>76.35</t>
  </si>
  <si>
    <t>76.30</t>
  </si>
  <si>
    <t>31.34</t>
  </si>
  <si>
    <t>76.45</t>
  </si>
  <si>
    <t>31.36</t>
  </si>
  <si>
    <t>75.35</t>
  </si>
  <si>
    <t>75.40</t>
  </si>
  <si>
    <t>31.42</t>
  </si>
  <si>
    <t>31.48</t>
  </si>
  <si>
    <t>31.56</t>
  </si>
  <si>
    <t>31.50</t>
  </si>
  <si>
    <t>31.44</t>
  </si>
  <si>
    <t>73.30</t>
  </si>
  <si>
    <t>73.50</t>
  </si>
  <si>
    <t>74.20</t>
  </si>
  <si>
    <t>31.77</t>
  </si>
  <si>
    <t>31.87</t>
  </si>
  <si>
    <t>70.40</t>
  </si>
  <si>
    <t>31.92</t>
  </si>
  <si>
    <t>Kalibrator</t>
  </si>
  <si>
    <t>tahun</t>
  </si>
  <si>
    <t>bulan</t>
  </si>
  <si>
    <t>tgl</t>
  </si>
  <si>
    <t>jam</t>
  </si>
  <si>
    <t>menit</t>
  </si>
  <si>
    <t>detik</t>
  </si>
  <si>
    <t>Temp_1 Kalibrasi</t>
  </si>
  <si>
    <t>Hum_1 Kalibrasi</t>
  </si>
  <si>
    <t>Temp_2 Kalibrasi</t>
  </si>
  <si>
    <t>Hum_2 Kalibrasi</t>
  </si>
  <si>
    <t>59.84</t>
  </si>
  <si>
    <t>62.49</t>
  </si>
  <si>
    <t>34.42</t>
  </si>
  <si>
    <t>59.42</t>
  </si>
  <si>
    <t>60.26</t>
  </si>
  <si>
    <t>64.60</t>
  </si>
  <si>
    <t>34.32</t>
  </si>
  <si>
    <t>60.05</t>
  </si>
  <si>
    <t>62.87</t>
  </si>
  <si>
    <t>34.22</t>
  </si>
  <si>
    <t>60.16</t>
  </si>
  <si>
    <t>34.01</t>
  </si>
  <si>
    <t>60.79</t>
  </si>
  <si>
    <t>61.11</t>
  </si>
  <si>
    <t>33.28</t>
  </si>
  <si>
    <t>62.80</t>
  </si>
  <si>
    <t>62.17</t>
  </si>
  <si>
    <t>63.38</t>
  </si>
  <si>
    <t>33.08</t>
  </si>
  <si>
    <t>63.51</t>
  </si>
  <si>
    <t>32.98</t>
  </si>
  <si>
    <t>63.63</t>
  </si>
  <si>
    <t>62.59</t>
  </si>
  <si>
    <t>32.78</t>
  </si>
  <si>
    <t>63.01</t>
  </si>
  <si>
    <t>63.96</t>
  </si>
  <si>
    <t>65.34</t>
  </si>
  <si>
    <t>64.27</t>
  </si>
  <si>
    <t>62.27</t>
  </si>
  <si>
    <t>63.76</t>
  </si>
  <si>
    <t>65.40</t>
  </si>
  <si>
    <t>64.39</t>
  </si>
  <si>
    <t>63.89</t>
  </si>
  <si>
    <t>63.54</t>
  </si>
  <si>
    <t>64.01</t>
  </si>
  <si>
    <t>64.81</t>
  </si>
  <si>
    <t>65.13</t>
  </si>
  <si>
    <t>64.07</t>
  </si>
  <si>
    <t>63.65</t>
  </si>
  <si>
    <t>64.14</t>
  </si>
  <si>
    <t>61.96</t>
  </si>
  <si>
    <t>63.33</t>
  </si>
  <si>
    <t>64.90</t>
  </si>
  <si>
    <t>63.86</t>
  </si>
  <si>
    <t>65.23</t>
  </si>
  <si>
    <t>63.22</t>
  </si>
  <si>
    <t>62.38</t>
  </si>
  <si>
    <t>63.13</t>
  </si>
  <si>
    <t>62.70</t>
  </si>
  <si>
    <t>59.31</t>
  </si>
  <si>
    <t>61.86</t>
  </si>
  <si>
    <t>60.48</t>
  </si>
  <si>
    <t>61.48</t>
  </si>
  <si>
    <t>61.23</t>
  </si>
  <si>
    <t>60.37</t>
  </si>
  <si>
    <t>60.72</t>
  </si>
  <si>
    <t>58.68</t>
  </si>
  <si>
    <t>60.22</t>
  </si>
  <si>
    <t>59.52</t>
  </si>
  <si>
    <t>59.97</t>
  </si>
  <si>
    <t>59.21</t>
  </si>
  <si>
    <t>59.71</t>
  </si>
  <si>
    <t>59.74</t>
  </si>
  <si>
    <t>59.59</t>
  </si>
  <si>
    <t>59.63</t>
  </si>
  <si>
    <t>59.46</t>
  </si>
  <si>
    <t>60.69</t>
  </si>
  <si>
    <t>59.33</t>
  </si>
  <si>
    <t>59.95</t>
  </si>
  <si>
    <t>57.94</t>
  </si>
  <si>
    <t>57.52</t>
  </si>
  <si>
    <t>58.58</t>
  </si>
  <si>
    <t>59.10</t>
  </si>
  <si>
    <t>58.36</t>
  </si>
  <si>
    <t>58.32</t>
  </si>
  <si>
    <t>58.47</t>
  </si>
  <si>
    <t>57.41</t>
  </si>
  <si>
    <t>58.07</t>
  </si>
  <si>
    <t>57.83</t>
  </si>
  <si>
    <t>58.57</t>
  </si>
  <si>
    <t>58.04</t>
  </si>
  <si>
    <t>57.30</t>
  </si>
  <si>
    <t>57.82</t>
  </si>
  <si>
    <t>58.15</t>
  </si>
  <si>
    <t>57.20</t>
  </si>
  <si>
    <t>56.14</t>
  </si>
  <si>
    <t>57.69</t>
  </si>
  <si>
    <t>60.60</t>
  </si>
  <si>
    <t>56.46</t>
  </si>
  <si>
    <t>57.31</t>
  </si>
  <si>
    <t>55.93</t>
  </si>
  <si>
    <t>57.06</t>
  </si>
  <si>
    <t>57.62</t>
  </si>
  <si>
    <t>56.93</t>
  </si>
  <si>
    <t>58.89</t>
  </si>
  <si>
    <t>57.09</t>
  </si>
  <si>
    <t>55.61</t>
  </si>
  <si>
    <t>56.81</t>
  </si>
  <si>
    <t>56.67</t>
  </si>
  <si>
    <t>56.43</t>
  </si>
  <si>
    <t>56.55</t>
  </si>
  <si>
    <t>56.30</t>
  </si>
  <si>
    <t>56.04</t>
  </si>
  <si>
    <t>55.92</t>
  </si>
  <si>
    <t>58.78</t>
  </si>
  <si>
    <t>57.73</t>
  </si>
  <si>
    <t>56.68</t>
  </si>
  <si>
    <t>55.82</t>
  </si>
  <si>
    <t>54.98</t>
  </si>
  <si>
    <t>51.28</t>
  </si>
  <si>
    <t>55.03</t>
  </si>
  <si>
    <t>53.39</t>
  </si>
  <si>
    <t>53.18</t>
  </si>
  <si>
    <t>54.28</t>
  </si>
  <si>
    <t>52.97</t>
  </si>
  <si>
    <t>53.52</t>
  </si>
  <si>
    <t>54.13</t>
  </si>
  <si>
    <t>53.64</t>
  </si>
  <si>
    <t>54.03</t>
  </si>
  <si>
    <t>53.26</t>
  </si>
  <si>
    <t>53.01</t>
  </si>
  <si>
    <t>52.76</t>
  </si>
  <si>
    <t>52.89</t>
  </si>
  <si>
    <t>52.63</t>
  </si>
  <si>
    <t>53.71</t>
  </si>
  <si>
    <t>54.66</t>
  </si>
  <si>
    <t>54.34</t>
  </si>
  <si>
    <t>54.24</t>
  </si>
  <si>
    <t>54.87</t>
  </si>
  <si>
    <t>53.14</t>
  </si>
  <si>
    <t>52.51</t>
  </si>
  <si>
    <t>52.86</t>
  </si>
  <si>
    <t>52.13</t>
  </si>
  <si>
    <t>55.08</t>
  </si>
  <si>
    <t>53.92</t>
  </si>
  <si>
    <t>54.77</t>
  </si>
  <si>
    <t>53.81</t>
  </si>
  <si>
    <t>55.72</t>
  </si>
  <si>
    <t>52.44</t>
  </si>
  <si>
    <t>53.07</t>
  </si>
  <si>
    <t>51.49</t>
  </si>
  <si>
    <t>51.24</t>
  </si>
  <si>
    <t>51.38</t>
  </si>
  <si>
    <t>51.12</t>
  </si>
  <si>
    <t>50.99</t>
  </si>
  <si>
    <t>50.86</t>
  </si>
  <si>
    <t>51.37</t>
  </si>
  <si>
    <t>51.62</t>
  </si>
  <si>
    <t>52.12</t>
  </si>
  <si>
    <t>50.61</t>
  </si>
  <si>
    <t>50.96</t>
  </si>
  <si>
    <t>50.74</t>
  </si>
  <si>
    <t>50.36</t>
  </si>
  <si>
    <t>50.48</t>
  </si>
  <si>
    <t>52.02</t>
  </si>
  <si>
    <t>52.33</t>
  </si>
  <si>
    <t>50.10</t>
  </si>
  <si>
    <t>50.43</t>
  </si>
  <si>
    <t>49.72</t>
  </si>
  <si>
    <t>50.22</t>
  </si>
  <si>
    <t>49.47</t>
  </si>
  <si>
    <t>51.17</t>
  </si>
  <si>
    <t>49.60</t>
  </si>
  <si>
    <t>33.89</t>
  </si>
  <si>
    <t>50.75</t>
  </si>
  <si>
    <t>49.22</t>
  </si>
  <si>
    <t>50.64</t>
  </si>
  <si>
    <t>49.09</t>
  </si>
  <si>
    <t>49.90</t>
  </si>
  <si>
    <t>48.97</t>
  </si>
  <si>
    <t>50.01</t>
  </si>
  <si>
    <t>51.81</t>
  </si>
  <si>
    <t>49.35</t>
  </si>
  <si>
    <t>52.23</t>
  </si>
  <si>
    <t>33.99</t>
  </si>
  <si>
    <t>49.59</t>
  </si>
  <si>
    <t>48.71</t>
  </si>
  <si>
    <t>51.07</t>
  </si>
  <si>
    <t>48.84</t>
  </si>
  <si>
    <t>48.95</t>
  </si>
  <si>
    <t>48.21</t>
  </si>
  <si>
    <t>51.59</t>
  </si>
  <si>
    <t>48.46</t>
  </si>
  <si>
    <t>49.27</t>
  </si>
  <si>
    <t>48.33</t>
  </si>
  <si>
    <t>49.80</t>
  </si>
  <si>
    <t>47.95</t>
  </si>
  <si>
    <t>47.83</t>
  </si>
  <si>
    <t>50.33</t>
  </si>
  <si>
    <t>48.08</t>
  </si>
  <si>
    <t>51.91</t>
  </si>
  <si>
    <t>50.85</t>
  </si>
  <si>
    <t>49.98</t>
  </si>
  <si>
    <t>50.23</t>
  </si>
  <si>
    <t>50.54</t>
  </si>
  <si>
    <t>61.32</t>
  </si>
  <si>
    <t>57.44</t>
  </si>
  <si>
    <t>64.18</t>
  </si>
  <si>
    <t>32.58</t>
  </si>
  <si>
    <t>58.95</t>
  </si>
  <si>
    <t>61.36</t>
  </si>
  <si>
    <t>66.71</t>
  </si>
  <si>
    <t>62.37</t>
  </si>
  <si>
    <t>65.97</t>
  </si>
  <si>
    <t>66.61</t>
  </si>
  <si>
    <t>65.87</t>
  </si>
  <si>
    <t>67.30</t>
  </si>
  <si>
    <t>67.03</t>
  </si>
  <si>
    <t>67.77</t>
  </si>
  <si>
    <t>65.02</t>
  </si>
  <si>
    <t>68.19</t>
  </si>
  <si>
    <t>65.66</t>
  </si>
  <si>
    <t>65.78</t>
  </si>
  <si>
    <t>68.93</t>
  </si>
  <si>
    <t>66.41</t>
  </si>
  <si>
    <t>70.20</t>
  </si>
  <si>
    <t>66.54</t>
  </si>
  <si>
    <t>69.78</t>
  </si>
  <si>
    <t>69.99</t>
  </si>
  <si>
    <t>67.43</t>
  </si>
  <si>
    <t>68.30</t>
  </si>
  <si>
    <t>69.57</t>
  </si>
  <si>
    <t>67.68</t>
  </si>
  <si>
    <t>67.93</t>
  </si>
  <si>
    <t>69.67</t>
  </si>
  <si>
    <t>68.31</t>
  </si>
  <si>
    <t>68.44</t>
  </si>
  <si>
    <t>69.36</t>
  </si>
  <si>
    <t>68.06</t>
  </si>
  <si>
    <t>68.18</t>
  </si>
  <si>
    <t>31.47</t>
  </si>
  <si>
    <t>70.84</t>
  </si>
  <si>
    <t>68.56</t>
  </si>
  <si>
    <t>69.20</t>
  </si>
  <si>
    <t>31.39</t>
  </si>
  <si>
    <t>31.27</t>
  </si>
  <si>
    <t>68.94</t>
  </si>
  <si>
    <t>72.11</t>
  </si>
  <si>
    <t>69.32</t>
  </si>
  <si>
    <t>71.79</t>
  </si>
  <si>
    <t>72.32</t>
  </si>
  <si>
    <t>70.21</t>
  </si>
  <si>
    <t>71.89</t>
  </si>
  <si>
    <t>70.46</t>
  </si>
  <si>
    <t>71.68</t>
  </si>
  <si>
    <t>30.97</t>
  </si>
  <si>
    <t>70.97</t>
  </si>
  <si>
    <t>72.21</t>
  </si>
  <si>
    <t>71.22</t>
  </si>
  <si>
    <t>71.47</t>
  </si>
  <si>
    <t>30.99</t>
  </si>
  <si>
    <t>72.74</t>
  </si>
  <si>
    <t>72.95</t>
  </si>
  <si>
    <t>71.98</t>
  </si>
  <si>
    <t>73.06</t>
  </si>
  <si>
    <t>73.27</t>
  </si>
  <si>
    <t>72.48</t>
  </si>
  <si>
    <t>73.59</t>
  </si>
  <si>
    <t>72.99</t>
  </si>
  <si>
    <t>73.12</t>
  </si>
  <si>
    <t>30.37</t>
  </si>
  <si>
    <t>73.37</t>
  </si>
  <si>
    <t>73.69</t>
  </si>
  <si>
    <t>73.87</t>
  </si>
  <si>
    <t>73.90</t>
  </si>
  <si>
    <t>74.13</t>
  </si>
  <si>
    <t>30.48</t>
  </si>
  <si>
    <t>30.27</t>
  </si>
  <si>
    <t>74.25</t>
  </si>
  <si>
    <t>74.33</t>
  </si>
  <si>
    <t>74.38</t>
  </si>
  <si>
    <t>74.54</t>
  </si>
  <si>
    <t>74.51</t>
  </si>
  <si>
    <t>74.76</t>
  </si>
  <si>
    <t>74.89</t>
  </si>
  <si>
    <t>74.43</t>
  </si>
  <si>
    <t>74.96</t>
  </si>
  <si>
    <t>75.01</t>
  </si>
  <si>
    <t>75.27</t>
  </si>
  <si>
    <t>75.28</t>
  </si>
  <si>
    <t>75.39</t>
  </si>
  <si>
    <t>74.86</t>
  </si>
  <si>
    <t>75.52</t>
  </si>
  <si>
    <t>75.38</t>
  </si>
  <si>
    <t>75.64</t>
  </si>
  <si>
    <t>75.77</t>
  </si>
  <si>
    <t>76.02</t>
  </si>
  <si>
    <t>75.17</t>
  </si>
  <si>
    <t>75.81</t>
  </si>
  <si>
    <t>76.28</t>
  </si>
  <si>
    <t>75.49</t>
  </si>
  <si>
    <t>76.40</t>
  </si>
  <si>
    <t>75.91</t>
  </si>
  <si>
    <t>76.53</t>
  </si>
  <si>
    <t>76.66</t>
  </si>
  <si>
    <t>75.60</t>
  </si>
  <si>
    <t>76.12</t>
  </si>
  <si>
    <t>76.44</t>
  </si>
  <si>
    <t>76.78</t>
  </si>
  <si>
    <t>76.91</t>
  </si>
  <si>
    <t>30.08</t>
  </si>
  <si>
    <t>77.16</t>
  </si>
  <si>
    <t>77.08</t>
  </si>
  <si>
    <t>77.41</t>
  </si>
  <si>
    <t>76.97</t>
  </si>
  <si>
    <t>77.67</t>
  </si>
  <si>
    <t>77.79</t>
  </si>
  <si>
    <t>77.29</t>
  </si>
  <si>
    <t>77.92</t>
  </si>
  <si>
    <t>77.39</t>
  </si>
  <si>
    <t>78.17</t>
  </si>
  <si>
    <t>78.30</t>
  </si>
  <si>
    <t>78.43</t>
  </si>
  <si>
    <t>77.82</t>
  </si>
  <si>
    <t>78.68</t>
  </si>
  <si>
    <t>78.24</t>
  </si>
  <si>
    <t>78.81</t>
  </si>
  <si>
    <t>78.93</t>
  </si>
  <si>
    <t>79.06</t>
  </si>
  <si>
    <t>78.56</t>
  </si>
  <si>
    <t>79.19</t>
  </si>
  <si>
    <t>79.31</t>
  </si>
  <si>
    <t>78.03</t>
  </si>
  <si>
    <t>78.87</t>
  </si>
  <si>
    <t>79.44</t>
  </si>
  <si>
    <t>78.66</t>
  </si>
  <si>
    <t>79.56</t>
  </si>
  <si>
    <t>78.98</t>
  </si>
  <si>
    <t>79.69</t>
  </si>
  <si>
    <t>79.08</t>
  </si>
  <si>
    <t>79.82</t>
  </si>
  <si>
    <t>79.94</t>
  </si>
  <si>
    <t>80.07</t>
  </si>
  <si>
    <t>79.72</t>
  </si>
  <si>
    <t>29.67</t>
  </si>
  <si>
    <t>79.51</t>
  </si>
  <si>
    <t>80.32</t>
  </si>
  <si>
    <t>80.58</t>
  </si>
  <si>
    <t>79.93</t>
  </si>
  <si>
    <t>80.04</t>
  </si>
  <si>
    <t>80.14</t>
  </si>
  <si>
    <t>80.83</t>
  </si>
  <si>
    <t>80.56</t>
  </si>
  <si>
    <t>80.96</t>
  </si>
  <si>
    <t>81.08</t>
  </si>
  <si>
    <t>29.47</t>
  </si>
  <si>
    <t>80.67</t>
  </si>
  <si>
    <t>81.21</t>
  </si>
  <si>
    <t>80.88</t>
  </si>
  <si>
    <t>81.33</t>
  </si>
  <si>
    <t>81.46</t>
  </si>
  <si>
    <t>81.09</t>
  </si>
  <si>
    <t>81.59</t>
  </si>
  <si>
    <t>80.99</t>
  </si>
  <si>
    <t>81.71</t>
  </si>
  <si>
    <t>81.84</t>
  </si>
  <si>
    <t>81.52</t>
  </si>
  <si>
    <t>81.97</t>
  </si>
  <si>
    <t>81.83</t>
  </si>
  <si>
    <t>82.09</t>
  </si>
  <si>
    <t>82.22</t>
  </si>
  <si>
    <t>81.62</t>
  </si>
  <si>
    <t>82.35</t>
  </si>
  <si>
    <t>81.73</t>
  </si>
  <si>
    <t>81.94</t>
  </si>
  <si>
    <t>82.47</t>
  </si>
  <si>
    <t>82.04</t>
  </si>
  <si>
    <t>82.60</t>
  </si>
  <si>
    <t>82.36</t>
  </si>
  <si>
    <t>82.73</t>
  </si>
  <si>
    <t>82.26</t>
  </si>
  <si>
    <t>28.96</t>
  </si>
  <si>
    <t>82.98</t>
  </si>
  <si>
    <t>82.68</t>
  </si>
  <si>
    <t>82.89</t>
  </si>
  <si>
    <t>28.76</t>
  </si>
  <si>
    <t>83.21</t>
  </si>
  <si>
    <t>83.52</t>
  </si>
  <si>
    <t>83.36</t>
  </si>
  <si>
    <t>83.31</t>
  </si>
  <si>
    <t>83.48</t>
  </si>
  <si>
    <t>83.74</t>
  </si>
  <si>
    <t>83.86</t>
  </si>
  <si>
    <t>83.99</t>
  </si>
  <si>
    <t>84.12</t>
  </si>
  <si>
    <t>28.87</t>
  </si>
  <si>
    <t>83.61</t>
  </si>
  <si>
    <t>83.42</t>
  </si>
  <si>
    <t>83.63</t>
  </si>
  <si>
    <t>83.95</t>
  </si>
  <si>
    <t>28.56</t>
  </si>
  <si>
    <t>84.50</t>
  </si>
  <si>
    <t>84.16</t>
  </si>
  <si>
    <t>84.24</t>
  </si>
  <si>
    <t>84.27</t>
  </si>
  <si>
    <t>84.37</t>
  </si>
  <si>
    <t>84.62</t>
  </si>
  <si>
    <t>84.48</t>
  </si>
  <si>
    <t>84.87</t>
  </si>
  <si>
    <t>84.69</t>
  </si>
  <si>
    <t>28.26</t>
  </si>
  <si>
    <t>84.79</t>
  </si>
  <si>
    <t>85.13</t>
  </si>
  <si>
    <t>85.01</t>
  </si>
  <si>
    <t>85.25</t>
  </si>
  <si>
    <t>85.11</t>
  </si>
  <si>
    <t>85.32</t>
  </si>
  <si>
    <t>85.22</t>
  </si>
  <si>
    <t>85.38</t>
  </si>
  <si>
    <t>85.53</t>
  </si>
  <si>
    <t>85.51</t>
  </si>
  <si>
    <t>85.64</t>
  </si>
  <si>
    <t>85.63</t>
  </si>
  <si>
    <t>85.43</t>
  </si>
  <si>
    <t>85.76</t>
  </si>
  <si>
    <t>85.96</t>
  </si>
  <si>
    <t>85.89</t>
  </si>
  <si>
    <t>86.06</t>
  </si>
  <si>
    <t>86.01</t>
  </si>
  <si>
    <t>86.49</t>
  </si>
  <si>
    <t>86.14</t>
  </si>
  <si>
    <t>86.27</t>
  </si>
  <si>
    <t>86.38</t>
  </si>
  <si>
    <t>86.17</t>
  </si>
  <si>
    <t>86.39</t>
  </si>
  <si>
    <t>86.59</t>
  </si>
  <si>
    <t>86.52</t>
  </si>
  <si>
    <t>86.64</t>
  </si>
  <si>
    <t>86.77</t>
  </si>
  <si>
    <t>86.91</t>
  </si>
  <si>
    <t>87.01</t>
  </si>
  <si>
    <t>87.02</t>
  </si>
  <si>
    <t>87.12</t>
  </si>
  <si>
    <t>87.33</t>
  </si>
  <si>
    <t>87.44</t>
  </si>
  <si>
    <t>87.23</t>
  </si>
  <si>
    <t>87.15</t>
  </si>
  <si>
    <t>87.28</t>
  </si>
  <si>
    <t>87.54</t>
  </si>
  <si>
    <t>27.65</t>
  </si>
  <si>
    <t>87.86</t>
  </si>
  <si>
    <t>87.53</t>
  </si>
  <si>
    <t>87.66</t>
  </si>
  <si>
    <t>87.97</t>
  </si>
  <si>
    <t>87.78</t>
  </si>
  <si>
    <t>88.07</t>
  </si>
  <si>
    <t>87.91</t>
  </si>
  <si>
    <t>88.18</t>
  </si>
  <si>
    <t>88.04</t>
  </si>
  <si>
    <t>88.16</t>
  </si>
  <si>
    <t>88.28</t>
  </si>
  <si>
    <t>88.39</t>
  </si>
  <si>
    <t>88.29</t>
  </si>
  <si>
    <t>88.49</t>
  </si>
  <si>
    <t>88.42</t>
  </si>
  <si>
    <t>88.81</t>
  </si>
  <si>
    <t>88.54</t>
  </si>
  <si>
    <t>89.02</t>
  </si>
  <si>
    <t>88.71</t>
  </si>
  <si>
    <t>88.67</t>
  </si>
  <si>
    <t>88.79</t>
  </si>
  <si>
    <t>88.92</t>
  </si>
  <si>
    <t>89.13</t>
  </si>
  <si>
    <t>89.23</t>
  </si>
  <si>
    <t>89.17</t>
  </si>
  <si>
    <t>89.34</t>
  </si>
  <si>
    <t>89.43</t>
  </si>
  <si>
    <t>89.68</t>
  </si>
  <si>
    <t>89.76</t>
  </si>
  <si>
    <t>89.87</t>
  </si>
  <si>
    <t>89.97</t>
  </si>
  <si>
    <t>90.08</t>
  </si>
  <si>
    <t>89.81</t>
  </si>
  <si>
    <t>89.66</t>
  </si>
  <si>
    <t>90.19</t>
  </si>
  <si>
    <t>90.61</t>
  </si>
  <si>
    <t>89.93</t>
  </si>
  <si>
    <t>90.71</t>
  </si>
  <si>
    <t>90.06</t>
  </si>
  <si>
    <t>90.82</t>
  </si>
  <si>
    <t>90.93</t>
  </si>
  <si>
    <t>90.31</t>
  </si>
  <si>
    <t>90.44</t>
  </si>
  <si>
    <t>90.56</t>
  </si>
  <si>
    <t>91.24</t>
  </si>
  <si>
    <t>90.69</t>
  </si>
  <si>
    <t>91.03</t>
  </si>
  <si>
    <t>91.14</t>
  </si>
  <si>
    <t>90.94</t>
  </si>
  <si>
    <t>91.07</t>
  </si>
  <si>
    <t>91.32</t>
  </si>
  <si>
    <t>91.56</t>
  </si>
  <si>
    <t>91.77</t>
  </si>
  <si>
    <t>91.67</t>
  </si>
  <si>
    <t>91.58</t>
  </si>
  <si>
    <t>91.98</t>
  </si>
  <si>
    <t>92.19</t>
  </si>
  <si>
    <t>92.09</t>
  </si>
  <si>
    <t>91.88</t>
  </si>
  <si>
    <t>92.51</t>
  </si>
  <si>
    <t>92.41</t>
  </si>
  <si>
    <t>91.83</t>
  </si>
  <si>
    <t>91.96</t>
  </si>
  <si>
    <t>92.62</t>
  </si>
  <si>
    <t>92.72</t>
  </si>
  <si>
    <t>92.83</t>
  </si>
  <si>
    <t>93.25</t>
  </si>
  <si>
    <t>93.46</t>
  </si>
  <si>
    <t>93.36</t>
  </si>
  <si>
    <t>92.08</t>
  </si>
  <si>
    <t>93.04</t>
  </si>
  <si>
    <t>92.33</t>
  </si>
  <si>
    <t>92.46</t>
  </si>
  <si>
    <t>92.93</t>
  </si>
  <si>
    <t>92.71</t>
  </si>
  <si>
    <t>92.59</t>
  </si>
  <si>
    <t>92.84</t>
  </si>
  <si>
    <t>92.97</t>
  </si>
  <si>
    <t>93.57</t>
  </si>
  <si>
    <t>93.67</t>
  </si>
  <si>
    <t>93.09</t>
  </si>
  <si>
    <t>93.99</t>
  </si>
  <si>
    <t>94.20</t>
  </si>
  <si>
    <t>93.22</t>
  </si>
  <si>
    <t>93.89</t>
  </si>
  <si>
    <t>92.21</t>
  </si>
  <si>
    <t>90.29</t>
  </si>
  <si>
    <t>81.41</t>
  </si>
  <si>
    <t>80.46</t>
  </si>
  <si>
    <t>79.61</t>
  </si>
  <si>
    <t>80.78</t>
  </si>
  <si>
    <t>78.77</t>
  </si>
  <si>
    <t>77.71</t>
  </si>
  <si>
    <t>78.13</t>
  </si>
  <si>
    <t>74.11</t>
  </si>
  <si>
    <t>77.04</t>
  </si>
  <si>
    <t>74.01</t>
  </si>
  <si>
    <t>73.48</t>
  </si>
  <si>
    <t>72.63</t>
  </si>
  <si>
    <t>71.26</t>
  </si>
  <si>
    <t>70.94</t>
  </si>
  <si>
    <t>70.31</t>
  </si>
  <si>
    <t>72.23</t>
  </si>
  <si>
    <t>68.51</t>
  </si>
  <si>
    <t>70.59</t>
  </si>
  <si>
    <t>68.62</t>
  </si>
  <si>
    <t>70.33</t>
  </si>
  <si>
    <t>67.98</t>
  </si>
  <si>
    <t>70.08</t>
  </si>
  <si>
    <t>69.83</t>
  </si>
  <si>
    <t>69.58</t>
  </si>
  <si>
    <t>67.56</t>
  </si>
  <si>
    <t>69.07</t>
  </si>
  <si>
    <t>68.09</t>
  </si>
  <si>
    <t>67.24</t>
  </si>
  <si>
    <t>68.82</t>
  </si>
  <si>
    <t>66.19</t>
  </si>
  <si>
    <t>67.14</t>
  </si>
  <si>
    <t>66.93</t>
  </si>
  <si>
    <t>67.81</t>
  </si>
  <si>
    <t>66.82</t>
  </si>
  <si>
    <t>66.92</t>
  </si>
  <si>
    <t>63.12</t>
  </si>
  <si>
    <t>62.91</t>
  </si>
  <si>
    <t>66.04</t>
  </si>
  <si>
    <t>65.53</t>
  </si>
  <si>
    <t>64.28</t>
  </si>
  <si>
    <t>64.77</t>
  </si>
  <si>
    <t>64.52</t>
  </si>
  <si>
    <t>64.64</t>
  </si>
  <si>
    <t>64.49</t>
  </si>
  <si>
    <t>64.92</t>
  </si>
  <si>
    <t>66.08</t>
  </si>
  <si>
    <t>65.28</t>
  </si>
  <si>
    <t>62.06</t>
  </si>
  <si>
    <t>62.48</t>
  </si>
  <si>
    <t>65.76</t>
  </si>
  <si>
    <t>65.91</t>
  </si>
  <si>
    <t>68.72</t>
  </si>
  <si>
    <t>66.29</t>
  </si>
  <si>
    <t>66.79</t>
  </si>
  <si>
    <t>67.88</t>
  </si>
  <si>
    <t>67.17</t>
  </si>
  <si>
    <t>68.83</t>
  </si>
  <si>
    <t>68.69</t>
  </si>
  <si>
    <t>69.89</t>
  </si>
  <si>
    <t>70.52</t>
  </si>
  <si>
    <t>70.73</t>
  </si>
  <si>
    <t>70.71</t>
  </si>
  <si>
    <t>71.09</t>
  </si>
  <si>
    <t>71.58</t>
  </si>
  <si>
    <t>73.16</t>
  </si>
  <si>
    <t>74.22</t>
  </si>
  <si>
    <t>71.37</t>
  </si>
  <si>
    <t>74.64</t>
  </si>
  <si>
    <t>72.61</t>
  </si>
  <si>
    <t>72.42</t>
  </si>
  <si>
    <t>71.73</t>
  </si>
  <si>
    <t>70.41</t>
  </si>
  <si>
    <t>70.63</t>
  </si>
  <si>
    <t>69.46</t>
  </si>
  <si>
    <t>72.53</t>
  </si>
  <si>
    <t>72.36</t>
  </si>
  <si>
    <t>72.86</t>
  </si>
  <si>
    <t>73.62</t>
  </si>
  <si>
    <t>78.34</t>
  </si>
  <si>
    <t>75.14</t>
  </si>
  <si>
    <t>25.85</t>
  </si>
  <si>
    <t>25.75</t>
  </si>
  <si>
    <t>25.65</t>
  </si>
  <si>
    <t>25.55</t>
  </si>
  <si>
    <t>83.23</t>
  </si>
  <si>
    <t>77.54</t>
  </si>
  <si>
    <t>73.24</t>
  </si>
  <si>
    <t>74.63</t>
  </si>
  <si>
    <t>Nilai Sensor Dari Regresi</t>
  </si>
  <si>
    <t>Waktu</t>
  </si>
  <si>
    <t xml:space="preserve">time </t>
  </si>
  <si>
    <t>Suhu Sensor 1</t>
  </si>
  <si>
    <t>Error Absolut</t>
  </si>
  <si>
    <t>Error Relatif %</t>
  </si>
  <si>
    <t>Akurasi</t>
  </si>
  <si>
    <t>RUMUS NILAI ERROR ABSOLUT = (KALIBRATOR - NILAI SENSOR)</t>
  </si>
  <si>
    <t>RUMUS NILAI ERROR RELATIF = (Error Absolut / Nilai Kalibrator) * 100</t>
  </si>
  <si>
    <t>RUMUS AKURASI = 100% - NILAI ERROR RELATIF%</t>
  </si>
  <si>
    <t>Rata-Rata Akurasi</t>
  </si>
  <si>
    <t>Rata-Rata Error Relatif</t>
  </si>
  <si>
    <t xml:space="preserve">Rata-Rata Error Absolut </t>
  </si>
  <si>
    <t>Rumus                           (y = 0,9834x + 0,4491)</t>
  </si>
  <si>
    <t>Kelembaban Sensor 1</t>
  </si>
  <si>
    <t>Rumus                           (y = 0,9724x + 2,3193)</t>
  </si>
  <si>
    <t>Suhu Sensor 2</t>
  </si>
  <si>
    <t>Rumus                           (y = 0,9945x + 0,1652)</t>
  </si>
  <si>
    <t>Kelembaban Sensor 2</t>
  </si>
  <si>
    <t>Rumus                           (y = 0,9538x + 3,8399)</t>
  </si>
  <si>
    <t>Suhu_1</t>
  </si>
  <si>
    <t>Kelembaban_1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</si>
</sst>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</a:rPr>
              <a:t>Regresi Linear Suhu</a:t>
            </a:r>
          </a:p>
        </c:rich>
      </c:tx>
      <c:layout>
        <c:manualLayout>
          <c:xMode val="edge"/>
          <c:yMode val="edge"/>
          <c:x val="0.44594214484784067"/>
          <c:y val="3.797468732928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Kalibrator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84165312779555E-2"/>
                  <c:y val="0.30122416840752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Sheet1!$R$3:$R$1456</c:f>
              <c:numCache>
                <c:formatCode>0.00</c:formatCode>
                <c:ptCount val="1454"/>
                <c:pt idx="0">
                  <c:v>34.42</c:v>
                </c:pt>
                <c:pt idx="1">
                  <c:v>34.42</c:v>
                </c:pt>
                <c:pt idx="2">
                  <c:v>34.32</c:v>
                </c:pt>
                <c:pt idx="3">
                  <c:v>34.22</c:v>
                </c:pt>
                <c:pt idx="4">
                  <c:v>34.01</c:v>
                </c:pt>
                <c:pt idx="5">
                  <c:v>33.909999999999997</c:v>
                </c:pt>
                <c:pt idx="6">
                  <c:v>33.81</c:v>
                </c:pt>
                <c:pt idx="7">
                  <c:v>33.61</c:v>
                </c:pt>
                <c:pt idx="8">
                  <c:v>33.409999999999997</c:v>
                </c:pt>
                <c:pt idx="9">
                  <c:v>33.11</c:v>
                </c:pt>
                <c:pt idx="10">
                  <c:v>32.9</c:v>
                </c:pt>
                <c:pt idx="11">
                  <c:v>32.9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32.700000000000003</c:v>
                </c:pt>
                <c:pt idx="16">
                  <c:v>32.799999999999997</c:v>
                </c:pt>
                <c:pt idx="17">
                  <c:v>32.799999999999997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32.799999999999997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33.11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33.11</c:v>
                </c:pt>
                <c:pt idx="98">
                  <c:v>33.11</c:v>
                </c:pt>
                <c:pt idx="99">
                  <c:v>33.11</c:v>
                </c:pt>
                <c:pt idx="100">
                  <c:v>33.11</c:v>
                </c:pt>
                <c:pt idx="101">
                  <c:v>33.21</c:v>
                </c:pt>
                <c:pt idx="102">
                  <c:v>33.11</c:v>
                </c:pt>
                <c:pt idx="103">
                  <c:v>33.21</c:v>
                </c:pt>
                <c:pt idx="104">
                  <c:v>33.21</c:v>
                </c:pt>
                <c:pt idx="105">
                  <c:v>33.21</c:v>
                </c:pt>
                <c:pt idx="106">
                  <c:v>33.21</c:v>
                </c:pt>
                <c:pt idx="107">
                  <c:v>33.21</c:v>
                </c:pt>
                <c:pt idx="108">
                  <c:v>33.21</c:v>
                </c:pt>
                <c:pt idx="109">
                  <c:v>33.21</c:v>
                </c:pt>
                <c:pt idx="110">
                  <c:v>33.21</c:v>
                </c:pt>
                <c:pt idx="111">
                  <c:v>33.21</c:v>
                </c:pt>
                <c:pt idx="112">
                  <c:v>33.31</c:v>
                </c:pt>
                <c:pt idx="113">
                  <c:v>33.31</c:v>
                </c:pt>
                <c:pt idx="114">
                  <c:v>33.31</c:v>
                </c:pt>
                <c:pt idx="115">
                  <c:v>33.31</c:v>
                </c:pt>
                <c:pt idx="116">
                  <c:v>33.31</c:v>
                </c:pt>
                <c:pt idx="117">
                  <c:v>33.31</c:v>
                </c:pt>
                <c:pt idx="118">
                  <c:v>33.31</c:v>
                </c:pt>
                <c:pt idx="119">
                  <c:v>33.31</c:v>
                </c:pt>
                <c:pt idx="120">
                  <c:v>33.31</c:v>
                </c:pt>
                <c:pt idx="121">
                  <c:v>33.409999999999997</c:v>
                </c:pt>
                <c:pt idx="122">
                  <c:v>33.31</c:v>
                </c:pt>
                <c:pt idx="123">
                  <c:v>33.409999999999997</c:v>
                </c:pt>
                <c:pt idx="124">
                  <c:v>33.31</c:v>
                </c:pt>
                <c:pt idx="125">
                  <c:v>33.31</c:v>
                </c:pt>
                <c:pt idx="126">
                  <c:v>33.31</c:v>
                </c:pt>
                <c:pt idx="127">
                  <c:v>33.409999999999997</c:v>
                </c:pt>
                <c:pt idx="128">
                  <c:v>33.409999999999997</c:v>
                </c:pt>
                <c:pt idx="129">
                  <c:v>33.31</c:v>
                </c:pt>
                <c:pt idx="130">
                  <c:v>33.31</c:v>
                </c:pt>
                <c:pt idx="131">
                  <c:v>33.21</c:v>
                </c:pt>
                <c:pt idx="132">
                  <c:v>33.31</c:v>
                </c:pt>
                <c:pt idx="133">
                  <c:v>33.31</c:v>
                </c:pt>
                <c:pt idx="134">
                  <c:v>33.31</c:v>
                </c:pt>
                <c:pt idx="135">
                  <c:v>33.31</c:v>
                </c:pt>
                <c:pt idx="136">
                  <c:v>33.409999999999997</c:v>
                </c:pt>
                <c:pt idx="137">
                  <c:v>33.409999999999997</c:v>
                </c:pt>
                <c:pt idx="138">
                  <c:v>33.409999999999997</c:v>
                </c:pt>
                <c:pt idx="139">
                  <c:v>33.51</c:v>
                </c:pt>
                <c:pt idx="140">
                  <c:v>33.51</c:v>
                </c:pt>
                <c:pt idx="141">
                  <c:v>33.51</c:v>
                </c:pt>
                <c:pt idx="142">
                  <c:v>33.51</c:v>
                </c:pt>
                <c:pt idx="143">
                  <c:v>33.61</c:v>
                </c:pt>
                <c:pt idx="144">
                  <c:v>33.61</c:v>
                </c:pt>
                <c:pt idx="145">
                  <c:v>33.61</c:v>
                </c:pt>
                <c:pt idx="146">
                  <c:v>33.51</c:v>
                </c:pt>
                <c:pt idx="147">
                  <c:v>33.51</c:v>
                </c:pt>
                <c:pt idx="148">
                  <c:v>33.51</c:v>
                </c:pt>
                <c:pt idx="149">
                  <c:v>33.51</c:v>
                </c:pt>
                <c:pt idx="150">
                  <c:v>33.51</c:v>
                </c:pt>
                <c:pt idx="151">
                  <c:v>33.51</c:v>
                </c:pt>
                <c:pt idx="152">
                  <c:v>33.409999999999997</c:v>
                </c:pt>
                <c:pt idx="153">
                  <c:v>33.409999999999997</c:v>
                </c:pt>
                <c:pt idx="154">
                  <c:v>33.51</c:v>
                </c:pt>
                <c:pt idx="155">
                  <c:v>33.51</c:v>
                </c:pt>
                <c:pt idx="156">
                  <c:v>33.51</c:v>
                </c:pt>
                <c:pt idx="157">
                  <c:v>33.51</c:v>
                </c:pt>
                <c:pt idx="158">
                  <c:v>33.51</c:v>
                </c:pt>
                <c:pt idx="159">
                  <c:v>33.51</c:v>
                </c:pt>
                <c:pt idx="160">
                  <c:v>33.51</c:v>
                </c:pt>
                <c:pt idx="161">
                  <c:v>33.51</c:v>
                </c:pt>
                <c:pt idx="162">
                  <c:v>33.51</c:v>
                </c:pt>
                <c:pt idx="163">
                  <c:v>33.51</c:v>
                </c:pt>
                <c:pt idx="164">
                  <c:v>33.61</c:v>
                </c:pt>
                <c:pt idx="165">
                  <c:v>33.51</c:v>
                </c:pt>
                <c:pt idx="166">
                  <c:v>33.61</c:v>
                </c:pt>
                <c:pt idx="167">
                  <c:v>33.61</c:v>
                </c:pt>
                <c:pt idx="168">
                  <c:v>33.61</c:v>
                </c:pt>
                <c:pt idx="169">
                  <c:v>33.61</c:v>
                </c:pt>
                <c:pt idx="170">
                  <c:v>33.61</c:v>
                </c:pt>
                <c:pt idx="171">
                  <c:v>33.61</c:v>
                </c:pt>
                <c:pt idx="172">
                  <c:v>33.61</c:v>
                </c:pt>
                <c:pt idx="173">
                  <c:v>33.71</c:v>
                </c:pt>
                <c:pt idx="174">
                  <c:v>33.61</c:v>
                </c:pt>
                <c:pt idx="175">
                  <c:v>33.71</c:v>
                </c:pt>
                <c:pt idx="176">
                  <c:v>33.71</c:v>
                </c:pt>
                <c:pt idx="177">
                  <c:v>33.71</c:v>
                </c:pt>
                <c:pt idx="178">
                  <c:v>33.71</c:v>
                </c:pt>
                <c:pt idx="179">
                  <c:v>33.71</c:v>
                </c:pt>
                <c:pt idx="180">
                  <c:v>33.71</c:v>
                </c:pt>
                <c:pt idx="181">
                  <c:v>33.71</c:v>
                </c:pt>
                <c:pt idx="182">
                  <c:v>33.71</c:v>
                </c:pt>
                <c:pt idx="183">
                  <c:v>33.71</c:v>
                </c:pt>
                <c:pt idx="184">
                  <c:v>33.71</c:v>
                </c:pt>
                <c:pt idx="185">
                  <c:v>33.71</c:v>
                </c:pt>
                <c:pt idx="186">
                  <c:v>33.71</c:v>
                </c:pt>
                <c:pt idx="187">
                  <c:v>33.61</c:v>
                </c:pt>
                <c:pt idx="188">
                  <c:v>33.61</c:v>
                </c:pt>
                <c:pt idx="189">
                  <c:v>33.71</c:v>
                </c:pt>
                <c:pt idx="190">
                  <c:v>33.71</c:v>
                </c:pt>
                <c:pt idx="191">
                  <c:v>33.71</c:v>
                </c:pt>
                <c:pt idx="192">
                  <c:v>33.71</c:v>
                </c:pt>
                <c:pt idx="193">
                  <c:v>33.71</c:v>
                </c:pt>
                <c:pt idx="194">
                  <c:v>33.71</c:v>
                </c:pt>
                <c:pt idx="195">
                  <c:v>33.81</c:v>
                </c:pt>
                <c:pt idx="196">
                  <c:v>33.81</c:v>
                </c:pt>
                <c:pt idx="197">
                  <c:v>33.81</c:v>
                </c:pt>
                <c:pt idx="198">
                  <c:v>33.81</c:v>
                </c:pt>
                <c:pt idx="199">
                  <c:v>33.81</c:v>
                </c:pt>
                <c:pt idx="200">
                  <c:v>33.909999999999997</c:v>
                </c:pt>
                <c:pt idx="201">
                  <c:v>33.909999999999997</c:v>
                </c:pt>
                <c:pt idx="202">
                  <c:v>33.909999999999997</c:v>
                </c:pt>
                <c:pt idx="203">
                  <c:v>33.909999999999997</c:v>
                </c:pt>
                <c:pt idx="204">
                  <c:v>33.909999999999997</c:v>
                </c:pt>
                <c:pt idx="205">
                  <c:v>33.81</c:v>
                </c:pt>
                <c:pt idx="206">
                  <c:v>33.81</c:v>
                </c:pt>
                <c:pt idx="207">
                  <c:v>33.81</c:v>
                </c:pt>
                <c:pt idx="208">
                  <c:v>33.81</c:v>
                </c:pt>
                <c:pt idx="209">
                  <c:v>33.81</c:v>
                </c:pt>
                <c:pt idx="210">
                  <c:v>33.81</c:v>
                </c:pt>
                <c:pt idx="211">
                  <c:v>33.909999999999997</c:v>
                </c:pt>
                <c:pt idx="212">
                  <c:v>33.909999999999997</c:v>
                </c:pt>
                <c:pt idx="213">
                  <c:v>33.909999999999997</c:v>
                </c:pt>
                <c:pt idx="214">
                  <c:v>33.909999999999997</c:v>
                </c:pt>
                <c:pt idx="215">
                  <c:v>33.909999999999997</c:v>
                </c:pt>
                <c:pt idx="216">
                  <c:v>34.01</c:v>
                </c:pt>
                <c:pt idx="217">
                  <c:v>34.01</c:v>
                </c:pt>
                <c:pt idx="218">
                  <c:v>34.01</c:v>
                </c:pt>
                <c:pt idx="219">
                  <c:v>34.01</c:v>
                </c:pt>
                <c:pt idx="220">
                  <c:v>33.909999999999997</c:v>
                </c:pt>
                <c:pt idx="221">
                  <c:v>33.909999999999997</c:v>
                </c:pt>
                <c:pt idx="222">
                  <c:v>33.909999999999997</c:v>
                </c:pt>
                <c:pt idx="223">
                  <c:v>33.909999999999997</c:v>
                </c:pt>
                <c:pt idx="224">
                  <c:v>33.909999999999997</c:v>
                </c:pt>
                <c:pt idx="225">
                  <c:v>33.909999999999997</c:v>
                </c:pt>
                <c:pt idx="226">
                  <c:v>33.909999999999997</c:v>
                </c:pt>
                <c:pt idx="227">
                  <c:v>33.909999999999997</c:v>
                </c:pt>
                <c:pt idx="228">
                  <c:v>33.909999999999997</c:v>
                </c:pt>
                <c:pt idx="229">
                  <c:v>33.909999999999997</c:v>
                </c:pt>
                <c:pt idx="230">
                  <c:v>33.909999999999997</c:v>
                </c:pt>
                <c:pt idx="231">
                  <c:v>33.909999999999997</c:v>
                </c:pt>
                <c:pt idx="232">
                  <c:v>33.81</c:v>
                </c:pt>
                <c:pt idx="233">
                  <c:v>33.81</c:v>
                </c:pt>
                <c:pt idx="234">
                  <c:v>33.81</c:v>
                </c:pt>
                <c:pt idx="235">
                  <c:v>33.81</c:v>
                </c:pt>
                <c:pt idx="236">
                  <c:v>33.71</c:v>
                </c:pt>
                <c:pt idx="237">
                  <c:v>33.81</c:v>
                </c:pt>
                <c:pt idx="238">
                  <c:v>33.81</c:v>
                </c:pt>
                <c:pt idx="239">
                  <c:v>33.81</c:v>
                </c:pt>
                <c:pt idx="240">
                  <c:v>33.81</c:v>
                </c:pt>
                <c:pt idx="241">
                  <c:v>33.81</c:v>
                </c:pt>
                <c:pt idx="242">
                  <c:v>33.81</c:v>
                </c:pt>
                <c:pt idx="243">
                  <c:v>33.81</c:v>
                </c:pt>
                <c:pt idx="244">
                  <c:v>33.81</c:v>
                </c:pt>
                <c:pt idx="245">
                  <c:v>33.71</c:v>
                </c:pt>
                <c:pt idx="246">
                  <c:v>33.71</c:v>
                </c:pt>
                <c:pt idx="247">
                  <c:v>33.71</c:v>
                </c:pt>
                <c:pt idx="248">
                  <c:v>33.71</c:v>
                </c:pt>
                <c:pt idx="249">
                  <c:v>33.81</c:v>
                </c:pt>
                <c:pt idx="250">
                  <c:v>33.71</c:v>
                </c:pt>
                <c:pt idx="251">
                  <c:v>33.71</c:v>
                </c:pt>
                <c:pt idx="252">
                  <c:v>33.71</c:v>
                </c:pt>
                <c:pt idx="253">
                  <c:v>33.71</c:v>
                </c:pt>
                <c:pt idx="254">
                  <c:v>33.71</c:v>
                </c:pt>
                <c:pt idx="255">
                  <c:v>33.71</c:v>
                </c:pt>
                <c:pt idx="256">
                  <c:v>33.81</c:v>
                </c:pt>
                <c:pt idx="257">
                  <c:v>33.71</c:v>
                </c:pt>
                <c:pt idx="258">
                  <c:v>33.81</c:v>
                </c:pt>
                <c:pt idx="259">
                  <c:v>33.81</c:v>
                </c:pt>
                <c:pt idx="260">
                  <c:v>33.81</c:v>
                </c:pt>
                <c:pt idx="261">
                  <c:v>33.71</c:v>
                </c:pt>
                <c:pt idx="262">
                  <c:v>33.71</c:v>
                </c:pt>
                <c:pt idx="263">
                  <c:v>33.71</c:v>
                </c:pt>
                <c:pt idx="264">
                  <c:v>33.71</c:v>
                </c:pt>
                <c:pt idx="265">
                  <c:v>33.71</c:v>
                </c:pt>
                <c:pt idx="266">
                  <c:v>33.71</c:v>
                </c:pt>
                <c:pt idx="267">
                  <c:v>33.71</c:v>
                </c:pt>
                <c:pt idx="268">
                  <c:v>33.81</c:v>
                </c:pt>
                <c:pt idx="269">
                  <c:v>33.81</c:v>
                </c:pt>
                <c:pt idx="270">
                  <c:v>33.71</c:v>
                </c:pt>
                <c:pt idx="271">
                  <c:v>33.81</c:v>
                </c:pt>
                <c:pt idx="272">
                  <c:v>33.71</c:v>
                </c:pt>
                <c:pt idx="273">
                  <c:v>33.71</c:v>
                </c:pt>
                <c:pt idx="274">
                  <c:v>33.81</c:v>
                </c:pt>
                <c:pt idx="275">
                  <c:v>33.81</c:v>
                </c:pt>
                <c:pt idx="276">
                  <c:v>33.81</c:v>
                </c:pt>
                <c:pt idx="277">
                  <c:v>33.81</c:v>
                </c:pt>
                <c:pt idx="278">
                  <c:v>33.81</c:v>
                </c:pt>
                <c:pt idx="279">
                  <c:v>33.81</c:v>
                </c:pt>
                <c:pt idx="280">
                  <c:v>33.81</c:v>
                </c:pt>
                <c:pt idx="281">
                  <c:v>33.81</c:v>
                </c:pt>
                <c:pt idx="282">
                  <c:v>33.81</c:v>
                </c:pt>
                <c:pt idx="283">
                  <c:v>33.81</c:v>
                </c:pt>
                <c:pt idx="284">
                  <c:v>33.81</c:v>
                </c:pt>
                <c:pt idx="285">
                  <c:v>33.81</c:v>
                </c:pt>
                <c:pt idx="286">
                  <c:v>33.81</c:v>
                </c:pt>
                <c:pt idx="287">
                  <c:v>33.71</c:v>
                </c:pt>
                <c:pt idx="288">
                  <c:v>33.71</c:v>
                </c:pt>
                <c:pt idx="289">
                  <c:v>33.71</c:v>
                </c:pt>
                <c:pt idx="290">
                  <c:v>33.71</c:v>
                </c:pt>
                <c:pt idx="291">
                  <c:v>33.71</c:v>
                </c:pt>
                <c:pt idx="292">
                  <c:v>33.61</c:v>
                </c:pt>
                <c:pt idx="293">
                  <c:v>33.61</c:v>
                </c:pt>
                <c:pt idx="294">
                  <c:v>33.61</c:v>
                </c:pt>
                <c:pt idx="295">
                  <c:v>33.61</c:v>
                </c:pt>
                <c:pt idx="296">
                  <c:v>33.61</c:v>
                </c:pt>
                <c:pt idx="297">
                  <c:v>33.61</c:v>
                </c:pt>
                <c:pt idx="298">
                  <c:v>33.61</c:v>
                </c:pt>
                <c:pt idx="299">
                  <c:v>33.61</c:v>
                </c:pt>
                <c:pt idx="300">
                  <c:v>33.61</c:v>
                </c:pt>
                <c:pt idx="301">
                  <c:v>33.31</c:v>
                </c:pt>
                <c:pt idx="302">
                  <c:v>33.21</c:v>
                </c:pt>
                <c:pt idx="303">
                  <c:v>33.11</c:v>
                </c:pt>
                <c:pt idx="304">
                  <c:v>33.11</c:v>
                </c:pt>
                <c:pt idx="305">
                  <c:v>33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32.700000000000003</c:v>
                </c:pt>
                <c:pt idx="309">
                  <c:v>32.5</c:v>
                </c:pt>
                <c:pt idx="310">
                  <c:v>32.4</c:v>
                </c:pt>
                <c:pt idx="311">
                  <c:v>32.299999999999997</c:v>
                </c:pt>
                <c:pt idx="312">
                  <c:v>32.299999999999997</c:v>
                </c:pt>
                <c:pt idx="313">
                  <c:v>32.299999999999997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32.200000000000003</c:v>
                </c:pt>
                <c:pt idx="317">
                  <c:v>32.1</c:v>
                </c:pt>
                <c:pt idx="318">
                  <c:v>31.99</c:v>
                </c:pt>
                <c:pt idx="319">
                  <c:v>31.99</c:v>
                </c:pt>
                <c:pt idx="320">
                  <c:v>31.89</c:v>
                </c:pt>
                <c:pt idx="321">
                  <c:v>31.89</c:v>
                </c:pt>
                <c:pt idx="322">
                  <c:v>31.79</c:v>
                </c:pt>
                <c:pt idx="323">
                  <c:v>31.69</c:v>
                </c:pt>
                <c:pt idx="324">
                  <c:v>31.69</c:v>
                </c:pt>
                <c:pt idx="325">
                  <c:v>31.69</c:v>
                </c:pt>
                <c:pt idx="326">
                  <c:v>31.69</c:v>
                </c:pt>
                <c:pt idx="327">
                  <c:v>31.69</c:v>
                </c:pt>
                <c:pt idx="328">
                  <c:v>31.69</c:v>
                </c:pt>
                <c:pt idx="329">
                  <c:v>31.59</c:v>
                </c:pt>
                <c:pt idx="330">
                  <c:v>31.59</c:v>
                </c:pt>
                <c:pt idx="331">
                  <c:v>31.59</c:v>
                </c:pt>
                <c:pt idx="332">
                  <c:v>31.49</c:v>
                </c:pt>
                <c:pt idx="333">
                  <c:v>31.49</c:v>
                </c:pt>
                <c:pt idx="334">
                  <c:v>31.39</c:v>
                </c:pt>
                <c:pt idx="335">
                  <c:v>31.29</c:v>
                </c:pt>
                <c:pt idx="336">
                  <c:v>31.19</c:v>
                </c:pt>
                <c:pt idx="337">
                  <c:v>31.29</c:v>
                </c:pt>
                <c:pt idx="338">
                  <c:v>31.19</c:v>
                </c:pt>
                <c:pt idx="339">
                  <c:v>31.19</c:v>
                </c:pt>
                <c:pt idx="340">
                  <c:v>31.19</c:v>
                </c:pt>
                <c:pt idx="341">
                  <c:v>31.09</c:v>
                </c:pt>
                <c:pt idx="342">
                  <c:v>31.09</c:v>
                </c:pt>
                <c:pt idx="343">
                  <c:v>30.99</c:v>
                </c:pt>
                <c:pt idx="344">
                  <c:v>30.99</c:v>
                </c:pt>
                <c:pt idx="345">
                  <c:v>30.88</c:v>
                </c:pt>
                <c:pt idx="346">
                  <c:v>30.88</c:v>
                </c:pt>
                <c:pt idx="347">
                  <c:v>30.78</c:v>
                </c:pt>
                <c:pt idx="348">
                  <c:v>30.78</c:v>
                </c:pt>
                <c:pt idx="349">
                  <c:v>30.78</c:v>
                </c:pt>
                <c:pt idx="350">
                  <c:v>30.68</c:v>
                </c:pt>
                <c:pt idx="351">
                  <c:v>30.68</c:v>
                </c:pt>
                <c:pt idx="352">
                  <c:v>30.68</c:v>
                </c:pt>
                <c:pt idx="353">
                  <c:v>30.68</c:v>
                </c:pt>
                <c:pt idx="354">
                  <c:v>30.58</c:v>
                </c:pt>
                <c:pt idx="355">
                  <c:v>30.48</c:v>
                </c:pt>
                <c:pt idx="356">
                  <c:v>30.48</c:v>
                </c:pt>
                <c:pt idx="357">
                  <c:v>30.38</c:v>
                </c:pt>
                <c:pt idx="358">
                  <c:v>30.38</c:v>
                </c:pt>
                <c:pt idx="359">
                  <c:v>30.38</c:v>
                </c:pt>
                <c:pt idx="360">
                  <c:v>30.38</c:v>
                </c:pt>
                <c:pt idx="361">
                  <c:v>30.48</c:v>
                </c:pt>
                <c:pt idx="362">
                  <c:v>30.38</c:v>
                </c:pt>
                <c:pt idx="363">
                  <c:v>30.38</c:v>
                </c:pt>
                <c:pt idx="364">
                  <c:v>30.38</c:v>
                </c:pt>
                <c:pt idx="365">
                  <c:v>30.38</c:v>
                </c:pt>
                <c:pt idx="366">
                  <c:v>30.38</c:v>
                </c:pt>
                <c:pt idx="367">
                  <c:v>30.38</c:v>
                </c:pt>
                <c:pt idx="368">
                  <c:v>30.38</c:v>
                </c:pt>
                <c:pt idx="369">
                  <c:v>30.38</c:v>
                </c:pt>
                <c:pt idx="370">
                  <c:v>30.38</c:v>
                </c:pt>
                <c:pt idx="371">
                  <c:v>30.38</c:v>
                </c:pt>
                <c:pt idx="372">
                  <c:v>30.38</c:v>
                </c:pt>
                <c:pt idx="373">
                  <c:v>30.38</c:v>
                </c:pt>
                <c:pt idx="374">
                  <c:v>30.38</c:v>
                </c:pt>
                <c:pt idx="375">
                  <c:v>30.38</c:v>
                </c:pt>
                <c:pt idx="376">
                  <c:v>30.38</c:v>
                </c:pt>
                <c:pt idx="377">
                  <c:v>30.38</c:v>
                </c:pt>
                <c:pt idx="378">
                  <c:v>30.38</c:v>
                </c:pt>
                <c:pt idx="379">
                  <c:v>30.38</c:v>
                </c:pt>
                <c:pt idx="380">
                  <c:v>30.38</c:v>
                </c:pt>
                <c:pt idx="381">
                  <c:v>30.38</c:v>
                </c:pt>
                <c:pt idx="382">
                  <c:v>30.28</c:v>
                </c:pt>
                <c:pt idx="383">
                  <c:v>30.28</c:v>
                </c:pt>
                <c:pt idx="384">
                  <c:v>30.28</c:v>
                </c:pt>
                <c:pt idx="385">
                  <c:v>30.28</c:v>
                </c:pt>
                <c:pt idx="386">
                  <c:v>30.28</c:v>
                </c:pt>
                <c:pt idx="387">
                  <c:v>30.18</c:v>
                </c:pt>
                <c:pt idx="388">
                  <c:v>30.18</c:v>
                </c:pt>
                <c:pt idx="389">
                  <c:v>30.08</c:v>
                </c:pt>
                <c:pt idx="390">
                  <c:v>30.08</c:v>
                </c:pt>
                <c:pt idx="391">
                  <c:v>30.08</c:v>
                </c:pt>
                <c:pt idx="392">
                  <c:v>30.08</c:v>
                </c:pt>
                <c:pt idx="393">
                  <c:v>30.08</c:v>
                </c:pt>
                <c:pt idx="394">
                  <c:v>30.08</c:v>
                </c:pt>
                <c:pt idx="395">
                  <c:v>30.08</c:v>
                </c:pt>
                <c:pt idx="396">
                  <c:v>29.98</c:v>
                </c:pt>
                <c:pt idx="397">
                  <c:v>29.98</c:v>
                </c:pt>
                <c:pt idx="398">
                  <c:v>29.98</c:v>
                </c:pt>
                <c:pt idx="399">
                  <c:v>29.98</c:v>
                </c:pt>
                <c:pt idx="400">
                  <c:v>29.87</c:v>
                </c:pt>
                <c:pt idx="401">
                  <c:v>29.87</c:v>
                </c:pt>
                <c:pt idx="402">
                  <c:v>29.87</c:v>
                </c:pt>
                <c:pt idx="403">
                  <c:v>29.87</c:v>
                </c:pt>
                <c:pt idx="404">
                  <c:v>29.87</c:v>
                </c:pt>
                <c:pt idx="405">
                  <c:v>29.87</c:v>
                </c:pt>
                <c:pt idx="406">
                  <c:v>29.87</c:v>
                </c:pt>
                <c:pt idx="407">
                  <c:v>29.77</c:v>
                </c:pt>
                <c:pt idx="408">
                  <c:v>29.77</c:v>
                </c:pt>
                <c:pt idx="409">
                  <c:v>29.77</c:v>
                </c:pt>
                <c:pt idx="410">
                  <c:v>29.77</c:v>
                </c:pt>
                <c:pt idx="411">
                  <c:v>29.77</c:v>
                </c:pt>
                <c:pt idx="412">
                  <c:v>29.77</c:v>
                </c:pt>
                <c:pt idx="413">
                  <c:v>29.77</c:v>
                </c:pt>
                <c:pt idx="414">
                  <c:v>29.77</c:v>
                </c:pt>
                <c:pt idx="415">
                  <c:v>29.77</c:v>
                </c:pt>
                <c:pt idx="416">
                  <c:v>29.77</c:v>
                </c:pt>
                <c:pt idx="417">
                  <c:v>29.67</c:v>
                </c:pt>
                <c:pt idx="418">
                  <c:v>29.67</c:v>
                </c:pt>
                <c:pt idx="419">
                  <c:v>29.67</c:v>
                </c:pt>
                <c:pt idx="420">
                  <c:v>29.67</c:v>
                </c:pt>
                <c:pt idx="421">
                  <c:v>29.67</c:v>
                </c:pt>
                <c:pt idx="422">
                  <c:v>29.57</c:v>
                </c:pt>
                <c:pt idx="423">
                  <c:v>29.67</c:v>
                </c:pt>
                <c:pt idx="424">
                  <c:v>29.57</c:v>
                </c:pt>
                <c:pt idx="425">
                  <c:v>29.57</c:v>
                </c:pt>
                <c:pt idx="426">
                  <c:v>29.57</c:v>
                </c:pt>
                <c:pt idx="427">
                  <c:v>29.57</c:v>
                </c:pt>
                <c:pt idx="428">
                  <c:v>29.57</c:v>
                </c:pt>
                <c:pt idx="429">
                  <c:v>29.57</c:v>
                </c:pt>
                <c:pt idx="430">
                  <c:v>29.47</c:v>
                </c:pt>
                <c:pt idx="431">
                  <c:v>29.47</c:v>
                </c:pt>
                <c:pt idx="432">
                  <c:v>29.47</c:v>
                </c:pt>
                <c:pt idx="433">
                  <c:v>29.47</c:v>
                </c:pt>
                <c:pt idx="434">
                  <c:v>29.47</c:v>
                </c:pt>
                <c:pt idx="435">
                  <c:v>29.47</c:v>
                </c:pt>
                <c:pt idx="436">
                  <c:v>29.47</c:v>
                </c:pt>
                <c:pt idx="437">
                  <c:v>29.37</c:v>
                </c:pt>
                <c:pt idx="438">
                  <c:v>29.37</c:v>
                </c:pt>
                <c:pt idx="439">
                  <c:v>29.27</c:v>
                </c:pt>
                <c:pt idx="440">
                  <c:v>29.37</c:v>
                </c:pt>
                <c:pt idx="441">
                  <c:v>29.37</c:v>
                </c:pt>
                <c:pt idx="442">
                  <c:v>29.37</c:v>
                </c:pt>
                <c:pt idx="443">
                  <c:v>29.37</c:v>
                </c:pt>
                <c:pt idx="444">
                  <c:v>29.37</c:v>
                </c:pt>
                <c:pt idx="445">
                  <c:v>29.37</c:v>
                </c:pt>
                <c:pt idx="446">
                  <c:v>29.37</c:v>
                </c:pt>
                <c:pt idx="447">
                  <c:v>29.37</c:v>
                </c:pt>
                <c:pt idx="448">
                  <c:v>29.37</c:v>
                </c:pt>
                <c:pt idx="449">
                  <c:v>29.37</c:v>
                </c:pt>
                <c:pt idx="450">
                  <c:v>29.37</c:v>
                </c:pt>
                <c:pt idx="451">
                  <c:v>29.37</c:v>
                </c:pt>
                <c:pt idx="452">
                  <c:v>29.37</c:v>
                </c:pt>
                <c:pt idx="453">
                  <c:v>29.37</c:v>
                </c:pt>
                <c:pt idx="454">
                  <c:v>29.37</c:v>
                </c:pt>
                <c:pt idx="455">
                  <c:v>29.37</c:v>
                </c:pt>
                <c:pt idx="456">
                  <c:v>29.37</c:v>
                </c:pt>
                <c:pt idx="457">
                  <c:v>29.37</c:v>
                </c:pt>
                <c:pt idx="458">
                  <c:v>29.27</c:v>
                </c:pt>
                <c:pt idx="459">
                  <c:v>29.37</c:v>
                </c:pt>
                <c:pt idx="460">
                  <c:v>29.37</c:v>
                </c:pt>
                <c:pt idx="461">
                  <c:v>29.37</c:v>
                </c:pt>
                <c:pt idx="462">
                  <c:v>29.37</c:v>
                </c:pt>
                <c:pt idx="463">
                  <c:v>29.37</c:v>
                </c:pt>
                <c:pt idx="464">
                  <c:v>29.27</c:v>
                </c:pt>
                <c:pt idx="465">
                  <c:v>29.27</c:v>
                </c:pt>
                <c:pt idx="466">
                  <c:v>29.17</c:v>
                </c:pt>
                <c:pt idx="467">
                  <c:v>29.17</c:v>
                </c:pt>
                <c:pt idx="468">
                  <c:v>29.07</c:v>
                </c:pt>
                <c:pt idx="469">
                  <c:v>29.07</c:v>
                </c:pt>
                <c:pt idx="470">
                  <c:v>29.07</c:v>
                </c:pt>
                <c:pt idx="471">
                  <c:v>29.07</c:v>
                </c:pt>
                <c:pt idx="472">
                  <c:v>29.07</c:v>
                </c:pt>
                <c:pt idx="473">
                  <c:v>28.97</c:v>
                </c:pt>
                <c:pt idx="474">
                  <c:v>28.97</c:v>
                </c:pt>
                <c:pt idx="475">
                  <c:v>28.97</c:v>
                </c:pt>
                <c:pt idx="476">
                  <c:v>28.97</c:v>
                </c:pt>
                <c:pt idx="477">
                  <c:v>28.97</c:v>
                </c:pt>
                <c:pt idx="478">
                  <c:v>28.97</c:v>
                </c:pt>
                <c:pt idx="479">
                  <c:v>28.97</c:v>
                </c:pt>
                <c:pt idx="480">
                  <c:v>28.97</c:v>
                </c:pt>
                <c:pt idx="481">
                  <c:v>28.97</c:v>
                </c:pt>
                <c:pt idx="482">
                  <c:v>28.97</c:v>
                </c:pt>
                <c:pt idx="483">
                  <c:v>28.97</c:v>
                </c:pt>
                <c:pt idx="484">
                  <c:v>28.97</c:v>
                </c:pt>
                <c:pt idx="485">
                  <c:v>28.97</c:v>
                </c:pt>
                <c:pt idx="486">
                  <c:v>28.97</c:v>
                </c:pt>
                <c:pt idx="487">
                  <c:v>28.97</c:v>
                </c:pt>
                <c:pt idx="488">
                  <c:v>28.97</c:v>
                </c:pt>
                <c:pt idx="489">
                  <c:v>28.97</c:v>
                </c:pt>
                <c:pt idx="490">
                  <c:v>28.87</c:v>
                </c:pt>
                <c:pt idx="491">
                  <c:v>28.87</c:v>
                </c:pt>
                <c:pt idx="492">
                  <c:v>28.87</c:v>
                </c:pt>
                <c:pt idx="493">
                  <c:v>28.76</c:v>
                </c:pt>
                <c:pt idx="494">
                  <c:v>28.76</c:v>
                </c:pt>
                <c:pt idx="495">
                  <c:v>28.76</c:v>
                </c:pt>
                <c:pt idx="496">
                  <c:v>28.76</c:v>
                </c:pt>
                <c:pt idx="497">
                  <c:v>28.76</c:v>
                </c:pt>
                <c:pt idx="498">
                  <c:v>28.66</c:v>
                </c:pt>
                <c:pt idx="499">
                  <c:v>28.66</c:v>
                </c:pt>
                <c:pt idx="500">
                  <c:v>28.66</c:v>
                </c:pt>
                <c:pt idx="501">
                  <c:v>28.66</c:v>
                </c:pt>
                <c:pt idx="502">
                  <c:v>28.66</c:v>
                </c:pt>
                <c:pt idx="503">
                  <c:v>28.66</c:v>
                </c:pt>
                <c:pt idx="504">
                  <c:v>28.66</c:v>
                </c:pt>
                <c:pt idx="505">
                  <c:v>28.66</c:v>
                </c:pt>
                <c:pt idx="506">
                  <c:v>28.66</c:v>
                </c:pt>
                <c:pt idx="507">
                  <c:v>28.66</c:v>
                </c:pt>
                <c:pt idx="508">
                  <c:v>28.56</c:v>
                </c:pt>
                <c:pt idx="509">
                  <c:v>28.56</c:v>
                </c:pt>
                <c:pt idx="510">
                  <c:v>28.56</c:v>
                </c:pt>
                <c:pt idx="511">
                  <c:v>28.56</c:v>
                </c:pt>
                <c:pt idx="512">
                  <c:v>28.56</c:v>
                </c:pt>
                <c:pt idx="513">
                  <c:v>28.56</c:v>
                </c:pt>
                <c:pt idx="514">
                  <c:v>28.56</c:v>
                </c:pt>
                <c:pt idx="515">
                  <c:v>28.56</c:v>
                </c:pt>
                <c:pt idx="516">
                  <c:v>28.56</c:v>
                </c:pt>
                <c:pt idx="517">
                  <c:v>28.56</c:v>
                </c:pt>
                <c:pt idx="518">
                  <c:v>28.56</c:v>
                </c:pt>
                <c:pt idx="519">
                  <c:v>28.56</c:v>
                </c:pt>
                <c:pt idx="520">
                  <c:v>28.56</c:v>
                </c:pt>
                <c:pt idx="521">
                  <c:v>28.56</c:v>
                </c:pt>
                <c:pt idx="522">
                  <c:v>28.46</c:v>
                </c:pt>
                <c:pt idx="523">
                  <c:v>28.46</c:v>
                </c:pt>
                <c:pt idx="524">
                  <c:v>28.46</c:v>
                </c:pt>
                <c:pt idx="525">
                  <c:v>28.46</c:v>
                </c:pt>
                <c:pt idx="526">
                  <c:v>28.46</c:v>
                </c:pt>
                <c:pt idx="527">
                  <c:v>28.46</c:v>
                </c:pt>
                <c:pt idx="528">
                  <c:v>28.36</c:v>
                </c:pt>
                <c:pt idx="529">
                  <c:v>28.36</c:v>
                </c:pt>
                <c:pt idx="530">
                  <c:v>28.36</c:v>
                </c:pt>
                <c:pt idx="531">
                  <c:v>28.36</c:v>
                </c:pt>
                <c:pt idx="532">
                  <c:v>28.36</c:v>
                </c:pt>
                <c:pt idx="533">
                  <c:v>28.36</c:v>
                </c:pt>
                <c:pt idx="534">
                  <c:v>28.26</c:v>
                </c:pt>
                <c:pt idx="535">
                  <c:v>28.36</c:v>
                </c:pt>
                <c:pt idx="536">
                  <c:v>28.26</c:v>
                </c:pt>
                <c:pt idx="537">
                  <c:v>28.26</c:v>
                </c:pt>
                <c:pt idx="538">
                  <c:v>28.26</c:v>
                </c:pt>
                <c:pt idx="539">
                  <c:v>28.26</c:v>
                </c:pt>
                <c:pt idx="540">
                  <c:v>28.26</c:v>
                </c:pt>
                <c:pt idx="541">
                  <c:v>28.26</c:v>
                </c:pt>
                <c:pt idx="542">
                  <c:v>28.26</c:v>
                </c:pt>
                <c:pt idx="543">
                  <c:v>28.26</c:v>
                </c:pt>
                <c:pt idx="544">
                  <c:v>28.26</c:v>
                </c:pt>
                <c:pt idx="545">
                  <c:v>28.26</c:v>
                </c:pt>
                <c:pt idx="546">
                  <c:v>28.26</c:v>
                </c:pt>
                <c:pt idx="547">
                  <c:v>28.26</c:v>
                </c:pt>
                <c:pt idx="548">
                  <c:v>28.26</c:v>
                </c:pt>
                <c:pt idx="549">
                  <c:v>28.36</c:v>
                </c:pt>
                <c:pt idx="550">
                  <c:v>28.26</c:v>
                </c:pt>
                <c:pt idx="551">
                  <c:v>28.26</c:v>
                </c:pt>
                <c:pt idx="552">
                  <c:v>28.36</c:v>
                </c:pt>
                <c:pt idx="553">
                  <c:v>28.36</c:v>
                </c:pt>
                <c:pt idx="554">
                  <c:v>28.36</c:v>
                </c:pt>
                <c:pt idx="555">
                  <c:v>28.36</c:v>
                </c:pt>
                <c:pt idx="556">
                  <c:v>28.36</c:v>
                </c:pt>
                <c:pt idx="557">
                  <c:v>28.26</c:v>
                </c:pt>
                <c:pt idx="558">
                  <c:v>28.26</c:v>
                </c:pt>
                <c:pt idx="559">
                  <c:v>28.26</c:v>
                </c:pt>
                <c:pt idx="560">
                  <c:v>28.26</c:v>
                </c:pt>
                <c:pt idx="561">
                  <c:v>28.26</c:v>
                </c:pt>
                <c:pt idx="562">
                  <c:v>28.26</c:v>
                </c:pt>
                <c:pt idx="563">
                  <c:v>28.26</c:v>
                </c:pt>
                <c:pt idx="564">
                  <c:v>28.26</c:v>
                </c:pt>
                <c:pt idx="565">
                  <c:v>28.26</c:v>
                </c:pt>
                <c:pt idx="566">
                  <c:v>28.26</c:v>
                </c:pt>
                <c:pt idx="567">
                  <c:v>28.16</c:v>
                </c:pt>
                <c:pt idx="568">
                  <c:v>28.26</c:v>
                </c:pt>
                <c:pt idx="569">
                  <c:v>28.16</c:v>
                </c:pt>
                <c:pt idx="570">
                  <c:v>28.16</c:v>
                </c:pt>
                <c:pt idx="571">
                  <c:v>28.16</c:v>
                </c:pt>
                <c:pt idx="572">
                  <c:v>28.06</c:v>
                </c:pt>
                <c:pt idx="573">
                  <c:v>28.06</c:v>
                </c:pt>
                <c:pt idx="574">
                  <c:v>28.06</c:v>
                </c:pt>
                <c:pt idx="575">
                  <c:v>28.06</c:v>
                </c:pt>
                <c:pt idx="576">
                  <c:v>28.06</c:v>
                </c:pt>
                <c:pt idx="577">
                  <c:v>28.06</c:v>
                </c:pt>
                <c:pt idx="578">
                  <c:v>28.06</c:v>
                </c:pt>
                <c:pt idx="579">
                  <c:v>28.06</c:v>
                </c:pt>
                <c:pt idx="580">
                  <c:v>28.06</c:v>
                </c:pt>
                <c:pt idx="581">
                  <c:v>28.06</c:v>
                </c:pt>
                <c:pt idx="582">
                  <c:v>27.96</c:v>
                </c:pt>
                <c:pt idx="583">
                  <c:v>27.96</c:v>
                </c:pt>
                <c:pt idx="584">
                  <c:v>27.96</c:v>
                </c:pt>
                <c:pt idx="585">
                  <c:v>27.96</c:v>
                </c:pt>
                <c:pt idx="586">
                  <c:v>27.96</c:v>
                </c:pt>
                <c:pt idx="587">
                  <c:v>27.96</c:v>
                </c:pt>
                <c:pt idx="588">
                  <c:v>27.96</c:v>
                </c:pt>
                <c:pt idx="589">
                  <c:v>27.86</c:v>
                </c:pt>
                <c:pt idx="590">
                  <c:v>27.86</c:v>
                </c:pt>
                <c:pt idx="591">
                  <c:v>27.96</c:v>
                </c:pt>
                <c:pt idx="592">
                  <c:v>27.96</c:v>
                </c:pt>
                <c:pt idx="593">
                  <c:v>27.96</c:v>
                </c:pt>
                <c:pt idx="594">
                  <c:v>27.96</c:v>
                </c:pt>
                <c:pt idx="595">
                  <c:v>27.96</c:v>
                </c:pt>
                <c:pt idx="596">
                  <c:v>28.06</c:v>
                </c:pt>
                <c:pt idx="597">
                  <c:v>28.06</c:v>
                </c:pt>
                <c:pt idx="598">
                  <c:v>28.06</c:v>
                </c:pt>
                <c:pt idx="599">
                  <c:v>28.06</c:v>
                </c:pt>
                <c:pt idx="600">
                  <c:v>28.06</c:v>
                </c:pt>
                <c:pt idx="601">
                  <c:v>28.06</c:v>
                </c:pt>
                <c:pt idx="602">
                  <c:v>28.06</c:v>
                </c:pt>
                <c:pt idx="603">
                  <c:v>28.06</c:v>
                </c:pt>
                <c:pt idx="604">
                  <c:v>28.06</c:v>
                </c:pt>
                <c:pt idx="605">
                  <c:v>28.06</c:v>
                </c:pt>
                <c:pt idx="606">
                  <c:v>28.06</c:v>
                </c:pt>
                <c:pt idx="607">
                  <c:v>28.06</c:v>
                </c:pt>
                <c:pt idx="608">
                  <c:v>28.06</c:v>
                </c:pt>
                <c:pt idx="609">
                  <c:v>27.96</c:v>
                </c:pt>
                <c:pt idx="610">
                  <c:v>27.96</c:v>
                </c:pt>
                <c:pt idx="611">
                  <c:v>27.96</c:v>
                </c:pt>
                <c:pt idx="612">
                  <c:v>27.96</c:v>
                </c:pt>
                <c:pt idx="613">
                  <c:v>27.96</c:v>
                </c:pt>
                <c:pt idx="614">
                  <c:v>27.86</c:v>
                </c:pt>
                <c:pt idx="615">
                  <c:v>27.86</c:v>
                </c:pt>
                <c:pt idx="616">
                  <c:v>27.96</c:v>
                </c:pt>
                <c:pt idx="617">
                  <c:v>27.86</c:v>
                </c:pt>
                <c:pt idx="618">
                  <c:v>27.86</c:v>
                </c:pt>
                <c:pt idx="619">
                  <c:v>27.86</c:v>
                </c:pt>
                <c:pt idx="620">
                  <c:v>27.86</c:v>
                </c:pt>
                <c:pt idx="621">
                  <c:v>27.96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27.96</c:v>
                </c:pt>
                <c:pt idx="631">
                  <c:v>27.86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27.86</c:v>
                </c:pt>
                <c:pt idx="640">
                  <c:v>27.75</c:v>
                </c:pt>
                <c:pt idx="641">
                  <c:v>27.75</c:v>
                </c:pt>
                <c:pt idx="642">
                  <c:v>27.75</c:v>
                </c:pt>
                <c:pt idx="643">
                  <c:v>27.75</c:v>
                </c:pt>
                <c:pt idx="644">
                  <c:v>27.75</c:v>
                </c:pt>
                <c:pt idx="645">
                  <c:v>27.65</c:v>
                </c:pt>
                <c:pt idx="646">
                  <c:v>27.65</c:v>
                </c:pt>
                <c:pt idx="647">
                  <c:v>27.65</c:v>
                </c:pt>
                <c:pt idx="648">
                  <c:v>27.65</c:v>
                </c:pt>
                <c:pt idx="649">
                  <c:v>27.55</c:v>
                </c:pt>
                <c:pt idx="650">
                  <c:v>27.65</c:v>
                </c:pt>
                <c:pt idx="651">
                  <c:v>27.65</c:v>
                </c:pt>
                <c:pt idx="652">
                  <c:v>27.55</c:v>
                </c:pt>
                <c:pt idx="653">
                  <c:v>27.55</c:v>
                </c:pt>
                <c:pt idx="654">
                  <c:v>27.65</c:v>
                </c:pt>
                <c:pt idx="655">
                  <c:v>27.55</c:v>
                </c:pt>
                <c:pt idx="656">
                  <c:v>27.65</c:v>
                </c:pt>
                <c:pt idx="657">
                  <c:v>27.55</c:v>
                </c:pt>
                <c:pt idx="658">
                  <c:v>27.65</c:v>
                </c:pt>
                <c:pt idx="659">
                  <c:v>27.65</c:v>
                </c:pt>
                <c:pt idx="660">
                  <c:v>27.55</c:v>
                </c:pt>
                <c:pt idx="661">
                  <c:v>27.65</c:v>
                </c:pt>
                <c:pt idx="662">
                  <c:v>27.55</c:v>
                </c:pt>
                <c:pt idx="663">
                  <c:v>27.55</c:v>
                </c:pt>
                <c:pt idx="664">
                  <c:v>27.55</c:v>
                </c:pt>
                <c:pt idx="665">
                  <c:v>27.55</c:v>
                </c:pt>
                <c:pt idx="666">
                  <c:v>27.55</c:v>
                </c:pt>
                <c:pt idx="667">
                  <c:v>27.45</c:v>
                </c:pt>
                <c:pt idx="668">
                  <c:v>27.45</c:v>
                </c:pt>
                <c:pt idx="669">
                  <c:v>27.45</c:v>
                </c:pt>
                <c:pt idx="670">
                  <c:v>27.45</c:v>
                </c:pt>
                <c:pt idx="671">
                  <c:v>27.45</c:v>
                </c:pt>
                <c:pt idx="672">
                  <c:v>27.45</c:v>
                </c:pt>
                <c:pt idx="673">
                  <c:v>27.45</c:v>
                </c:pt>
                <c:pt idx="674">
                  <c:v>27.45</c:v>
                </c:pt>
                <c:pt idx="675">
                  <c:v>27.35</c:v>
                </c:pt>
                <c:pt idx="676">
                  <c:v>27.35</c:v>
                </c:pt>
                <c:pt idx="677">
                  <c:v>27.35</c:v>
                </c:pt>
                <c:pt idx="678">
                  <c:v>27.35</c:v>
                </c:pt>
                <c:pt idx="679">
                  <c:v>27.25</c:v>
                </c:pt>
                <c:pt idx="680">
                  <c:v>27.35</c:v>
                </c:pt>
                <c:pt idx="681">
                  <c:v>27.25</c:v>
                </c:pt>
                <c:pt idx="682">
                  <c:v>27.35</c:v>
                </c:pt>
                <c:pt idx="683">
                  <c:v>27.35</c:v>
                </c:pt>
                <c:pt idx="684">
                  <c:v>27.25</c:v>
                </c:pt>
                <c:pt idx="685">
                  <c:v>27.25</c:v>
                </c:pt>
                <c:pt idx="686">
                  <c:v>27.25</c:v>
                </c:pt>
                <c:pt idx="687">
                  <c:v>27.25</c:v>
                </c:pt>
                <c:pt idx="688">
                  <c:v>27.35</c:v>
                </c:pt>
                <c:pt idx="689">
                  <c:v>27.35</c:v>
                </c:pt>
                <c:pt idx="690">
                  <c:v>27.25</c:v>
                </c:pt>
                <c:pt idx="691">
                  <c:v>27.25</c:v>
                </c:pt>
                <c:pt idx="692">
                  <c:v>27.25</c:v>
                </c:pt>
                <c:pt idx="693">
                  <c:v>27.25</c:v>
                </c:pt>
                <c:pt idx="694">
                  <c:v>27.25</c:v>
                </c:pt>
                <c:pt idx="695">
                  <c:v>27.15</c:v>
                </c:pt>
                <c:pt idx="696">
                  <c:v>27.15</c:v>
                </c:pt>
                <c:pt idx="697">
                  <c:v>27.15</c:v>
                </c:pt>
                <c:pt idx="698">
                  <c:v>27.15</c:v>
                </c:pt>
                <c:pt idx="699">
                  <c:v>27.15</c:v>
                </c:pt>
                <c:pt idx="700">
                  <c:v>27.15</c:v>
                </c:pt>
                <c:pt idx="701">
                  <c:v>27.15</c:v>
                </c:pt>
                <c:pt idx="702">
                  <c:v>27.15</c:v>
                </c:pt>
                <c:pt idx="703">
                  <c:v>27.15</c:v>
                </c:pt>
                <c:pt idx="704">
                  <c:v>27.15</c:v>
                </c:pt>
                <c:pt idx="705">
                  <c:v>27.15</c:v>
                </c:pt>
                <c:pt idx="706">
                  <c:v>27.15</c:v>
                </c:pt>
                <c:pt idx="707">
                  <c:v>27.15</c:v>
                </c:pt>
                <c:pt idx="708">
                  <c:v>27.15</c:v>
                </c:pt>
                <c:pt idx="709">
                  <c:v>27.15</c:v>
                </c:pt>
                <c:pt idx="710">
                  <c:v>27.15</c:v>
                </c:pt>
                <c:pt idx="711">
                  <c:v>27.15</c:v>
                </c:pt>
                <c:pt idx="712">
                  <c:v>27.15</c:v>
                </c:pt>
                <c:pt idx="713">
                  <c:v>27.15</c:v>
                </c:pt>
                <c:pt idx="714">
                  <c:v>27.15</c:v>
                </c:pt>
                <c:pt idx="715">
                  <c:v>27.15</c:v>
                </c:pt>
                <c:pt idx="716">
                  <c:v>27.15</c:v>
                </c:pt>
                <c:pt idx="717">
                  <c:v>27.05</c:v>
                </c:pt>
                <c:pt idx="718">
                  <c:v>27.05</c:v>
                </c:pt>
                <c:pt idx="719">
                  <c:v>27.05</c:v>
                </c:pt>
                <c:pt idx="720">
                  <c:v>27.15</c:v>
                </c:pt>
                <c:pt idx="721">
                  <c:v>27.05</c:v>
                </c:pt>
                <c:pt idx="722">
                  <c:v>27.05</c:v>
                </c:pt>
                <c:pt idx="723">
                  <c:v>27.05</c:v>
                </c:pt>
                <c:pt idx="724">
                  <c:v>27.05</c:v>
                </c:pt>
                <c:pt idx="725">
                  <c:v>27.05</c:v>
                </c:pt>
                <c:pt idx="726">
                  <c:v>27.15</c:v>
                </c:pt>
                <c:pt idx="727">
                  <c:v>27.05</c:v>
                </c:pt>
                <c:pt idx="728">
                  <c:v>27.15</c:v>
                </c:pt>
                <c:pt idx="729">
                  <c:v>27.05</c:v>
                </c:pt>
                <c:pt idx="730">
                  <c:v>27.05</c:v>
                </c:pt>
                <c:pt idx="731">
                  <c:v>27.15</c:v>
                </c:pt>
                <c:pt idx="732">
                  <c:v>27.15</c:v>
                </c:pt>
                <c:pt idx="733">
                  <c:v>27.15</c:v>
                </c:pt>
                <c:pt idx="734">
                  <c:v>27.15</c:v>
                </c:pt>
                <c:pt idx="735">
                  <c:v>27.15</c:v>
                </c:pt>
                <c:pt idx="736">
                  <c:v>27.15</c:v>
                </c:pt>
                <c:pt idx="737">
                  <c:v>27.15</c:v>
                </c:pt>
                <c:pt idx="738">
                  <c:v>27.15</c:v>
                </c:pt>
                <c:pt idx="739">
                  <c:v>27.15</c:v>
                </c:pt>
                <c:pt idx="740">
                  <c:v>27.25</c:v>
                </c:pt>
                <c:pt idx="741">
                  <c:v>27.25</c:v>
                </c:pt>
                <c:pt idx="742">
                  <c:v>27.15</c:v>
                </c:pt>
                <c:pt idx="743">
                  <c:v>27.15</c:v>
                </c:pt>
                <c:pt idx="744">
                  <c:v>27.15</c:v>
                </c:pt>
                <c:pt idx="745">
                  <c:v>27.15</c:v>
                </c:pt>
                <c:pt idx="746">
                  <c:v>27.15</c:v>
                </c:pt>
                <c:pt idx="747">
                  <c:v>27.15</c:v>
                </c:pt>
                <c:pt idx="748">
                  <c:v>27.05</c:v>
                </c:pt>
                <c:pt idx="749">
                  <c:v>27.05</c:v>
                </c:pt>
                <c:pt idx="750">
                  <c:v>27.05</c:v>
                </c:pt>
                <c:pt idx="751">
                  <c:v>27.05</c:v>
                </c:pt>
                <c:pt idx="752">
                  <c:v>27.05</c:v>
                </c:pt>
                <c:pt idx="753">
                  <c:v>27.05</c:v>
                </c:pt>
                <c:pt idx="754">
                  <c:v>27.05</c:v>
                </c:pt>
                <c:pt idx="755">
                  <c:v>27.05</c:v>
                </c:pt>
                <c:pt idx="756">
                  <c:v>27.05</c:v>
                </c:pt>
                <c:pt idx="757">
                  <c:v>27.05</c:v>
                </c:pt>
                <c:pt idx="758">
                  <c:v>27.15</c:v>
                </c:pt>
                <c:pt idx="759">
                  <c:v>27.15</c:v>
                </c:pt>
                <c:pt idx="760">
                  <c:v>27.05</c:v>
                </c:pt>
                <c:pt idx="761">
                  <c:v>27.15</c:v>
                </c:pt>
                <c:pt idx="762">
                  <c:v>27.15</c:v>
                </c:pt>
                <c:pt idx="763">
                  <c:v>27.15</c:v>
                </c:pt>
                <c:pt idx="764">
                  <c:v>27.15</c:v>
                </c:pt>
                <c:pt idx="765">
                  <c:v>27.15</c:v>
                </c:pt>
                <c:pt idx="766">
                  <c:v>27.15</c:v>
                </c:pt>
                <c:pt idx="767">
                  <c:v>27.05</c:v>
                </c:pt>
                <c:pt idx="768">
                  <c:v>27.15</c:v>
                </c:pt>
                <c:pt idx="769">
                  <c:v>27.05</c:v>
                </c:pt>
                <c:pt idx="770">
                  <c:v>27.05</c:v>
                </c:pt>
                <c:pt idx="771">
                  <c:v>27.05</c:v>
                </c:pt>
                <c:pt idx="772">
                  <c:v>27.05</c:v>
                </c:pt>
                <c:pt idx="773">
                  <c:v>27.05</c:v>
                </c:pt>
                <c:pt idx="774">
                  <c:v>27.05</c:v>
                </c:pt>
                <c:pt idx="775">
                  <c:v>27.05</c:v>
                </c:pt>
                <c:pt idx="776">
                  <c:v>27.05</c:v>
                </c:pt>
                <c:pt idx="777">
                  <c:v>27.05</c:v>
                </c:pt>
                <c:pt idx="778">
                  <c:v>27.05</c:v>
                </c:pt>
                <c:pt idx="779">
                  <c:v>27.15</c:v>
                </c:pt>
                <c:pt idx="780">
                  <c:v>27.15</c:v>
                </c:pt>
                <c:pt idx="781">
                  <c:v>27.15</c:v>
                </c:pt>
                <c:pt idx="782">
                  <c:v>27.05</c:v>
                </c:pt>
                <c:pt idx="783">
                  <c:v>27.15</c:v>
                </c:pt>
                <c:pt idx="784">
                  <c:v>27.15</c:v>
                </c:pt>
                <c:pt idx="785">
                  <c:v>27.15</c:v>
                </c:pt>
                <c:pt idx="786">
                  <c:v>27.15</c:v>
                </c:pt>
                <c:pt idx="787">
                  <c:v>27.15</c:v>
                </c:pt>
                <c:pt idx="788">
                  <c:v>27.15</c:v>
                </c:pt>
                <c:pt idx="789">
                  <c:v>27.05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27.05</c:v>
                </c:pt>
                <c:pt idx="794">
                  <c:v>27.05</c:v>
                </c:pt>
                <c:pt idx="795">
                  <c:v>27.15</c:v>
                </c:pt>
                <c:pt idx="796">
                  <c:v>27.15</c:v>
                </c:pt>
                <c:pt idx="797">
                  <c:v>27.15</c:v>
                </c:pt>
                <c:pt idx="798">
                  <c:v>27.15</c:v>
                </c:pt>
                <c:pt idx="799">
                  <c:v>27.05</c:v>
                </c:pt>
                <c:pt idx="800">
                  <c:v>27.05</c:v>
                </c:pt>
                <c:pt idx="801">
                  <c:v>27.05</c:v>
                </c:pt>
                <c:pt idx="802">
                  <c:v>27.05</c:v>
                </c:pt>
                <c:pt idx="803">
                  <c:v>27.05</c:v>
                </c:pt>
                <c:pt idx="804">
                  <c:v>27.05</c:v>
                </c:pt>
                <c:pt idx="805">
                  <c:v>27.05</c:v>
                </c:pt>
                <c:pt idx="806">
                  <c:v>27.05</c:v>
                </c:pt>
                <c:pt idx="807">
                  <c:v>27.05</c:v>
                </c:pt>
                <c:pt idx="808">
                  <c:v>27.05</c:v>
                </c:pt>
                <c:pt idx="809">
                  <c:v>27.05</c:v>
                </c:pt>
                <c:pt idx="810">
                  <c:v>26.95</c:v>
                </c:pt>
                <c:pt idx="811">
                  <c:v>26.95</c:v>
                </c:pt>
                <c:pt idx="812">
                  <c:v>26.95</c:v>
                </c:pt>
                <c:pt idx="813">
                  <c:v>26.95</c:v>
                </c:pt>
                <c:pt idx="814">
                  <c:v>26.95</c:v>
                </c:pt>
                <c:pt idx="815">
                  <c:v>26.95</c:v>
                </c:pt>
                <c:pt idx="816">
                  <c:v>26.85</c:v>
                </c:pt>
                <c:pt idx="817">
                  <c:v>26.85</c:v>
                </c:pt>
                <c:pt idx="818">
                  <c:v>26.85</c:v>
                </c:pt>
                <c:pt idx="819">
                  <c:v>26.85</c:v>
                </c:pt>
                <c:pt idx="820">
                  <c:v>26.85</c:v>
                </c:pt>
                <c:pt idx="821">
                  <c:v>26.85</c:v>
                </c:pt>
                <c:pt idx="822">
                  <c:v>26.85</c:v>
                </c:pt>
                <c:pt idx="823">
                  <c:v>26.75</c:v>
                </c:pt>
                <c:pt idx="824">
                  <c:v>26.75</c:v>
                </c:pt>
                <c:pt idx="825">
                  <c:v>26.75</c:v>
                </c:pt>
                <c:pt idx="826">
                  <c:v>26.75</c:v>
                </c:pt>
                <c:pt idx="827">
                  <c:v>26.75</c:v>
                </c:pt>
                <c:pt idx="828">
                  <c:v>26.75</c:v>
                </c:pt>
                <c:pt idx="829">
                  <c:v>26.64</c:v>
                </c:pt>
                <c:pt idx="830">
                  <c:v>26.64</c:v>
                </c:pt>
                <c:pt idx="831">
                  <c:v>26.64</c:v>
                </c:pt>
                <c:pt idx="832">
                  <c:v>26.64</c:v>
                </c:pt>
                <c:pt idx="833">
                  <c:v>26.64</c:v>
                </c:pt>
                <c:pt idx="834">
                  <c:v>26.64</c:v>
                </c:pt>
                <c:pt idx="835">
                  <c:v>26.64</c:v>
                </c:pt>
                <c:pt idx="836">
                  <c:v>26.64</c:v>
                </c:pt>
                <c:pt idx="837">
                  <c:v>26.64</c:v>
                </c:pt>
                <c:pt idx="838">
                  <c:v>26.64</c:v>
                </c:pt>
                <c:pt idx="839">
                  <c:v>26.64</c:v>
                </c:pt>
                <c:pt idx="840">
                  <c:v>26.64</c:v>
                </c:pt>
                <c:pt idx="841">
                  <c:v>26.64</c:v>
                </c:pt>
                <c:pt idx="842">
                  <c:v>26.64</c:v>
                </c:pt>
                <c:pt idx="843">
                  <c:v>26.64</c:v>
                </c:pt>
                <c:pt idx="844">
                  <c:v>26.64</c:v>
                </c:pt>
                <c:pt idx="845">
                  <c:v>26.64</c:v>
                </c:pt>
                <c:pt idx="846">
                  <c:v>26.64</c:v>
                </c:pt>
                <c:pt idx="847">
                  <c:v>26.64</c:v>
                </c:pt>
                <c:pt idx="848">
                  <c:v>26.75</c:v>
                </c:pt>
                <c:pt idx="849">
                  <c:v>26.75</c:v>
                </c:pt>
                <c:pt idx="850">
                  <c:v>26.75</c:v>
                </c:pt>
                <c:pt idx="851">
                  <c:v>26.75</c:v>
                </c:pt>
                <c:pt idx="852">
                  <c:v>26.64</c:v>
                </c:pt>
                <c:pt idx="853">
                  <c:v>26.75</c:v>
                </c:pt>
                <c:pt idx="854">
                  <c:v>26.64</c:v>
                </c:pt>
                <c:pt idx="855">
                  <c:v>26.64</c:v>
                </c:pt>
                <c:pt idx="856">
                  <c:v>26.64</c:v>
                </c:pt>
                <c:pt idx="857">
                  <c:v>26.64</c:v>
                </c:pt>
                <c:pt idx="858">
                  <c:v>26.64</c:v>
                </c:pt>
                <c:pt idx="859">
                  <c:v>26.54</c:v>
                </c:pt>
                <c:pt idx="860">
                  <c:v>26.64</c:v>
                </c:pt>
                <c:pt idx="861">
                  <c:v>26.64</c:v>
                </c:pt>
                <c:pt idx="862">
                  <c:v>26.54</c:v>
                </c:pt>
                <c:pt idx="863">
                  <c:v>26.54</c:v>
                </c:pt>
                <c:pt idx="864">
                  <c:v>26.54</c:v>
                </c:pt>
                <c:pt idx="865">
                  <c:v>26.54</c:v>
                </c:pt>
                <c:pt idx="866">
                  <c:v>26.44</c:v>
                </c:pt>
                <c:pt idx="867">
                  <c:v>26.44</c:v>
                </c:pt>
                <c:pt idx="868">
                  <c:v>26.44</c:v>
                </c:pt>
                <c:pt idx="869">
                  <c:v>26.44</c:v>
                </c:pt>
                <c:pt idx="870">
                  <c:v>26.44</c:v>
                </c:pt>
                <c:pt idx="871">
                  <c:v>26.44</c:v>
                </c:pt>
                <c:pt idx="872">
                  <c:v>26.44</c:v>
                </c:pt>
                <c:pt idx="873">
                  <c:v>26.44</c:v>
                </c:pt>
                <c:pt idx="874">
                  <c:v>26.44</c:v>
                </c:pt>
                <c:pt idx="875">
                  <c:v>26.44</c:v>
                </c:pt>
                <c:pt idx="876">
                  <c:v>26.44</c:v>
                </c:pt>
                <c:pt idx="877">
                  <c:v>26.44</c:v>
                </c:pt>
                <c:pt idx="878">
                  <c:v>26.54</c:v>
                </c:pt>
                <c:pt idx="879">
                  <c:v>26.54</c:v>
                </c:pt>
                <c:pt idx="880">
                  <c:v>26.54</c:v>
                </c:pt>
                <c:pt idx="881">
                  <c:v>26.54</c:v>
                </c:pt>
                <c:pt idx="882">
                  <c:v>26.54</c:v>
                </c:pt>
                <c:pt idx="883">
                  <c:v>26.64</c:v>
                </c:pt>
                <c:pt idx="884">
                  <c:v>26.54</c:v>
                </c:pt>
                <c:pt idx="885">
                  <c:v>26.54</c:v>
                </c:pt>
                <c:pt idx="886">
                  <c:v>26.64</c:v>
                </c:pt>
                <c:pt idx="887">
                  <c:v>26.64</c:v>
                </c:pt>
                <c:pt idx="888">
                  <c:v>26.64</c:v>
                </c:pt>
                <c:pt idx="889">
                  <c:v>26.54</c:v>
                </c:pt>
                <c:pt idx="890">
                  <c:v>26.64</c:v>
                </c:pt>
                <c:pt idx="891">
                  <c:v>26.54</c:v>
                </c:pt>
                <c:pt idx="892">
                  <c:v>26.64</c:v>
                </c:pt>
                <c:pt idx="893">
                  <c:v>26.64</c:v>
                </c:pt>
                <c:pt idx="894">
                  <c:v>26.54</c:v>
                </c:pt>
                <c:pt idx="895">
                  <c:v>26.54</c:v>
                </c:pt>
                <c:pt idx="896">
                  <c:v>26.54</c:v>
                </c:pt>
                <c:pt idx="897">
                  <c:v>26.54</c:v>
                </c:pt>
                <c:pt idx="898">
                  <c:v>26.54</c:v>
                </c:pt>
                <c:pt idx="899">
                  <c:v>26.44</c:v>
                </c:pt>
                <c:pt idx="900">
                  <c:v>26.54</c:v>
                </c:pt>
                <c:pt idx="901">
                  <c:v>26.54</c:v>
                </c:pt>
                <c:pt idx="902">
                  <c:v>26.54</c:v>
                </c:pt>
                <c:pt idx="903">
                  <c:v>26.54</c:v>
                </c:pt>
                <c:pt idx="904">
                  <c:v>26.54</c:v>
                </c:pt>
                <c:pt idx="905">
                  <c:v>26.54</c:v>
                </c:pt>
                <c:pt idx="906">
                  <c:v>26.54</c:v>
                </c:pt>
                <c:pt idx="907">
                  <c:v>26.54</c:v>
                </c:pt>
                <c:pt idx="908">
                  <c:v>26.54</c:v>
                </c:pt>
                <c:pt idx="909">
                  <c:v>26.44</c:v>
                </c:pt>
                <c:pt idx="910">
                  <c:v>26.54</c:v>
                </c:pt>
                <c:pt idx="911">
                  <c:v>26.54</c:v>
                </c:pt>
                <c:pt idx="912">
                  <c:v>26.54</c:v>
                </c:pt>
                <c:pt idx="913">
                  <c:v>26.54</c:v>
                </c:pt>
                <c:pt idx="914">
                  <c:v>26.54</c:v>
                </c:pt>
                <c:pt idx="915">
                  <c:v>26.54</c:v>
                </c:pt>
                <c:pt idx="916">
                  <c:v>26.54</c:v>
                </c:pt>
                <c:pt idx="917">
                  <c:v>26.44</c:v>
                </c:pt>
                <c:pt idx="918">
                  <c:v>26.54</c:v>
                </c:pt>
                <c:pt idx="919">
                  <c:v>26.44</c:v>
                </c:pt>
                <c:pt idx="920">
                  <c:v>26.54</c:v>
                </c:pt>
                <c:pt idx="921">
                  <c:v>26.44</c:v>
                </c:pt>
                <c:pt idx="922">
                  <c:v>26.44</c:v>
                </c:pt>
                <c:pt idx="923">
                  <c:v>26.44</c:v>
                </c:pt>
                <c:pt idx="924">
                  <c:v>26.44</c:v>
                </c:pt>
                <c:pt idx="925">
                  <c:v>26.44</c:v>
                </c:pt>
                <c:pt idx="926">
                  <c:v>26.44</c:v>
                </c:pt>
                <c:pt idx="927">
                  <c:v>26.34</c:v>
                </c:pt>
                <c:pt idx="928">
                  <c:v>26.34</c:v>
                </c:pt>
                <c:pt idx="929">
                  <c:v>26.34</c:v>
                </c:pt>
                <c:pt idx="930">
                  <c:v>26.34</c:v>
                </c:pt>
                <c:pt idx="931">
                  <c:v>26.34</c:v>
                </c:pt>
                <c:pt idx="932">
                  <c:v>26.34</c:v>
                </c:pt>
                <c:pt idx="933">
                  <c:v>26.34</c:v>
                </c:pt>
                <c:pt idx="934">
                  <c:v>26.34</c:v>
                </c:pt>
                <c:pt idx="935">
                  <c:v>26.34</c:v>
                </c:pt>
                <c:pt idx="936">
                  <c:v>26.34</c:v>
                </c:pt>
                <c:pt idx="937">
                  <c:v>26.34</c:v>
                </c:pt>
                <c:pt idx="938">
                  <c:v>26.34</c:v>
                </c:pt>
                <c:pt idx="939">
                  <c:v>26.34</c:v>
                </c:pt>
                <c:pt idx="940">
                  <c:v>26.44</c:v>
                </c:pt>
                <c:pt idx="941">
                  <c:v>26.34</c:v>
                </c:pt>
                <c:pt idx="942">
                  <c:v>26.34</c:v>
                </c:pt>
                <c:pt idx="943">
                  <c:v>26.34</c:v>
                </c:pt>
                <c:pt idx="944">
                  <c:v>26.34</c:v>
                </c:pt>
                <c:pt idx="945">
                  <c:v>26.34</c:v>
                </c:pt>
                <c:pt idx="946">
                  <c:v>26.34</c:v>
                </c:pt>
                <c:pt idx="947">
                  <c:v>26.34</c:v>
                </c:pt>
                <c:pt idx="948">
                  <c:v>26.34</c:v>
                </c:pt>
                <c:pt idx="949">
                  <c:v>26.24</c:v>
                </c:pt>
                <c:pt idx="950">
                  <c:v>26.34</c:v>
                </c:pt>
                <c:pt idx="951">
                  <c:v>26.24</c:v>
                </c:pt>
                <c:pt idx="952">
                  <c:v>26.24</c:v>
                </c:pt>
                <c:pt idx="953">
                  <c:v>26.24</c:v>
                </c:pt>
                <c:pt idx="954">
                  <c:v>26.24</c:v>
                </c:pt>
                <c:pt idx="955">
                  <c:v>26.24</c:v>
                </c:pt>
                <c:pt idx="956">
                  <c:v>26.24</c:v>
                </c:pt>
                <c:pt idx="957">
                  <c:v>26.24</c:v>
                </c:pt>
                <c:pt idx="958">
                  <c:v>26.24</c:v>
                </c:pt>
                <c:pt idx="959">
                  <c:v>26.34</c:v>
                </c:pt>
                <c:pt idx="960">
                  <c:v>26.34</c:v>
                </c:pt>
                <c:pt idx="961">
                  <c:v>26.34</c:v>
                </c:pt>
                <c:pt idx="962">
                  <c:v>26.24</c:v>
                </c:pt>
                <c:pt idx="963">
                  <c:v>26.24</c:v>
                </c:pt>
                <c:pt idx="964">
                  <c:v>26.34</c:v>
                </c:pt>
                <c:pt idx="965">
                  <c:v>26.24</c:v>
                </c:pt>
                <c:pt idx="966">
                  <c:v>26.24</c:v>
                </c:pt>
                <c:pt idx="967">
                  <c:v>26.34</c:v>
                </c:pt>
                <c:pt idx="968">
                  <c:v>26.24</c:v>
                </c:pt>
                <c:pt idx="969">
                  <c:v>26.14</c:v>
                </c:pt>
                <c:pt idx="970">
                  <c:v>26.24</c:v>
                </c:pt>
                <c:pt idx="971">
                  <c:v>26.14</c:v>
                </c:pt>
                <c:pt idx="972">
                  <c:v>26.14</c:v>
                </c:pt>
                <c:pt idx="973">
                  <c:v>26.14</c:v>
                </c:pt>
                <c:pt idx="974">
                  <c:v>26.14</c:v>
                </c:pt>
                <c:pt idx="975">
                  <c:v>26.04</c:v>
                </c:pt>
                <c:pt idx="976">
                  <c:v>26.04</c:v>
                </c:pt>
                <c:pt idx="977">
                  <c:v>26.04</c:v>
                </c:pt>
                <c:pt idx="978">
                  <c:v>26.04</c:v>
                </c:pt>
                <c:pt idx="979">
                  <c:v>26.04</c:v>
                </c:pt>
                <c:pt idx="980">
                  <c:v>26.04</c:v>
                </c:pt>
                <c:pt idx="981">
                  <c:v>25.94</c:v>
                </c:pt>
                <c:pt idx="982">
                  <c:v>26.04</c:v>
                </c:pt>
                <c:pt idx="983">
                  <c:v>26.04</c:v>
                </c:pt>
                <c:pt idx="984">
                  <c:v>26.04</c:v>
                </c:pt>
                <c:pt idx="985">
                  <c:v>26.04</c:v>
                </c:pt>
                <c:pt idx="986">
                  <c:v>26.04</c:v>
                </c:pt>
                <c:pt idx="987">
                  <c:v>26.04</c:v>
                </c:pt>
                <c:pt idx="988">
                  <c:v>26.04</c:v>
                </c:pt>
                <c:pt idx="989">
                  <c:v>26.04</c:v>
                </c:pt>
                <c:pt idx="990">
                  <c:v>26.04</c:v>
                </c:pt>
                <c:pt idx="991">
                  <c:v>26.04</c:v>
                </c:pt>
                <c:pt idx="992">
                  <c:v>26.04</c:v>
                </c:pt>
                <c:pt idx="993">
                  <c:v>26.04</c:v>
                </c:pt>
                <c:pt idx="994">
                  <c:v>26.04</c:v>
                </c:pt>
                <c:pt idx="995">
                  <c:v>26.04</c:v>
                </c:pt>
                <c:pt idx="996">
                  <c:v>26.04</c:v>
                </c:pt>
                <c:pt idx="997">
                  <c:v>26.04</c:v>
                </c:pt>
                <c:pt idx="998">
                  <c:v>26.04</c:v>
                </c:pt>
                <c:pt idx="999">
                  <c:v>26.04</c:v>
                </c:pt>
                <c:pt idx="1000">
                  <c:v>26.04</c:v>
                </c:pt>
                <c:pt idx="1001">
                  <c:v>26.04</c:v>
                </c:pt>
                <c:pt idx="1002">
                  <c:v>26.04</c:v>
                </c:pt>
                <c:pt idx="1003">
                  <c:v>26.04</c:v>
                </c:pt>
                <c:pt idx="1004">
                  <c:v>26.04</c:v>
                </c:pt>
                <c:pt idx="1005">
                  <c:v>26.04</c:v>
                </c:pt>
                <c:pt idx="1006">
                  <c:v>26.04</c:v>
                </c:pt>
                <c:pt idx="1007">
                  <c:v>26.04</c:v>
                </c:pt>
                <c:pt idx="1008">
                  <c:v>26.04</c:v>
                </c:pt>
                <c:pt idx="1009">
                  <c:v>26.14</c:v>
                </c:pt>
                <c:pt idx="1010">
                  <c:v>26.14</c:v>
                </c:pt>
                <c:pt idx="1011">
                  <c:v>26.14</c:v>
                </c:pt>
                <c:pt idx="1012">
                  <c:v>26.14</c:v>
                </c:pt>
                <c:pt idx="1013">
                  <c:v>26.14</c:v>
                </c:pt>
                <c:pt idx="1014">
                  <c:v>26.14</c:v>
                </c:pt>
                <c:pt idx="1015">
                  <c:v>26.14</c:v>
                </c:pt>
                <c:pt idx="1016">
                  <c:v>26.14</c:v>
                </c:pt>
                <c:pt idx="1017">
                  <c:v>26.14</c:v>
                </c:pt>
                <c:pt idx="1018">
                  <c:v>26.14</c:v>
                </c:pt>
                <c:pt idx="1019">
                  <c:v>26.14</c:v>
                </c:pt>
                <c:pt idx="1020">
                  <c:v>26.14</c:v>
                </c:pt>
                <c:pt idx="1021">
                  <c:v>26.14</c:v>
                </c:pt>
                <c:pt idx="1022">
                  <c:v>26.14</c:v>
                </c:pt>
                <c:pt idx="1023">
                  <c:v>26.14</c:v>
                </c:pt>
                <c:pt idx="1024">
                  <c:v>26.14</c:v>
                </c:pt>
                <c:pt idx="1025">
                  <c:v>26.14</c:v>
                </c:pt>
                <c:pt idx="1026">
                  <c:v>26.14</c:v>
                </c:pt>
                <c:pt idx="1027">
                  <c:v>26.14</c:v>
                </c:pt>
                <c:pt idx="1028">
                  <c:v>26.14</c:v>
                </c:pt>
                <c:pt idx="1029">
                  <c:v>26.14</c:v>
                </c:pt>
                <c:pt idx="1030">
                  <c:v>26.14</c:v>
                </c:pt>
                <c:pt idx="1031">
                  <c:v>26.14</c:v>
                </c:pt>
                <c:pt idx="1032">
                  <c:v>26.14</c:v>
                </c:pt>
                <c:pt idx="1033">
                  <c:v>26.14</c:v>
                </c:pt>
                <c:pt idx="1034">
                  <c:v>26.04</c:v>
                </c:pt>
                <c:pt idx="1035">
                  <c:v>26.04</c:v>
                </c:pt>
                <c:pt idx="1036">
                  <c:v>26.14</c:v>
                </c:pt>
                <c:pt idx="1037">
                  <c:v>26.04</c:v>
                </c:pt>
                <c:pt idx="1038">
                  <c:v>26.04</c:v>
                </c:pt>
                <c:pt idx="1039">
                  <c:v>26.04</c:v>
                </c:pt>
                <c:pt idx="1040">
                  <c:v>26.04</c:v>
                </c:pt>
                <c:pt idx="1041">
                  <c:v>26.04</c:v>
                </c:pt>
                <c:pt idx="1042">
                  <c:v>26.04</c:v>
                </c:pt>
                <c:pt idx="1043">
                  <c:v>26.04</c:v>
                </c:pt>
                <c:pt idx="1044">
                  <c:v>26.04</c:v>
                </c:pt>
                <c:pt idx="1045">
                  <c:v>26.04</c:v>
                </c:pt>
                <c:pt idx="1046">
                  <c:v>26.04</c:v>
                </c:pt>
                <c:pt idx="1047">
                  <c:v>26.04</c:v>
                </c:pt>
                <c:pt idx="1048">
                  <c:v>26.04</c:v>
                </c:pt>
                <c:pt idx="1049">
                  <c:v>26.04</c:v>
                </c:pt>
                <c:pt idx="1050">
                  <c:v>26.14</c:v>
                </c:pt>
                <c:pt idx="1051">
                  <c:v>26.04</c:v>
                </c:pt>
                <c:pt idx="1052">
                  <c:v>26.04</c:v>
                </c:pt>
                <c:pt idx="1053">
                  <c:v>26.04</c:v>
                </c:pt>
                <c:pt idx="1054">
                  <c:v>26.04</c:v>
                </c:pt>
                <c:pt idx="1055">
                  <c:v>26.04</c:v>
                </c:pt>
                <c:pt idx="1056">
                  <c:v>26.04</c:v>
                </c:pt>
                <c:pt idx="1057">
                  <c:v>26.04</c:v>
                </c:pt>
                <c:pt idx="1058">
                  <c:v>26.04</c:v>
                </c:pt>
                <c:pt idx="1059">
                  <c:v>26.04</c:v>
                </c:pt>
                <c:pt idx="1060">
                  <c:v>26.04</c:v>
                </c:pt>
                <c:pt idx="1061">
                  <c:v>26.04</c:v>
                </c:pt>
                <c:pt idx="1062">
                  <c:v>26.04</c:v>
                </c:pt>
                <c:pt idx="1063">
                  <c:v>26.14</c:v>
                </c:pt>
                <c:pt idx="1064">
                  <c:v>26.04</c:v>
                </c:pt>
                <c:pt idx="1065">
                  <c:v>26.04</c:v>
                </c:pt>
                <c:pt idx="1066">
                  <c:v>26.14</c:v>
                </c:pt>
                <c:pt idx="1067">
                  <c:v>26.14</c:v>
                </c:pt>
                <c:pt idx="1068">
                  <c:v>26.04</c:v>
                </c:pt>
                <c:pt idx="1069">
                  <c:v>26.04</c:v>
                </c:pt>
                <c:pt idx="1070">
                  <c:v>26.14</c:v>
                </c:pt>
                <c:pt idx="1071">
                  <c:v>26.04</c:v>
                </c:pt>
                <c:pt idx="1072">
                  <c:v>26.04</c:v>
                </c:pt>
                <c:pt idx="1073">
                  <c:v>26.04</c:v>
                </c:pt>
                <c:pt idx="1074">
                  <c:v>26.04</c:v>
                </c:pt>
                <c:pt idx="1075">
                  <c:v>26.04</c:v>
                </c:pt>
                <c:pt idx="1076">
                  <c:v>26.14</c:v>
                </c:pt>
                <c:pt idx="1077">
                  <c:v>26.04</c:v>
                </c:pt>
                <c:pt idx="1078">
                  <c:v>26.04</c:v>
                </c:pt>
                <c:pt idx="1079">
                  <c:v>26.14</c:v>
                </c:pt>
                <c:pt idx="1080">
                  <c:v>26.14</c:v>
                </c:pt>
                <c:pt idx="1081">
                  <c:v>26.14</c:v>
                </c:pt>
                <c:pt idx="1082">
                  <c:v>26.14</c:v>
                </c:pt>
                <c:pt idx="1083">
                  <c:v>26.14</c:v>
                </c:pt>
                <c:pt idx="1084">
                  <c:v>26.14</c:v>
                </c:pt>
                <c:pt idx="1085">
                  <c:v>26.14</c:v>
                </c:pt>
                <c:pt idx="1086">
                  <c:v>26.14</c:v>
                </c:pt>
                <c:pt idx="1087">
                  <c:v>26.24</c:v>
                </c:pt>
                <c:pt idx="1088">
                  <c:v>26.24</c:v>
                </c:pt>
                <c:pt idx="1089">
                  <c:v>26.14</c:v>
                </c:pt>
                <c:pt idx="1090">
                  <c:v>26.14</c:v>
                </c:pt>
                <c:pt idx="1091">
                  <c:v>26.24</c:v>
                </c:pt>
                <c:pt idx="1092">
                  <c:v>26.24</c:v>
                </c:pt>
                <c:pt idx="1093">
                  <c:v>26.24</c:v>
                </c:pt>
                <c:pt idx="1094">
                  <c:v>26.24</c:v>
                </c:pt>
                <c:pt idx="1095">
                  <c:v>26.24</c:v>
                </c:pt>
                <c:pt idx="1096">
                  <c:v>26.24</c:v>
                </c:pt>
                <c:pt idx="1097">
                  <c:v>26.24</c:v>
                </c:pt>
                <c:pt idx="1098">
                  <c:v>26.24</c:v>
                </c:pt>
                <c:pt idx="1099">
                  <c:v>26.24</c:v>
                </c:pt>
                <c:pt idx="1100">
                  <c:v>26.24</c:v>
                </c:pt>
                <c:pt idx="1101">
                  <c:v>26.24</c:v>
                </c:pt>
                <c:pt idx="1102">
                  <c:v>26.24</c:v>
                </c:pt>
                <c:pt idx="1103">
                  <c:v>26.34</c:v>
                </c:pt>
                <c:pt idx="1104">
                  <c:v>26.34</c:v>
                </c:pt>
                <c:pt idx="1105">
                  <c:v>26.34</c:v>
                </c:pt>
                <c:pt idx="1106">
                  <c:v>26.34</c:v>
                </c:pt>
                <c:pt idx="1107">
                  <c:v>26.34</c:v>
                </c:pt>
                <c:pt idx="1108">
                  <c:v>26.34</c:v>
                </c:pt>
                <c:pt idx="1109">
                  <c:v>26.34</c:v>
                </c:pt>
                <c:pt idx="1110">
                  <c:v>26.44</c:v>
                </c:pt>
                <c:pt idx="1111">
                  <c:v>26.44</c:v>
                </c:pt>
                <c:pt idx="1112">
                  <c:v>26.44</c:v>
                </c:pt>
                <c:pt idx="1113">
                  <c:v>26.44</c:v>
                </c:pt>
                <c:pt idx="1114">
                  <c:v>26.54</c:v>
                </c:pt>
                <c:pt idx="1115">
                  <c:v>26.54</c:v>
                </c:pt>
                <c:pt idx="1116">
                  <c:v>26.44</c:v>
                </c:pt>
                <c:pt idx="1117">
                  <c:v>26.54</c:v>
                </c:pt>
                <c:pt idx="1118">
                  <c:v>26.54</c:v>
                </c:pt>
                <c:pt idx="1119">
                  <c:v>26.54</c:v>
                </c:pt>
                <c:pt idx="1120">
                  <c:v>26.64</c:v>
                </c:pt>
                <c:pt idx="1121">
                  <c:v>26.64</c:v>
                </c:pt>
                <c:pt idx="1122">
                  <c:v>26.64</c:v>
                </c:pt>
                <c:pt idx="1123">
                  <c:v>26.64</c:v>
                </c:pt>
                <c:pt idx="1124">
                  <c:v>26.75</c:v>
                </c:pt>
                <c:pt idx="1125">
                  <c:v>26.75</c:v>
                </c:pt>
                <c:pt idx="1126">
                  <c:v>26.75</c:v>
                </c:pt>
                <c:pt idx="1127">
                  <c:v>26.75</c:v>
                </c:pt>
                <c:pt idx="1128">
                  <c:v>26.85</c:v>
                </c:pt>
                <c:pt idx="1129">
                  <c:v>26.85</c:v>
                </c:pt>
                <c:pt idx="1130">
                  <c:v>26.95</c:v>
                </c:pt>
                <c:pt idx="1131">
                  <c:v>26.95</c:v>
                </c:pt>
                <c:pt idx="1132">
                  <c:v>26.95</c:v>
                </c:pt>
                <c:pt idx="1133">
                  <c:v>26.95</c:v>
                </c:pt>
                <c:pt idx="1134">
                  <c:v>27.05</c:v>
                </c:pt>
                <c:pt idx="1135">
                  <c:v>27.05</c:v>
                </c:pt>
                <c:pt idx="1136">
                  <c:v>27.05</c:v>
                </c:pt>
                <c:pt idx="1137">
                  <c:v>27.15</c:v>
                </c:pt>
                <c:pt idx="1138">
                  <c:v>27.15</c:v>
                </c:pt>
                <c:pt idx="1139">
                  <c:v>27.25</c:v>
                </c:pt>
                <c:pt idx="1140">
                  <c:v>27.25</c:v>
                </c:pt>
                <c:pt idx="1141">
                  <c:v>27.35</c:v>
                </c:pt>
                <c:pt idx="1142">
                  <c:v>27.35</c:v>
                </c:pt>
                <c:pt idx="1143">
                  <c:v>27.45</c:v>
                </c:pt>
                <c:pt idx="1144">
                  <c:v>27.45</c:v>
                </c:pt>
                <c:pt idx="1145">
                  <c:v>27.45</c:v>
                </c:pt>
                <c:pt idx="1146">
                  <c:v>27.55</c:v>
                </c:pt>
                <c:pt idx="1147">
                  <c:v>27.55</c:v>
                </c:pt>
                <c:pt idx="1148">
                  <c:v>27.65</c:v>
                </c:pt>
                <c:pt idx="1149">
                  <c:v>27.65</c:v>
                </c:pt>
                <c:pt idx="1150">
                  <c:v>27.75</c:v>
                </c:pt>
                <c:pt idx="1151">
                  <c:v>27.75</c:v>
                </c:pt>
                <c:pt idx="1152">
                  <c:v>27.75</c:v>
                </c:pt>
                <c:pt idx="1153">
                  <c:v>27.86</c:v>
                </c:pt>
                <c:pt idx="1154">
                  <c:v>27.96</c:v>
                </c:pt>
                <c:pt idx="1155">
                  <c:v>27.96</c:v>
                </c:pt>
                <c:pt idx="1156">
                  <c:v>27.96</c:v>
                </c:pt>
                <c:pt idx="1157">
                  <c:v>27.96</c:v>
                </c:pt>
                <c:pt idx="1158">
                  <c:v>28.06</c:v>
                </c:pt>
                <c:pt idx="1159">
                  <c:v>28.06</c:v>
                </c:pt>
                <c:pt idx="1160">
                  <c:v>28.16</c:v>
                </c:pt>
                <c:pt idx="1161">
                  <c:v>28.16</c:v>
                </c:pt>
                <c:pt idx="1162">
                  <c:v>28.26</c:v>
                </c:pt>
                <c:pt idx="1163">
                  <c:v>28.36</c:v>
                </c:pt>
                <c:pt idx="1164">
                  <c:v>28.36</c:v>
                </c:pt>
                <c:pt idx="1165">
                  <c:v>28.36</c:v>
                </c:pt>
                <c:pt idx="1166">
                  <c:v>28.56</c:v>
                </c:pt>
                <c:pt idx="1167">
                  <c:v>28.56</c:v>
                </c:pt>
                <c:pt idx="1168">
                  <c:v>28.66</c:v>
                </c:pt>
                <c:pt idx="1169">
                  <c:v>28.76</c:v>
                </c:pt>
                <c:pt idx="1170">
                  <c:v>28.76</c:v>
                </c:pt>
                <c:pt idx="1171">
                  <c:v>28.87</c:v>
                </c:pt>
                <c:pt idx="1172">
                  <c:v>28.97</c:v>
                </c:pt>
                <c:pt idx="1173">
                  <c:v>28.97</c:v>
                </c:pt>
                <c:pt idx="1174">
                  <c:v>29.07</c:v>
                </c:pt>
                <c:pt idx="1175">
                  <c:v>29.17</c:v>
                </c:pt>
                <c:pt idx="1176">
                  <c:v>29.27</c:v>
                </c:pt>
                <c:pt idx="1177">
                  <c:v>29.27</c:v>
                </c:pt>
                <c:pt idx="1178">
                  <c:v>29.37</c:v>
                </c:pt>
                <c:pt idx="1179">
                  <c:v>29.37</c:v>
                </c:pt>
                <c:pt idx="1180">
                  <c:v>29.47</c:v>
                </c:pt>
                <c:pt idx="1181">
                  <c:v>29.47</c:v>
                </c:pt>
                <c:pt idx="1182">
                  <c:v>29.47</c:v>
                </c:pt>
                <c:pt idx="1183">
                  <c:v>29.57</c:v>
                </c:pt>
                <c:pt idx="1184">
                  <c:v>29.67</c:v>
                </c:pt>
                <c:pt idx="1185">
                  <c:v>29.67</c:v>
                </c:pt>
                <c:pt idx="1186">
                  <c:v>29.67</c:v>
                </c:pt>
                <c:pt idx="1187">
                  <c:v>29.77</c:v>
                </c:pt>
                <c:pt idx="1188">
                  <c:v>29.77</c:v>
                </c:pt>
                <c:pt idx="1189">
                  <c:v>29.77</c:v>
                </c:pt>
                <c:pt idx="1190">
                  <c:v>29.87</c:v>
                </c:pt>
                <c:pt idx="1191">
                  <c:v>29.87</c:v>
                </c:pt>
                <c:pt idx="1192">
                  <c:v>29.87</c:v>
                </c:pt>
                <c:pt idx="1193">
                  <c:v>29.87</c:v>
                </c:pt>
                <c:pt idx="1194">
                  <c:v>29.87</c:v>
                </c:pt>
                <c:pt idx="1195">
                  <c:v>29.87</c:v>
                </c:pt>
                <c:pt idx="1196">
                  <c:v>29.87</c:v>
                </c:pt>
                <c:pt idx="1197">
                  <c:v>29.98</c:v>
                </c:pt>
                <c:pt idx="1198">
                  <c:v>29.98</c:v>
                </c:pt>
                <c:pt idx="1199">
                  <c:v>29.98</c:v>
                </c:pt>
                <c:pt idx="1200">
                  <c:v>29.98</c:v>
                </c:pt>
                <c:pt idx="1201">
                  <c:v>29.98</c:v>
                </c:pt>
                <c:pt idx="1202">
                  <c:v>29.98</c:v>
                </c:pt>
                <c:pt idx="1203">
                  <c:v>29.98</c:v>
                </c:pt>
                <c:pt idx="1204">
                  <c:v>29.98</c:v>
                </c:pt>
                <c:pt idx="1205">
                  <c:v>29.98</c:v>
                </c:pt>
                <c:pt idx="1206">
                  <c:v>29.98</c:v>
                </c:pt>
                <c:pt idx="1207">
                  <c:v>29.98</c:v>
                </c:pt>
                <c:pt idx="1208">
                  <c:v>30.08</c:v>
                </c:pt>
                <c:pt idx="1209">
                  <c:v>30.08</c:v>
                </c:pt>
                <c:pt idx="1210">
                  <c:v>30.08</c:v>
                </c:pt>
                <c:pt idx="1211">
                  <c:v>30.08</c:v>
                </c:pt>
                <c:pt idx="1212">
                  <c:v>30.08</c:v>
                </c:pt>
                <c:pt idx="1213">
                  <c:v>30.18</c:v>
                </c:pt>
                <c:pt idx="1214">
                  <c:v>30.18</c:v>
                </c:pt>
                <c:pt idx="1215">
                  <c:v>30.18</c:v>
                </c:pt>
                <c:pt idx="1216">
                  <c:v>30.18</c:v>
                </c:pt>
                <c:pt idx="1217">
                  <c:v>30.18</c:v>
                </c:pt>
                <c:pt idx="1218">
                  <c:v>30.28</c:v>
                </c:pt>
                <c:pt idx="1219">
                  <c:v>30.28</c:v>
                </c:pt>
                <c:pt idx="1220">
                  <c:v>30.28</c:v>
                </c:pt>
                <c:pt idx="1221">
                  <c:v>30.38</c:v>
                </c:pt>
                <c:pt idx="1222">
                  <c:v>30.48</c:v>
                </c:pt>
                <c:pt idx="1223">
                  <c:v>30.48</c:v>
                </c:pt>
                <c:pt idx="1224">
                  <c:v>30.48</c:v>
                </c:pt>
                <c:pt idx="1225">
                  <c:v>30.58</c:v>
                </c:pt>
                <c:pt idx="1226">
                  <c:v>30.58</c:v>
                </c:pt>
                <c:pt idx="1227">
                  <c:v>30.68</c:v>
                </c:pt>
                <c:pt idx="1228">
                  <c:v>30.68</c:v>
                </c:pt>
                <c:pt idx="1229">
                  <c:v>30.78</c:v>
                </c:pt>
                <c:pt idx="1230">
                  <c:v>30.78</c:v>
                </c:pt>
                <c:pt idx="1231">
                  <c:v>30.78</c:v>
                </c:pt>
                <c:pt idx="1232">
                  <c:v>30.88</c:v>
                </c:pt>
                <c:pt idx="1233">
                  <c:v>30.88</c:v>
                </c:pt>
                <c:pt idx="1234">
                  <c:v>30.88</c:v>
                </c:pt>
                <c:pt idx="1235">
                  <c:v>30.99</c:v>
                </c:pt>
                <c:pt idx="1236">
                  <c:v>31.09</c:v>
                </c:pt>
                <c:pt idx="1237">
                  <c:v>31.09</c:v>
                </c:pt>
                <c:pt idx="1238">
                  <c:v>31.19</c:v>
                </c:pt>
                <c:pt idx="1239">
                  <c:v>31.19</c:v>
                </c:pt>
                <c:pt idx="1240">
                  <c:v>31.19</c:v>
                </c:pt>
                <c:pt idx="1241">
                  <c:v>31.19</c:v>
                </c:pt>
                <c:pt idx="1242">
                  <c:v>31.29</c:v>
                </c:pt>
                <c:pt idx="1243">
                  <c:v>31.29</c:v>
                </c:pt>
                <c:pt idx="1244">
                  <c:v>31.29</c:v>
                </c:pt>
                <c:pt idx="1245">
                  <c:v>31.29</c:v>
                </c:pt>
                <c:pt idx="1246">
                  <c:v>31.29</c:v>
                </c:pt>
                <c:pt idx="1247">
                  <c:v>31.39</c:v>
                </c:pt>
                <c:pt idx="1248">
                  <c:v>31.39</c:v>
                </c:pt>
                <c:pt idx="1249">
                  <c:v>31.39</c:v>
                </c:pt>
                <c:pt idx="1250">
                  <c:v>31.49</c:v>
                </c:pt>
                <c:pt idx="1251">
                  <c:v>31.49</c:v>
                </c:pt>
                <c:pt idx="1252">
                  <c:v>31.49</c:v>
                </c:pt>
                <c:pt idx="1253">
                  <c:v>31.49</c:v>
                </c:pt>
                <c:pt idx="1254">
                  <c:v>31.59</c:v>
                </c:pt>
                <c:pt idx="1255">
                  <c:v>31.59</c:v>
                </c:pt>
                <c:pt idx="1256">
                  <c:v>31.59</c:v>
                </c:pt>
                <c:pt idx="1257">
                  <c:v>31.59</c:v>
                </c:pt>
                <c:pt idx="1258">
                  <c:v>31.69</c:v>
                </c:pt>
                <c:pt idx="1259">
                  <c:v>31.69</c:v>
                </c:pt>
                <c:pt idx="1260">
                  <c:v>31.79</c:v>
                </c:pt>
                <c:pt idx="1261">
                  <c:v>31.79</c:v>
                </c:pt>
                <c:pt idx="1262">
                  <c:v>31.79</c:v>
                </c:pt>
                <c:pt idx="1263">
                  <c:v>31.89</c:v>
                </c:pt>
                <c:pt idx="1264">
                  <c:v>31.99</c:v>
                </c:pt>
                <c:pt idx="1265">
                  <c:v>31.89</c:v>
                </c:pt>
                <c:pt idx="1266">
                  <c:v>31.99</c:v>
                </c:pt>
                <c:pt idx="1267">
                  <c:v>31.99</c:v>
                </c:pt>
                <c:pt idx="1268">
                  <c:v>31.99</c:v>
                </c:pt>
                <c:pt idx="1269">
                  <c:v>32.1</c:v>
                </c:pt>
                <c:pt idx="1270">
                  <c:v>32.1</c:v>
                </c:pt>
                <c:pt idx="1271">
                  <c:v>32.1</c:v>
                </c:pt>
                <c:pt idx="1272">
                  <c:v>32.1</c:v>
                </c:pt>
                <c:pt idx="1273">
                  <c:v>32.1</c:v>
                </c:pt>
                <c:pt idx="1274">
                  <c:v>32.1</c:v>
                </c:pt>
                <c:pt idx="1275">
                  <c:v>32.1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32.200000000000003</c:v>
                </c:pt>
                <c:pt idx="1280">
                  <c:v>32.299999999999997</c:v>
                </c:pt>
                <c:pt idx="1281">
                  <c:v>32.299999999999997</c:v>
                </c:pt>
                <c:pt idx="1282">
                  <c:v>32.299999999999997</c:v>
                </c:pt>
                <c:pt idx="1283">
                  <c:v>32.299999999999997</c:v>
                </c:pt>
                <c:pt idx="1284">
                  <c:v>32.299999999999997</c:v>
                </c:pt>
                <c:pt idx="1285">
                  <c:v>32.299999999999997</c:v>
                </c:pt>
                <c:pt idx="1286">
                  <c:v>32.299999999999997</c:v>
                </c:pt>
                <c:pt idx="1287">
                  <c:v>32.299999999999997</c:v>
                </c:pt>
                <c:pt idx="1288">
                  <c:v>32.200000000000003</c:v>
                </c:pt>
                <c:pt idx="1289">
                  <c:v>32.200000000000003</c:v>
                </c:pt>
                <c:pt idx="1290">
                  <c:v>32.299999999999997</c:v>
                </c:pt>
                <c:pt idx="1291">
                  <c:v>32.299999999999997</c:v>
                </c:pt>
                <c:pt idx="1292">
                  <c:v>32.299999999999997</c:v>
                </c:pt>
                <c:pt idx="1293">
                  <c:v>32.4</c:v>
                </c:pt>
                <c:pt idx="1294">
                  <c:v>32.4</c:v>
                </c:pt>
                <c:pt idx="1295">
                  <c:v>32.4</c:v>
                </c:pt>
                <c:pt idx="1296">
                  <c:v>32.5</c:v>
                </c:pt>
                <c:pt idx="1297">
                  <c:v>32.5</c:v>
                </c:pt>
                <c:pt idx="1298">
                  <c:v>32.6</c:v>
                </c:pt>
                <c:pt idx="1299">
                  <c:v>32.6</c:v>
                </c:pt>
                <c:pt idx="1300">
                  <c:v>32.6</c:v>
                </c:pt>
                <c:pt idx="1301">
                  <c:v>32.6</c:v>
                </c:pt>
                <c:pt idx="1302">
                  <c:v>32.700000000000003</c:v>
                </c:pt>
                <c:pt idx="1303">
                  <c:v>32.700000000000003</c:v>
                </c:pt>
                <c:pt idx="1304">
                  <c:v>32.700000000000003</c:v>
                </c:pt>
                <c:pt idx="1305">
                  <c:v>32.700000000000003</c:v>
                </c:pt>
                <c:pt idx="1306">
                  <c:v>32.700000000000003</c:v>
                </c:pt>
                <c:pt idx="1307">
                  <c:v>32.799999999999997</c:v>
                </c:pt>
                <c:pt idx="1308">
                  <c:v>32.700000000000003</c:v>
                </c:pt>
                <c:pt idx="1309">
                  <c:v>32.700000000000003</c:v>
                </c:pt>
                <c:pt idx="1310">
                  <c:v>32.6</c:v>
                </c:pt>
                <c:pt idx="1311">
                  <c:v>32.6</c:v>
                </c:pt>
                <c:pt idx="1312">
                  <c:v>32.6</c:v>
                </c:pt>
                <c:pt idx="1313">
                  <c:v>32.6</c:v>
                </c:pt>
                <c:pt idx="1314">
                  <c:v>32.6</c:v>
                </c:pt>
                <c:pt idx="1315">
                  <c:v>32.6</c:v>
                </c:pt>
                <c:pt idx="1316">
                  <c:v>32.6</c:v>
                </c:pt>
                <c:pt idx="1317">
                  <c:v>32.6</c:v>
                </c:pt>
                <c:pt idx="1318">
                  <c:v>32.6</c:v>
                </c:pt>
                <c:pt idx="1319">
                  <c:v>32.6</c:v>
                </c:pt>
                <c:pt idx="1320">
                  <c:v>32.6</c:v>
                </c:pt>
                <c:pt idx="1321">
                  <c:v>32.6</c:v>
                </c:pt>
                <c:pt idx="1322">
                  <c:v>32.6</c:v>
                </c:pt>
                <c:pt idx="1323">
                  <c:v>32.700000000000003</c:v>
                </c:pt>
                <c:pt idx="1324">
                  <c:v>32.700000000000003</c:v>
                </c:pt>
                <c:pt idx="1325">
                  <c:v>32.799999999999997</c:v>
                </c:pt>
                <c:pt idx="1326">
                  <c:v>32.799999999999997</c:v>
                </c:pt>
                <c:pt idx="1327">
                  <c:v>32.9</c:v>
                </c:pt>
                <c:pt idx="1328">
                  <c:v>32.9</c:v>
                </c:pt>
                <c:pt idx="1329">
                  <c:v>33</c:v>
                </c:pt>
                <c:pt idx="1330">
                  <c:v>33</c:v>
                </c:pt>
                <c:pt idx="1331">
                  <c:v>33</c:v>
                </c:pt>
                <c:pt idx="1332">
                  <c:v>32.9</c:v>
                </c:pt>
                <c:pt idx="1333">
                  <c:v>32.9</c:v>
                </c:pt>
                <c:pt idx="1334">
                  <c:v>32.799999999999997</c:v>
                </c:pt>
                <c:pt idx="1335">
                  <c:v>32.799999999999997</c:v>
                </c:pt>
                <c:pt idx="1336">
                  <c:v>32.799999999999997</c:v>
                </c:pt>
                <c:pt idx="1337">
                  <c:v>32.799999999999997</c:v>
                </c:pt>
                <c:pt idx="1338">
                  <c:v>32.799999999999997</c:v>
                </c:pt>
                <c:pt idx="1339">
                  <c:v>32.700000000000003</c:v>
                </c:pt>
                <c:pt idx="1340">
                  <c:v>32.6</c:v>
                </c:pt>
                <c:pt idx="1341">
                  <c:v>32.6</c:v>
                </c:pt>
                <c:pt idx="1342">
                  <c:v>32.6</c:v>
                </c:pt>
                <c:pt idx="1343">
                  <c:v>32.6</c:v>
                </c:pt>
                <c:pt idx="1344">
                  <c:v>32.700000000000003</c:v>
                </c:pt>
                <c:pt idx="1345">
                  <c:v>32.799999999999997</c:v>
                </c:pt>
                <c:pt idx="1346">
                  <c:v>32.700000000000003</c:v>
                </c:pt>
                <c:pt idx="1347">
                  <c:v>32.799999999999997</c:v>
                </c:pt>
                <c:pt idx="1348">
                  <c:v>32.799999999999997</c:v>
                </c:pt>
                <c:pt idx="1349">
                  <c:v>32.799999999999997</c:v>
                </c:pt>
                <c:pt idx="1350">
                  <c:v>32.799999999999997</c:v>
                </c:pt>
                <c:pt idx="1351">
                  <c:v>32.799999999999997</c:v>
                </c:pt>
                <c:pt idx="1352">
                  <c:v>32.700000000000003</c:v>
                </c:pt>
                <c:pt idx="1353">
                  <c:v>32.6</c:v>
                </c:pt>
                <c:pt idx="1354">
                  <c:v>32.6</c:v>
                </c:pt>
                <c:pt idx="1355">
                  <c:v>32.5</c:v>
                </c:pt>
                <c:pt idx="1356">
                  <c:v>32.5</c:v>
                </c:pt>
                <c:pt idx="1357">
                  <c:v>32.4</c:v>
                </c:pt>
                <c:pt idx="1358">
                  <c:v>32.4</c:v>
                </c:pt>
                <c:pt idx="1359">
                  <c:v>32.299999999999997</c:v>
                </c:pt>
                <c:pt idx="1360">
                  <c:v>32.299999999999997</c:v>
                </c:pt>
                <c:pt idx="1361">
                  <c:v>32.299999999999997</c:v>
                </c:pt>
                <c:pt idx="1362">
                  <c:v>32.299999999999997</c:v>
                </c:pt>
                <c:pt idx="1363">
                  <c:v>32.200000000000003</c:v>
                </c:pt>
                <c:pt idx="1364">
                  <c:v>32.1</c:v>
                </c:pt>
                <c:pt idx="1365">
                  <c:v>31.99</c:v>
                </c:pt>
                <c:pt idx="1366">
                  <c:v>31.99</c:v>
                </c:pt>
                <c:pt idx="1367">
                  <c:v>31.89</c:v>
                </c:pt>
                <c:pt idx="1368">
                  <c:v>31.89</c:v>
                </c:pt>
                <c:pt idx="1369">
                  <c:v>31.79</c:v>
                </c:pt>
                <c:pt idx="1370">
                  <c:v>31.79</c:v>
                </c:pt>
                <c:pt idx="1371">
                  <c:v>31.79</c:v>
                </c:pt>
                <c:pt idx="1372">
                  <c:v>31.79</c:v>
                </c:pt>
                <c:pt idx="1373">
                  <c:v>31.69</c:v>
                </c:pt>
                <c:pt idx="1374">
                  <c:v>31.69</c:v>
                </c:pt>
                <c:pt idx="1375">
                  <c:v>31.69</c:v>
                </c:pt>
                <c:pt idx="1376">
                  <c:v>31.69</c:v>
                </c:pt>
                <c:pt idx="1377">
                  <c:v>31.69</c:v>
                </c:pt>
                <c:pt idx="1378">
                  <c:v>31.69</c:v>
                </c:pt>
                <c:pt idx="1379">
                  <c:v>31.69</c:v>
                </c:pt>
                <c:pt idx="1380">
                  <c:v>31.69</c:v>
                </c:pt>
                <c:pt idx="1381">
                  <c:v>31.59</c:v>
                </c:pt>
                <c:pt idx="1382">
                  <c:v>31.69</c:v>
                </c:pt>
                <c:pt idx="1383">
                  <c:v>31.69</c:v>
                </c:pt>
                <c:pt idx="1384">
                  <c:v>31.79</c:v>
                </c:pt>
                <c:pt idx="1385">
                  <c:v>31.79</c:v>
                </c:pt>
                <c:pt idx="1386">
                  <c:v>31.89</c:v>
                </c:pt>
                <c:pt idx="1387">
                  <c:v>31.99</c:v>
                </c:pt>
                <c:pt idx="1388">
                  <c:v>31.99</c:v>
                </c:pt>
                <c:pt idx="1389">
                  <c:v>32.1</c:v>
                </c:pt>
                <c:pt idx="1390">
                  <c:v>32.1</c:v>
                </c:pt>
                <c:pt idx="1391">
                  <c:v>32.200000000000003</c:v>
                </c:pt>
                <c:pt idx="1392">
                  <c:v>32.299999999999997</c:v>
                </c:pt>
                <c:pt idx="1393">
                  <c:v>32.299999999999997</c:v>
                </c:pt>
                <c:pt idx="1394">
                  <c:v>32.200000000000003</c:v>
                </c:pt>
                <c:pt idx="1395">
                  <c:v>32.299999999999997</c:v>
                </c:pt>
                <c:pt idx="1396">
                  <c:v>32.299999999999997</c:v>
                </c:pt>
                <c:pt idx="1397">
                  <c:v>32.200000000000003</c:v>
                </c:pt>
                <c:pt idx="1398">
                  <c:v>32.200000000000003</c:v>
                </c:pt>
                <c:pt idx="1399">
                  <c:v>32.200000000000003</c:v>
                </c:pt>
                <c:pt idx="1400">
                  <c:v>32.1</c:v>
                </c:pt>
                <c:pt idx="1401">
                  <c:v>32.200000000000003</c:v>
                </c:pt>
                <c:pt idx="1402">
                  <c:v>32.1</c:v>
                </c:pt>
                <c:pt idx="1403">
                  <c:v>32.1</c:v>
                </c:pt>
                <c:pt idx="1404">
                  <c:v>32.1</c:v>
                </c:pt>
                <c:pt idx="1405">
                  <c:v>32.1</c:v>
                </c:pt>
                <c:pt idx="1406">
                  <c:v>31.99</c:v>
                </c:pt>
                <c:pt idx="1407">
                  <c:v>31.69</c:v>
                </c:pt>
                <c:pt idx="1408">
                  <c:v>31.59</c:v>
                </c:pt>
                <c:pt idx="1409">
                  <c:v>31.39</c:v>
                </c:pt>
                <c:pt idx="1410">
                  <c:v>31.29</c:v>
                </c:pt>
                <c:pt idx="1411">
                  <c:v>31.19</c:v>
                </c:pt>
                <c:pt idx="1412">
                  <c:v>31.09</c:v>
                </c:pt>
                <c:pt idx="1413">
                  <c:v>30.99</c:v>
                </c:pt>
                <c:pt idx="1414">
                  <c:v>30.99</c:v>
                </c:pt>
                <c:pt idx="1415">
                  <c:v>30.99</c:v>
                </c:pt>
                <c:pt idx="1416">
                  <c:v>30.88</c:v>
                </c:pt>
                <c:pt idx="1417">
                  <c:v>30.68</c:v>
                </c:pt>
                <c:pt idx="1418">
                  <c:v>30.38</c:v>
                </c:pt>
                <c:pt idx="1419">
                  <c:v>30.28</c:v>
                </c:pt>
                <c:pt idx="1420">
                  <c:v>30.08</c:v>
                </c:pt>
                <c:pt idx="1421">
                  <c:v>30.08</c:v>
                </c:pt>
                <c:pt idx="1422">
                  <c:v>29.77</c:v>
                </c:pt>
                <c:pt idx="1423">
                  <c:v>29.57</c:v>
                </c:pt>
                <c:pt idx="1424">
                  <c:v>29.57</c:v>
                </c:pt>
                <c:pt idx="1425">
                  <c:v>29.37</c:v>
                </c:pt>
                <c:pt idx="1426">
                  <c:v>29.27</c:v>
                </c:pt>
                <c:pt idx="1427">
                  <c:v>29.17</c:v>
                </c:pt>
                <c:pt idx="1428">
                  <c:v>29.07</c:v>
                </c:pt>
                <c:pt idx="1429">
                  <c:v>28.87</c:v>
                </c:pt>
                <c:pt idx="1430">
                  <c:v>28.66</c:v>
                </c:pt>
                <c:pt idx="1431">
                  <c:v>28.46</c:v>
                </c:pt>
                <c:pt idx="1432">
                  <c:v>28.26</c:v>
                </c:pt>
                <c:pt idx="1433">
                  <c:v>28.16</c:v>
                </c:pt>
                <c:pt idx="1434">
                  <c:v>28.06</c:v>
                </c:pt>
                <c:pt idx="1435">
                  <c:v>27.86</c:v>
                </c:pt>
                <c:pt idx="1436">
                  <c:v>27.75</c:v>
                </c:pt>
                <c:pt idx="1437">
                  <c:v>27.35</c:v>
                </c:pt>
                <c:pt idx="1438">
                  <c:v>27.15</c:v>
                </c:pt>
                <c:pt idx="1439">
                  <c:v>27.05</c:v>
                </c:pt>
                <c:pt idx="1440">
                  <c:v>27.05</c:v>
                </c:pt>
                <c:pt idx="1441">
                  <c:v>26.95</c:v>
                </c:pt>
                <c:pt idx="1442">
                  <c:v>26.85</c:v>
                </c:pt>
                <c:pt idx="1443">
                  <c:v>26.85</c:v>
                </c:pt>
                <c:pt idx="1444">
                  <c:v>26.75</c:v>
                </c:pt>
                <c:pt idx="1445">
                  <c:v>26.64</c:v>
                </c:pt>
                <c:pt idx="1446">
                  <c:v>26.54</c:v>
                </c:pt>
                <c:pt idx="1447">
                  <c:v>26.44</c:v>
                </c:pt>
                <c:pt idx="1448">
                  <c:v>26.34</c:v>
                </c:pt>
                <c:pt idx="1449">
                  <c:v>26.34</c:v>
                </c:pt>
                <c:pt idx="1450">
                  <c:v>26.34</c:v>
                </c:pt>
                <c:pt idx="1451">
                  <c:v>26.34</c:v>
                </c:pt>
                <c:pt idx="1452">
                  <c:v>26.34</c:v>
                </c:pt>
                <c:pt idx="1453">
                  <c:v>26.34</c:v>
                </c:pt>
              </c:numCache>
            </c:numRef>
          </c:xVal>
          <c:yVal>
            <c:numRef>
              <c:f>Sheet1!$S$3:$S$1456</c:f>
              <c:numCache>
                <c:formatCode>0.00</c:formatCode>
                <c:ptCount val="1454"/>
                <c:pt idx="0">
                  <c:v>32.74</c:v>
                </c:pt>
                <c:pt idx="1">
                  <c:v>32.799999999999997</c:v>
                </c:pt>
                <c:pt idx="2">
                  <c:v>32.75</c:v>
                </c:pt>
                <c:pt idx="3">
                  <c:v>32.68</c:v>
                </c:pt>
                <c:pt idx="4">
                  <c:v>32.619999999999997</c:v>
                </c:pt>
                <c:pt idx="5">
                  <c:v>32.6</c:v>
                </c:pt>
                <c:pt idx="6">
                  <c:v>32.53</c:v>
                </c:pt>
                <c:pt idx="7">
                  <c:v>32.47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32.26</c:v>
                </c:pt>
                <c:pt idx="11">
                  <c:v>32.200000000000003</c:v>
                </c:pt>
                <c:pt idx="12">
                  <c:v>32.21</c:v>
                </c:pt>
                <c:pt idx="13">
                  <c:v>32.31</c:v>
                </c:pt>
                <c:pt idx="14">
                  <c:v>32.36</c:v>
                </c:pt>
                <c:pt idx="15">
                  <c:v>32.4</c:v>
                </c:pt>
                <c:pt idx="16">
                  <c:v>32.479999999999997</c:v>
                </c:pt>
                <c:pt idx="17">
                  <c:v>32.53</c:v>
                </c:pt>
                <c:pt idx="18">
                  <c:v>32.44</c:v>
                </c:pt>
                <c:pt idx="19">
                  <c:v>32.409999999999997</c:v>
                </c:pt>
                <c:pt idx="20">
                  <c:v>32.44</c:v>
                </c:pt>
                <c:pt idx="21">
                  <c:v>32.479999999999997</c:v>
                </c:pt>
                <c:pt idx="22">
                  <c:v>32.51</c:v>
                </c:pt>
                <c:pt idx="23">
                  <c:v>32.51</c:v>
                </c:pt>
                <c:pt idx="24">
                  <c:v>32.47</c:v>
                </c:pt>
                <c:pt idx="25">
                  <c:v>32.450000000000003</c:v>
                </c:pt>
                <c:pt idx="26">
                  <c:v>32.479999999999997</c:v>
                </c:pt>
                <c:pt idx="27">
                  <c:v>32.47</c:v>
                </c:pt>
                <c:pt idx="28">
                  <c:v>32.54</c:v>
                </c:pt>
                <c:pt idx="29">
                  <c:v>32.619999999999997</c:v>
                </c:pt>
                <c:pt idx="30">
                  <c:v>32.71</c:v>
                </c:pt>
                <c:pt idx="31">
                  <c:v>32.79</c:v>
                </c:pt>
                <c:pt idx="32">
                  <c:v>32.81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32.81</c:v>
                </c:pt>
                <c:pt idx="42">
                  <c:v>32.799999999999997</c:v>
                </c:pt>
                <c:pt idx="43">
                  <c:v>32.76</c:v>
                </c:pt>
                <c:pt idx="44">
                  <c:v>32.729999999999997</c:v>
                </c:pt>
                <c:pt idx="45">
                  <c:v>32.74</c:v>
                </c:pt>
                <c:pt idx="46">
                  <c:v>32.79</c:v>
                </c:pt>
                <c:pt idx="47">
                  <c:v>32.799999999999997</c:v>
                </c:pt>
                <c:pt idx="48">
                  <c:v>32.76</c:v>
                </c:pt>
                <c:pt idx="49">
                  <c:v>32.74</c:v>
                </c:pt>
                <c:pt idx="50">
                  <c:v>32.729999999999997</c:v>
                </c:pt>
                <c:pt idx="51">
                  <c:v>32.74</c:v>
                </c:pt>
                <c:pt idx="52">
                  <c:v>32.75</c:v>
                </c:pt>
                <c:pt idx="53">
                  <c:v>32.74</c:v>
                </c:pt>
                <c:pt idx="54">
                  <c:v>32.71</c:v>
                </c:pt>
                <c:pt idx="55">
                  <c:v>32.729999999999997</c:v>
                </c:pt>
                <c:pt idx="56">
                  <c:v>32.67</c:v>
                </c:pt>
                <c:pt idx="57">
                  <c:v>32.64</c:v>
                </c:pt>
                <c:pt idx="58">
                  <c:v>32.64</c:v>
                </c:pt>
                <c:pt idx="59">
                  <c:v>32.659999999999997</c:v>
                </c:pt>
                <c:pt idx="60">
                  <c:v>32.67</c:v>
                </c:pt>
                <c:pt idx="61">
                  <c:v>32.71</c:v>
                </c:pt>
                <c:pt idx="62">
                  <c:v>32.71</c:v>
                </c:pt>
                <c:pt idx="63">
                  <c:v>32.700000000000003</c:v>
                </c:pt>
                <c:pt idx="64">
                  <c:v>32.68</c:v>
                </c:pt>
                <c:pt idx="65">
                  <c:v>32.630000000000003</c:v>
                </c:pt>
                <c:pt idx="66">
                  <c:v>32.619999999999997</c:v>
                </c:pt>
                <c:pt idx="67">
                  <c:v>32.65</c:v>
                </c:pt>
                <c:pt idx="68">
                  <c:v>32.700000000000003</c:v>
                </c:pt>
                <c:pt idx="69">
                  <c:v>32.79</c:v>
                </c:pt>
                <c:pt idx="70">
                  <c:v>32.81</c:v>
                </c:pt>
                <c:pt idx="71">
                  <c:v>32.85</c:v>
                </c:pt>
                <c:pt idx="72">
                  <c:v>32.89</c:v>
                </c:pt>
                <c:pt idx="73">
                  <c:v>33.01</c:v>
                </c:pt>
                <c:pt idx="74">
                  <c:v>33.049999999999997</c:v>
                </c:pt>
                <c:pt idx="75">
                  <c:v>33.020000000000003</c:v>
                </c:pt>
                <c:pt idx="76">
                  <c:v>33.01</c:v>
                </c:pt>
                <c:pt idx="77">
                  <c:v>33</c:v>
                </c:pt>
                <c:pt idx="78">
                  <c:v>32.99</c:v>
                </c:pt>
                <c:pt idx="79">
                  <c:v>32.92</c:v>
                </c:pt>
                <c:pt idx="80">
                  <c:v>32.9</c:v>
                </c:pt>
                <c:pt idx="81">
                  <c:v>32.89</c:v>
                </c:pt>
                <c:pt idx="82">
                  <c:v>32.869999999999997</c:v>
                </c:pt>
                <c:pt idx="83">
                  <c:v>32.89</c:v>
                </c:pt>
                <c:pt idx="84">
                  <c:v>32.9</c:v>
                </c:pt>
                <c:pt idx="85">
                  <c:v>32.89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32.880000000000003</c:v>
                </c:pt>
                <c:pt idx="90">
                  <c:v>32.869999999999997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32.93</c:v>
                </c:pt>
                <c:pt idx="97">
                  <c:v>32.950000000000003</c:v>
                </c:pt>
                <c:pt idx="98">
                  <c:v>33.01</c:v>
                </c:pt>
                <c:pt idx="99">
                  <c:v>33.04</c:v>
                </c:pt>
                <c:pt idx="100">
                  <c:v>33.11</c:v>
                </c:pt>
                <c:pt idx="101">
                  <c:v>33.14</c:v>
                </c:pt>
                <c:pt idx="102">
                  <c:v>33.15</c:v>
                </c:pt>
                <c:pt idx="103">
                  <c:v>33.1</c:v>
                </c:pt>
                <c:pt idx="104">
                  <c:v>33.11</c:v>
                </c:pt>
                <c:pt idx="105">
                  <c:v>33.1</c:v>
                </c:pt>
                <c:pt idx="106">
                  <c:v>33.11</c:v>
                </c:pt>
                <c:pt idx="107">
                  <c:v>33.18</c:v>
                </c:pt>
                <c:pt idx="108">
                  <c:v>33.200000000000003</c:v>
                </c:pt>
                <c:pt idx="109">
                  <c:v>33.21</c:v>
                </c:pt>
                <c:pt idx="110">
                  <c:v>33.25</c:v>
                </c:pt>
                <c:pt idx="111">
                  <c:v>33.26</c:v>
                </c:pt>
                <c:pt idx="112">
                  <c:v>33.270000000000003</c:v>
                </c:pt>
                <c:pt idx="113">
                  <c:v>33.24</c:v>
                </c:pt>
                <c:pt idx="114">
                  <c:v>33.24</c:v>
                </c:pt>
                <c:pt idx="115">
                  <c:v>33.299999999999997</c:v>
                </c:pt>
                <c:pt idx="116">
                  <c:v>33.270000000000003</c:v>
                </c:pt>
                <c:pt idx="117">
                  <c:v>33.22</c:v>
                </c:pt>
                <c:pt idx="118">
                  <c:v>33.24</c:v>
                </c:pt>
                <c:pt idx="119">
                  <c:v>33.299999999999997</c:v>
                </c:pt>
                <c:pt idx="120">
                  <c:v>33.33</c:v>
                </c:pt>
                <c:pt idx="121">
                  <c:v>33.32</c:v>
                </c:pt>
                <c:pt idx="122">
                  <c:v>33.31</c:v>
                </c:pt>
                <c:pt idx="123">
                  <c:v>33.31</c:v>
                </c:pt>
                <c:pt idx="124">
                  <c:v>33.299999999999997</c:v>
                </c:pt>
                <c:pt idx="125">
                  <c:v>33.33</c:v>
                </c:pt>
                <c:pt idx="126">
                  <c:v>33.35</c:v>
                </c:pt>
                <c:pt idx="127">
                  <c:v>33.35</c:v>
                </c:pt>
                <c:pt idx="128">
                  <c:v>33.29</c:v>
                </c:pt>
                <c:pt idx="129">
                  <c:v>33.21</c:v>
                </c:pt>
                <c:pt idx="130">
                  <c:v>33.17</c:v>
                </c:pt>
                <c:pt idx="131">
                  <c:v>33.130000000000003</c:v>
                </c:pt>
                <c:pt idx="132">
                  <c:v>33.11</c:v>
                </c:pt>
                <c:pt idx="133">
                  <c:v>33.18</c:v>
                </c:pt>
                <c:pt idx="134">
                  <c:v>33.229999999999997</c:v>
                </c:pt>
                <c:pt idx="135">
                  <c:v>33.299999999999997</c:v>
                </c:pt>
                <c:pt idx="136">
                  <c:v>33.33</c:v>
                </c:pt>
                <c:pt idx="137">
                  <c:v>33.369999999999997</c:v>
                </c:pt>
                <c:pt idx="138">
                  <c:v>33.4</c:v>
                </c:pt>
                <c:pt idx="139">
                  <c:v>33.46</c:v>
                </c:pt>
                <c:pt idx="140">
                  <c:v>33.51</c:v>
                </c:pt>
                <c:pt idx="141">
                  <c:v>33.51</c:v>
                </c:pt>
                <c:pt idx="142">
                  <c:v>33.51</c:v>
                </c:pt>
                <c:pt idx="143">
                  <c:v>33.53</c:v>
                </c:pt>
                <c:pt idx="144">
                  <c:v>33.53</c:v>
                </c:pt>
                <c:pt idx="145">
                  <c:v>33.479999999999997</c:v>
                </c:pt>
                <c:pt idx="146">
                  <c:v>33.4</c:v>
                </c:pt>
                <c:pt idx="147">
                  <c:v>33.380000000000003</c:v>
                </c:pt>
                <c:pt idx="148">
                  <c:v>33.35</c:v>
                </c:pt>
                <c:pt idx="149">
                  <c:v>33.36</c:v>
                </c:pt>
                <c:pt idx="150">
                  <c:v>33.340000000000003</c:v>
                </c:pt>
                <c:pt idx="151">
                  <c:v>33.36</c:v>
                </c:pt>
                <c:pt idx="152">
                  <c:v>33.35</c:v>
                </c:pt>
                <c:pt idx="153">
                  <c:v>33.39</c:v>
                </c:pt>
                <c:pt idx="154">
                  <c:v>33.35</c:v>
                </c:pt>
                <c:pt idx="155">
                  <c:v>33.35</c:v>
                </c:pt>
                <c:pt idx="156">
                  <c:v>33.340000000000003</c:v>
                </c:pt>
                <c:pt idx="157">
                  <c:v>33.380000000000003</c:v>
                </c:pt>
                <c:pt idx="158">
                  <c:v>33.450000000000003</c:v>
                </c:pt>
                <c:pt idx="159">
                  <c:v>33.51</c:v>
                </c:pt>
                <c:pt idx="160">
                  <c:v>33.51</c:v>
                </c:pt>
                <c:pt idx="161">
                  <c:v>33.51</c:v>
                </c:pt>
                <c:pt idx="162">
                  <c:v>33.53</c:v>
                </c:pt>
                <c:pt idx="163">
                  <c:v>33.57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33.58</c:v>
                </c:pt>
                <c:pt idx="168">
                  <c:v>33.520000000000003</c:v>
                </c:pt>
                <c:pt idx="169">
                  <c:v>33.49</c:v>
                </c:pt>
                <c:pt idx="170">
                  <c:v>33.47</c:v>
                </c:pt>
                <c:pt idx="171">
                  <c:v>33.51</c:v>
                </c:pt>
                <c:pt idx="172">
                  <c:v>33.520000000000003</c:v>
                </c:pt>
                <c:pt idx="173">
                  <c:v>33.51</c:v>
                </c:pt>
                <c:pt idx="174">
                  <c:v>33.5</c:v>
                </c:pt>
                <c:pt idx="175">
                  <c:v>33.549999999999997</c:v>
                </c:pt>
                <c:pt idx="176">
                  <c:v>33.61</c:v>
                </c:pt>
                <c:pt idx="177">
                  <c:v>33.61</c:v>
                </c:pt>
                <c:pt idx="178">
                  <c:v>33.6</c:v>
                </c:pt>
                <c:pt idx="179">
                  <c:v>33.58</c:v>
                </c:pt>
                <c:pt idx="180">
                  <c:v>33.57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33.5</c:v>
                </c:pt>
                <c:pt idx="184">
                  <c:v>33.51</c:v>
                </c:pt>
                <c:pt idx="185">
                  <c:v>33.51</c:v>
                </c:pt>
                <c:pt idx="186">
                  <c:v>33.54</c:v>
                </c:pt>
                <c:pt idx="187">
                  <c:v>33.520000000000003</c:v>
                </c:pt>
                <c:pt idx="188">
                  <c:v>33.58</c:v>
                </c:pt>
                <c:pt idx="189">
                  <c:v>33.65</c:v>
                </c:pt>
                <c:pt idx="190">
                  <c:v>33.700000000000003</c:v>
                </c:pt>
                <c:pt idx="191">
                  <c:v>33.71</c:v>
                </c:pt>
                <c:pt idx="192">
                  <c:v>33.71</c:v>
                </c:pt>
                <c:pt idx="193">
                  <c:v>33.700000000000003</c:v>
                </c:pt>
                <c:pt idx="194">
                  <c:v>33.76</c:v>
                </c:pt>
                <c:pt idx="195">
                  <c:v>33.799999999999997</c:v>
                </c:pt>
                <c:pt idx="196">
                  <c:v>33.78</c:v>
                </c:pt>
                <c:pt idx="197">
                  <c:v>33.76</c:v>
                </c:pt>
                <c:pt idx="198">
                  <c:v>33.76</c:v>
                </c:pt>
                <c:pt idx="199">
                  <c:v>33.74</c:v>
                </c:pt>
                <c:pt idx="200">
                  <c:v>33.79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33.770000000000003</c:v>
                </c:pt>
                <c:pt idx="205">
                  <c:v>33.75</c:v>
                </c:pt>
                <c:pt idx="206">
                  <c:v>33.72</c:v>
                </c:pt>
                <c:pt idx="207">
                  <c:v>33.729999999999997</c:v>
                </c:pt>
                <c:pt idx="208">
                  <c:v>33.74</c:v>
                </c:pt>
                <c:pt idx="209">
                  <c:v>33.76</c:v>
                </c:pt>
                <c:pt idx="210">
                  <c:v>33.81</c:v>
                </c:pt>
                <c:pt idx="211">
                  <c:v>33.86</c:v>
                </c:pt>
                <c:pt idx="212">
                  <c:v>33.9</c:v>
                </c:pt>
                <c:pt idx="213">
                  <c:v>33.9</c:v>
                </c:pt>
                <c:pt idx="214">
                  <c:v>33.909999999999997</c:v>
                </c:pt>
                <c:pt idx="215">
                  <c:v>33.93</c:v>
                </c:pt>
                <c:pt idx="216">
                  <c:v>33.97</c:v>
                </c:pt>
                <c:pt idx="217">
                  <c:v>34</c:v>
                </c:pt>
                <c:pt idx="218">
                  <c:v>33.979999999999997</c:v>
                </c:pt>
                <c:pt idx="219">
                  <c:v>33.869999999999997</c:v>
                </c:pt>
                <c:pt idx="220">
                  <c:v>33.79</c:v>
                </c:pt>
                <c:pt idx="221">
                  <c:v>33.76</c:v>
                </c:pt>
                <c:pt idx="222">
                  <c:v>33.75</c:v>
                </c:pt>
                <c:pt idx="223">
                  <c:v>33.79</c:v>
                </c:pt>
                <c:pt idx="224">
                  <c:v>33.72</c:v>
                </c:pt>
                <c:pt idx="225">
                  <c:v>33.729999999999997</c:v>
                </c:pt>
                <c:pt idx="226">
                  <c:v>33.799999999999997</c:v>
                </c:pt>
                <c:pt idx="227">
                  <c:v>33.79</c:v>
                </c:pt>
                <c:pt idx="228">
                  <c:v>33.799999999999997</c:v>
                </c:pt>
                <c:pt idx="229">
                  <c:v>33.75</c:v>
                </c:pt>
                <c:pt idx="230">
                  <c:v>33.71</c:v>
                </c:pt>
                <c:pt idx="231">
                  <c:v>33.69</c:v>
                </c:pt>
                <c:pt idx="232">
                  <c:v>33.64</c:v>
                </c:pt>
                <c:pt idx="233">
                  <c:v>33.61</c:v>
                </c:pt>
                <c:pt idx="234">
                  <c:v>33.6</c:v>
                </c:pt>
                <c:pt idx="235">
                  <c:v>33.6</c:v>
                </c:pt>
                <c:pt idx="236">
                  <c:v>33.68</c:v>
                </c:pt>
                <c:pt idx="237">
                  <c:v>33.72</c:v>
                </c:pt>
                <c:pt idx="238">
                  <c:v>33.74</c:v>
                </c:pt>
                <c:pt idx="239">
                  <c:v>33.71</c:v>
                </c:pt>
                <c:pt idx="240">
                  <c:v>33.71</c:v>
                </c:pt>
                <c:pt idx="241">
                  <c:v>33.71</c:v>
                </c:pt>
                <c:pt idx="242">
                  <c:v>33.69</c:v>
                </c:pt>
                <c:pt idx="243">
                  <c:v>33.65</c:v>
                </c:pt>
                <c:pt idx="244">
                  <c:v>33.590000000000003</c:v>
                </c:pt>
                <c:pt idx="245">
                  <c:v>33.51</c:v>
                </c:pt>
                <c:pt idx="246">
                  <c:v>33.479999999999997</c:v>
                </c:pt>
                <c:pt idx="247">
                  <c:v>33.51</c:v>
                </c:pt>
                <c:pt idx="248">
                  <c:v>33.549999999999997</c:v>
                </c:pt>
                <c:pt idx="249">
                  <c:v>33.6</c:v>
                </c:pt>
                <c:pt idx="250">
                  <c:v>33.6</c:v>
                </c:pt>
                <c:pt idx="251">
                  <c:v>33.56</c:v>
                </c:pt>
                <c:pt idx="252">
                  <c:v>33.520000000000003</c:v>
                </c:pt>
                <c:pt idx="253">
                  <c:v>33.54</c:v>
                </c:pt>
                <c:pt idx="254">
                  <c:v>33.58</c:v>
                </c:pt>
                <c:pt idx="255">
                  <c:v>33.61</c:v>
                </c:pt>
                <c:pt idx="256">
                  <c:v>33.619999999999997</c:v>
                </c:pt>
                <c:pt idx="257">
                  <c:v>33.67</c:v>
                </c:pt>
                <c:pt idx="258">
                  <c:v>33.72</c:v>
                </c:pt>
                <c:pt idx="259">
                  <c:v>33.630000000000003</c:v>
                </c:pt>
                <c:pt idx="260">
                  <c:v>33.6</c:v>
                </c:pt>
                <c:pt idx="261">
                  <c:v>33.58</c:v>
                </c:pt>
                <c:pt idx="262">
                  <c:v>33.6</c:v>
                </c:pt>
                <c:pt idx="263">
                  <c:v>33.56</c:v>
                </c:pt>
                <c:pt idx="264">
                  <c:v>33.520000000000003</c:v>
                </c:pt>
                <c:pt idx="265">
                  <c:v>33.54</c:v>
                </c:pt>
                <c:pt idx="266">
                  <c:v>33.57</c:v>
                </c:pt>
                <c:pt idx="267">
                  <c:v>33.61</c:v>
                </c:pt>
                <c:pt idx="268">
                  <c:v>33.619999999999997</c:v>
                </c:pt>
                <c:pt idx="269">
                  <c:v>33.659999999999997</c:v>
                </c:pt>
                <c:pt idx="270">
                  <c:v>33.659999999999997</c:v>
                </c:pt>
                <c:pt idx="271">
                  <c:v>33.630000000000003</c:v>
                </c:pt>
                <c:pt idx="272">
                  <c:v>33.64</c:v>
                </c:pt>
                <c:pt idx="273">
                  <c:v>33.630000000000003</c:v>
                </c:pt>
                <c:pt idx="274">
                  <c:v>33.67</c:v>
                </c:pt>
                <c:pt idx="275">
                  <c:v>33.71</c:v>
                </c:pt>
                <c:pt idx="276">
                  <c:v>33.74</c:v>
                </c:pt>
                <c:pt idx="277">
                  <c:v>33.76</c:v>
                </c:pt>
                <c:pt idx="278">
                  <c:v>33.72</c:v>
                </c:pt>
                <c:pt idx="279">
                  <c:v>33.71</c:v>
                </c:pt>
                <c:pt idx="280">
                  <c:v>33.69</c:v>
                </c:pt>
                <c:pt idx="281">
                  <c:v>33.65</c:v>
                </c:pt>
                <c:pt idx="282">
                  <c:v>33.659999999999997</c:v>
                </c:pt>
                <c:pt idx="283">
                  <c:v>33.65</c:v>
                </c:pt>
                <c:pt idx="284">
                  <c:v>33.659999999999997</c:v>
                </c:pt>
                <c:pt idx="285">
                  <c:v>33.619999999999997</c:v>
                </c:pt>
                <c:pt idx="286">
                  <c:v>33.58</c:v>
                </c:pt>
                <c:pt idx="287">
                  <c:v>33.54</c:v>
                </c:pt>
                <c:pt idx="288">
                  <c:v>33.5</c:v>
                </c:pt>
                <c:pt idx="289">
                  <c:v>33.49</c:v>
                </c:pt>
                <c:pt idx="290">
                  <c:v>33.46</c:v>
                </c:pt>
                <c:pt idx="291">
                  <c:v>33.409999999999997</c:v>
                </c:pt>
                <c:pt idx="292">
                  <c:v>33.380000000000003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33.340000000000003</c:v>
                </c:pt>
                <c:pt idx="296">
                  <c:v>33.340000000000003</c:v>
                </c:pt>
                <c:pt idx="297">
                  <c:v>33.35</c:v>
                </c:pt>
                <c:pt idx="298">
                  <c:v>33.35</c:v>
                </c:pt>
                <c:pt idx="299">
                  <c:v>33.35</c:v>
                </c:pt>
                <c:pt idx="300">
                  <c:v>33.340000000000003</c:v>
                </c:pt>
                <c:pt idx="301">
                  <c:v>33.15</c:v>
                </c:pt>
                <c:pt idx="302">
                  <c:v>33</c:v>
                </c:pt>
                <c:pt idx="303">
                  <c:v>32.909999999999997</c:v>
                </c:pt>
                <c:pt idx="304">
                  <c:v>32.86</c:v>
                </c:pt>
                <c:pt idx="305">
                  <c:v>32.74</c:v>
                </c:pt>
                <c:pt idx="306">
                  <c:v>32.61</c:v>
                </c:pt>
                <c:pt idx="307">
                  <c:v>32.51</c:v>
                </c:pt>
                <c:pt idx="308">
                  <c:v>32.479999999999997</c:v>
                </c:pt>
                <c:pt idx="309">
                  <c:v>32.32</c:v>
                </c:pt>
                <c:pt idx="310">
                  <c:v>32.19</c:v>
                </c:pt>
                <c:pt idx="311">
                  <c:v>32.159999999999997</c:v>
                </c:pt>
                <c:pt idx="312">
                  <c:v>32.15</c:v>
                </c:pt>
                <c:pt idx="313">
                  <c:v>32.11</c:v>
                </c:pt>
                <c:pt idx="314">
                  <c:v>32.1</c:v>
                </c:pt>
                <c:pt idx="315">
                  <c:v>32.049999999999997</c:v>
                </c:pt>
                <c:pt idx="316">
                  <c:v>32.01</c:v>
                </c:pt>
                <c:pt idx="317">
                  <c:v>31.98</c:v>
                </c:pt>
                <c:pt idx="318">
                  <c:v>31.9</c:v>
                </c:pt>
                <c:pt idx="319">
                  <c:v>31.88</c:v>
                </c:pt>
                <c:pt idx="320">
                  <c:v>31.84</c:v>
                </c:pt>
                <c:pt idx="321">
                  <c:v>31.8</c:v>
                </c:pt>
                <c:pt idx="322">
                  <c:v>31.71</c:v>
                </c:pt>
                <c:pt idx="323">
                  <c:v>31.65</c:v>
                </c:pt>
                <c:pt idx="324">
                  <c:v>31.63</c:v>
                </c:pt>
                <c:pt idx="325">
                  <c:v>31.62</c:v>
                </c:pt>
                <c:pt idx="326">
                  <c:v>31.61</c:v>
                </c:pt>
                <c:pt idx="327">
                  <c:v>31.61</c:v>
                </c:pt>
                <c:pt idx="328">
                  <c:v>31.59</c:v>
                </c:pt>
                <c:pt idx="329">
                  <c:v>31.53</c:v>
                </c:pt>
                <c:pt idx="330">
                  <c:v>31.46</c:v>
                </c:pt>
                <c:pt idx="331">
                  <c:v>31.4</c:v>
                </c:pt>
                <c:pt idx="332">
                  <c:v>31.37</c:v>
                </c:pt>
                <c:pt idx="333">
                  <c:v>31.3</c:v>
                </c:pt>
                <c:pt idx="334">
                  <c:v>31.26</c:v>
                </c:pt>
                <c:pt idx="335">
                  <c:v>31.21</c:v>
                </c:pt>
                <c:pt idx="336">
                  <c:v>31.15</c:v>
                </c:pt>
                <c:pt idx="337">
                  <c:v>31.11</c:v>
                </c:pt>
                <c:pt idx="338">
                  <c:v>31.11</c:v>
                </c:pt>
                <c:pt idx="339">
                  <c:v>31.11</c:v>
                </c:pt>
                <c:pt idx="340">
                  <c:v>31.07</c:v>
                </c:pt>
                <c:pt idx="341">
                  <c:v>31.04</c:v>
                </c:pt>
                <c:pt idx="342">
                  <c:v>31.01</c:v>
                </c:pt>
                <c:pt idx="343">
                  <c:v>30.96</c:v>
                </c:pt>
                <c:pt idx="344">
                  <c:v>30.9</c:v>
                </c:pt>
                <c:pt idx="345">
                  <c:v>30.91</c:v>
                </c:pt>
                <c:pt idx="346">
                  <c:v>30.87</c:v>
                </c:pt>
                <c:pt idx="347">
                  <c:v>30.81</c:v>
                </c:pt>
                <c:pt idx="348">
                  <c:v>30.8</c:v>
                </c:pt>
                <c:pt idx="349">
                  <c:v>30.8</c:v>
                </c:pt>
                <c:pt idx="350">
                  <c:v>30.76</c:v>
                </c:pt>
                <c:pt idx="351">
                  <c:v>30.71</c:v>
                </c:pt>
                <c:pt idx="352">
                  <c:v>30.71</c:v>
                </c:pt>
                <c:pt idx="353">
                  <c:v>30.7</c:v>
                </c:pt>
                <c:pt idx="354">
                  <c:v>30.67</c:v>
                </c:pt>
                <c:pt idx="355">
                  <c:v>30.62</c:v>
                </c:pt>
                <c:pt idx="356">
                  <c:v>30.6</c:v>
                </c:pt>
                <c:pt idx="357">
                  <c:v>30.58</c:v>
                </c:pt>
                <c:pt idx="358">
                  <c:v>30.56</c:v>
                </c:pt>
                <c:pt idx="359">
                  <c:v>30.54</c:v>
                </c:pt>
                <c:pt idx="360">
                  <c:v>30.53</c:v>
                </c:pt>
                <c:pt idx="361">
                  <c:v>30.54</c:v>
                </c:pt>
                <c:pt idx="362">
                  <c:v>30.52</c:v>
                </c:pt>
                <c:pt idx="363">
                  <c:v>30.51</c:v>
                </c:pt>
                <c:pt idx="364">
                  <c:v>30.51</c:v>
                </c:pt>
                <c:pt idx="365">
                  <c:v>30.51</c:v>
                </c:pt>
                <c:pt idx="366">
                  <c:v>30.5</c:v>
                </c:pt>
                <c:pt idx="367">
                  <c:v>30.5</c:v>
                </c:pt>
                <c:pt idx="368">
                  <c:v>30.5</c:v>
                </c:pt>
                <c:pt idx="369">
                  <c:v>30.51</c:v>
                </c:pt>
                <c:pt idx="370">
                  <c:v>30.5</c:v>
                </c:pt>
                <c:pt idx="371">
                  <c:v>30.5</c:v>
                </c:pt>
                <c:pt idx="372">
                  <c:v>30.51</c:v>
                </c:pt>
                <c:pt idx="373">
                  <c:v>30.51</c:v>
                </c:pt>
                <c:pt idx="374">
                  <c:v>30.51</c:v>
                </c:pt>
                <c:pt idx="375">
                  <c:v>30.51</c:v>
                </c:pt>
                <c:pt idx="376">
                  <c:v>30.47</c:v>
                </c:pt>
                <c:pt idx="377">
                  <c:v>30.46</c:v>
                </c:pt>
                <c:pt idx="378">
                  <c:v>30.46</c:v>
                </c:pt>
                <c:pt idx="379">
                  <c:v>30.45</c:v>
                </c:pt>
                <c:pt idx="380">
                  <c:v>30.42</c:v>
                </c:pt>
                <c:pt idx="381">
                  <c:v>30.41</c:v>
                </c:pt>
                <c:pt idx="382">
                  <c:v>30.4</c:v>
                </c:pt>
                <c:pt idx="383">
                  <c:v>30.36</c:v>
                </c:pt>
                <c:pt idx="384">
                  <c:v>30.33</c:v>
                </c:pt>
                <c:pt idx="385">
                  <c:v>30.32</c:v>
                </c:pt>
                <c:pt idx="386">
                  <c:v>30.31</c:v>
                </c:pt>
                <c:pt idx="387">
                  <c:v>30.3</c:v>
                </c:pt>
                <c:pt idx="388">
                  <c:v>30.3</c:v>
                </c:pt>
                <c:pt idx="389">
                  <c:v>30.26</c:v>
                </c:pt>
                <c:pt idx="390">
                  <c:v>30.21</c:v>
                </c:pt>
                <c:pt idx="391">
                  <c:v>30.2</c:v>
                </c:pt>
                <c:pt idx="392">
                  <c:v>30.18</c:v>
                </c:pt>
                <c:pt idx="393">
                  <c:v>30.16</c:v>
                </c:pt>
                <c:pt idx="394">
                  <c:v>30.13</c:v>
                </c:pt>
                <c:pt idx="395">
                  <c:v>30.12</c:v>
                </c:pt>
                <c:pt idx="396">
                  <c:v>30.11</c:v>
                </c:pt>
                <c:pt idx="397">
                  <c:v>30.1</c:v>
                </c:pt>
                <c:pt idx="398">
                  <c:v>30.07</c:v>
                </c:pt>
                <c:pt idx="399">
                  <c:v>30.01</c:v>
                </c:pt>
                <c:pt idx="400">
                  <c:v>30.01</c:v>
                </c:pt>
                <c:pt idx="401">
                  <c:v>30</c:v>
                </c:pt>
                <c:pt idx="402">
                  <c:v>30</c:v>
                </c:pt>
                <c:pt idx="403">
                  <c:v>29.99</c:v>
                </c:pt>
                <c:pt idx="404">
                  <c:v>29.99</c:v>
                </c:pt>
                <c:pt idx="405">
                  <c:v>29.96</c:v>
                </c:pt>
                <c:pt idx="406">
                  <c:v>29.91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29.86</c:v>
                </c:pt>
                <c:pt idx="411">
                  <c:v>29.86</c:v>
                </c:pt>
                <c:pt idx="412">
                  <c:v>29.84</c:v>
                </c:pt>
                <c:pt idx="413">
                  <c:v>29.83</c:v>
                </c:pt>
                <c:pt idx="414">
                  <c:v>29.81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29.76</c:v>
                </c:pt>
                <c:pt idx="419">
                  <c:v>29.75</c:v>
                </c:pt>
                <c:pt idx="420">
                  <c:v>29.75</c:v>
                </c:pt>
                <c:pt idx="421">
                  <c:v>29.71</c:v>
                </c:pt>
                <c:pt idx="422">
                  <c:v>29.71</c:v>
                </c:pt>
                <c:pt idx="423">
                  <c:v>29.7</c:v>
                </c:pt>
                <c:pt idx="424">
                  <c:v>29.68</c:v>
                </c:pt>
                <c:pt idx="425">
                  <c:v>29.66</c:v>
                </c:pt>
                <c:pt idx="426">
                  <c:v>29.62</c:v>
                </c:pt>
                <c:pt idx="427">
                  <c:v>29.61</c:v>
                </c:pt>
                <c:pt idx="428">
                  <c:v>29.61</c:v>
                </c:pt>
                <c:pt idx="429">
                  <c:v>29.6</c:v>
                </c:pt>
                <c:pt idx="430">
                  <c:v>29.56</c:v>
                </c:pt>
                <c:pt idx="431">
                  <c:v>29.57</c:v>
                </c:pt>
                <c:pt idx="432">
                  <c:v>29.54</c:v>
                </c:pt>
                <c:pt idx="433">
                  <c:v>29.52</c:v>
                </c:pt>
                <c:pt idx="434">
                  <c:v>29.51</c:v>
                </c:pt>
                <c:pt idx="435">
                  <c:v>29.5</c:v>
                </c:pt>
                <c:pt idx="436">
                  <c:v>29.46</c:v>
                </c:pt>
                <c:pt idx="437">
                  <c:v>29.45</c:v>
                </c:pt>
                <c:pt idx="438">
                  <c:v>29.4</c:v>
                </c:pt>
                <c:pt idx="439">
                  <c:v>29.4</c:v>
                </c:pt>
                <c:pt idx="440">
                  <c:v>29.4</c:v>
                </c:pt>
                <c:pt idx="441">
                  <c:v>29.4</c:v>
                </c:pt>
                <c:pt idx="442">
                  <c:v>29.41</c:v>
                </c:pt>
                <c:pt idx="443">
                  <c:v>29.39</c:v>
                </c:pt>
                <c:pt idx="444">
                  <c:v>29.38</c:v>
                </c:pt>
                <c:pt idx="445">
                  <c:v>29.4</c:v>
                </c:pt>
                <c:pt idx="446">
                  <c:v>29.38</c:v>
                </c:pt>
                <c:pt idx="447">
                  <c:v>29.37</c:v>
                </c:pt>
                <c:pt idx="448">
                  <c:v>29.35</c:v>
                </c:pt>
                <c:pt idx="449">
                  <c:v>29.35</c:v>
                </c:pt>
                <c:pt idx="450">
                  <c:v>29.35</c:v>
                </c:pt>
                <c:pt idx="451">
                  <c:v>29.34</c:v>
                </c:pt>
                <c:pt idx="452">
                  <c:v>29.34</c:v>
                </c:pt>
                <c:pt idx="453">
                  <c:v>29.33</c:v>
                </c:pt>
                <c:pt idx="454">
                  <c:v>29.31</c:v>
                </c:pt>
                <c:pt idx="455">
                  <c:v>29.3</c:v>
                </c:pt>
                <c:pt idx="456">
                  <c:v>29.3</c:v>
                </c:pt>
                <c:pt idx="457">
                  <c:v>29.3</c:v>
                </c:pt>
                <c:pt idx="458">
                  <c:v>29.29</c:v>
                </c:pt>
                <c:pt idx="459">
                  <c:v>29.26</c:v>
                </c:pt>
                <c:pt idx="460">
                  <c:v>29.26</c:v>
                </c:pt>
                <c:pt idx="461">
                  <c:v>29.25</c:v>
                </c:pt>
                <c:pt idx="462">
                  <c:v>29.26</c:v>
                </c:pt>
                <c:pt idx="463">
                  <c:v>29.23</c:v>
                </c:pt>
                <c:pt idx="464">
                  <c:v>29.21</c:v>
                </c:pt>
                <c:pt idx="465">
                  <c:v>29.19</c:v>
                </c:pt>
                <c:pt idx="466">
                  <c:v>29.17</c:v>
                </c:pt>
                <c:pt idx="467">
                  <c:v>29.15</c:v>
                </c:pt>
                <c:pt idx="468">
                  <c:v>29.12</c:v>
                </c:pt>
                <c:pt idx="469">
                  <c:v>29.11</c:v>
                </c:pt>
                <c:pt idx="470">
                  <c:v>29.09</c:v>
                </c:pt>
                <c:pt idx="471">
                  <c:v>29.06</c:v>
                </c:pt>
                <c:pt idx="472">
                  <c:v>29.05</c:v>
                </c:pt>
                <c:pt idx="473">
                  <c:v>29.02</c:v>
                </c:pt>
                <c:pt idx="474">
                  <c:v>29.01</c:v>
                </c:pt>
                <c:pt idx="475">
                  <c:v>29.01</c:v>
                </c:pt>
                <c:pt idx="476">
                  <c:v>29.01</c:v>
                </c:pt>
                <c:pt idx="477">
                  <c:v>29.01</c:v>
                </c:pt>
                <c:pt idx="478">
                  <c:v>29.01</c:v>
                </c:pt>
                <c:pt idx="479">
                  <c:v>29.01</c:v>
                </c:pt>
                <c:pt idx="480">
                  <c:v>29</c:v>
                </c:pt>
                <c:pt idx="481">
                  <c:v>29.01</c:v>
                </c:pt>
                <c:pt idx="482">
                  <c:v>29</c:v>
                </c:pt>
                <c:pt idx="483">
                  <c:v>29.01</c:v>
                </c:pt>
                <c:pt idx="484">
                  <c:v>29.01</c:v>
                </c:pt>
                <c:pt idx="485">
                  <c:v>29.01</c:v>
                </c:pt>
                <c:pt idx="486">
                  <c:v>29.01</c:v>
                </c:pt>
                <c:pt idx="487">
                  <c:v>28.98</c:v>
                </c:pt>
                <c:pt idx="488">
                  <c:v>28.91</c:v>
                </c:pt>
                <c:pt idx="489">
                  <c:v>28.9</c:v>
                </c:pt>
                <c:pt idx="490">
                  <c:v>28.91</c:v>
                </c:pt>
                <c:pt idx="491">
                  <c:v>28.89</c:v>
                </c:pt>
                <c:pt idx="492">
                  <c:v>28.84</c:v>
                </c:pt>
                <c:pt idx="493">
                  <c:v>28.84</c:v>
                </c:pt>
                <c:pt idx="494">
                  <c:v>28.81</c:v>
                </c:pt>
                <c:pt idx="495">
                  <c:v>28.8</c:v>
                </c:pt>
                <c:pt idx="496">
                  <c:v>28.8</c:v>
                </c:pt>
                <c:pt idx="497">
                  <c:v>28.77</c:v>
                </c:pt>
                <c:pt idx="498">
                  <c:v>28.75</c:v>
                </c:pt>
                <c:pt idx="499">
                  <c:v>28.74</c:v>
                </c:pt>
                <c:pt idx="500">
                  <c:v>28.73</c:v>
                </c:pt>
                <c:pt idx="501">
                  <c:v>28.72</c:v>
                </c:pt>
                <c:pt idx="502">
                  <c:v>28.71</c:v>
                </c:pt>
                <c:pt idx="503">
                  <c:v>28.71</c:v>
                </c:pt>
                <c:pt idx="504">
                  <c:v>28.71</c:v>
                </c:pt>
                <c:pt idx="505">
                  <c:v>28.7</c:v>
                </c:pt>
                <c:pt idx="506">
                  <c:v>28.7</c:v>
                </c:pt>
                <c:pt idx="507">
                  <c:v>28.69</c:v>
                </c:pt>
                <c:pt idx="508">
                  <c:v>28.66</c:v>
                </c:pt>
                <c:pt idx="509">
                  <c:v>28.65</c:v>
                </c:pt>
                <c:pt idx="510">
                  <c:v>28.64</c:v>
                </c:pt>
                <c:pt idx="511">
                  <c:v>28.62</c:v>
                </c:pt>
                <c:pt idx="512">
                  <c:v>28.61</c:v>
                </c:pt>
                <c:pt idx="513">
                  <c:v>28.61</c:v>
                </c:pt>
                <c:pt idx="514">
                  <c:v>28.61</c:v>
                </c:pt>
                <c:pt idx="515">
                  <c:v>28.61</c:v>
                </c:pt>
                <c:pt idx="516">
                  <c:v>28.61</c:v>
                </c:pt>
                <c:pt idx="517">
                  <c:v>28.61</c:v>
                </c:pt>
                <c:pt idx="518">
                  <c:v>28.61</c:v>
                </c:pt>
                <c:pt idx="519">
                  <c:v>28.6</c:v>
                </c:pt>
                <c:pt idx="520">
                  <c:v>28.57</c:v>
                </c:pt>
                <c:pt idx="521">
                  <c:v>28.51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28.49</c:v>
                </c:pt>
                <c:pt idx="529">
                  <c:v>28.45</c:v>
                </c:pt>
                <c:pt idx="530">
                  <c:v>28.42</c:v>
                </c:pt>
                <c:pt idx="531">
                  <c:v>28.41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28.38</c:v>
                </c:pt>
                <c:pt idx="536">
                  <c:v>28.33</c:v>
                </c:pt>
                <c:pt idx="537">
                  <c:v>28.31</c:v>
                </c:pt>
                <c:pt idx="538">
                  <c:v>28.3</c:v>
                </c:pt>
                <c:pt idx="539">
                  <c:v>28.31</c:v>
                </c:pt>
                <c:pt idx="540">
                  <c:v>28.3</c:v>
                </c:pt>
                <c:pt idx="541">
                  <c:v>28.31</c:v>
                </c:pt>
                <c:pt idx="542">
                  <c:v>28.3</c:v>
                </c:pt>
                <c:pt idx="543">
                  <c:v>28.3</c:v>
                </c:pt>
                <c:pt idx="544">
                  <c:v>28.31</c:v>
                </c:pt>
                <c:pt idx="545">
                  <c:v>28.3</c:v>
                </c:pt>
                <c:pt idx="546">
                  <c:v>28.3</c:v>
                </c:pt>
                <c:pt idx="547">
                  <c:v>28.31</c:v>
                </c:pt>
                <c:pt idx="548">
                  <c:v>28.3</c:v>
                </c:pt>
                <c:pt idx="549">
                  <c:v>28.32</c:v>
                </c:pt>
                <c:pt idx="550">
                  <c:v>28.3</c:v>
                </c:pt>
                <c:pt idx="551">
                  <c:v>28.31</c:v>
                </c:pt>
                <c:pt idx="552">
                  <c:v>28.31</c:v>
                </c:pt>
                <c:pt idx="553">
                  <c:v>28.31</c:v>
                </c:pt>
                <c:pt idx="554">
                  <c:v>28.31</c:v>
                </c:pt>
                <c:pt idx="555">
                  <c:v>28.32</c:v>
                </c:pt>
                <c:pt idx="556">
                  <c:v>28.3</c:v>
                </c:pt>
                <c:pt idx="557">
                  <c:v>28.3</c:v>
                </c:pt>
                <c:pt idx="558">
                  <c:v>28.31</c:v>
                </c:pt>
                <c:pt idx="559">
                  <c:v>28.3</c:v>
                </c:pt>
                <c:pt idx="560">
                  <c:v>28.3</c:v>
                </c:pt>
                <c:pt idx="561">
                  <c:v>28.3</c:v>
                </c:pt>
                <c:pt idx="562">
                  <c:v>28.3</c:v>
                </c:pt>
                <c:pt idx="563">
                  <c:v>28.3</c:v>
                </c:pt>
                <c:pt idx="564">
                  <c:v>28.28</c:v>
                </c:pt>
                <c:pt idx="565">
                  <c:v>28.23</c:v>
                </c:pt>
                <c:pt idx="566">
                  <c:v>28.23</c:v>
                </c:pt>
                <c:pt idx="567">
                  <c:v>28.21</c:v>
                </c:pt>
                <c:pt idx="568">
                  <c:v>28.2</c:v>
                </c:pt>
                <c:pt idx="569">
                  <c:v>28.18</c:v>
                </c:pt>
                <c:pt idx="570">
                  <c:v>28.16</c:v>
                </c:pt>
                <c:pt idx="571">
                  <c:v>28.11</c:v>
                </c:pt>
                <c:pt idx="572">
                  <c:v>28.1</c:v>
                </c:pt>
                <c:pt idx="573">
                  <c:v>28.1</c:v>
                </c:pt>
                <c:pt idx="574">
                  <c:v>28.11</c:v>
                </c:pt>
                <c:pt idx="575">
                  <c:v>28.11</c:v>
                </c:pt>
                <c:pt idx="576">
                  <c:v>28.1</c:v>
                </c:pt>
                <c:pt idx="577">
                  <c:v>28.11</c:v>
                </c:pt>
                <c:pt idx="578">
                  <c:v>28.1</c:v>
                </c:pt>
                <c:pt idx="579">
                  <c:v>28.1</c:v>
                </c:pt>
                <c:pt idx="580">
                  <c:v>28.09</c:v>
                </c:pt>
                <c:pt idx="581">
                  <c:v>28.05</c:v>
                </c:pt>
                <c:pt idx="582">
                  <c:v>28.03</c:v>
                </c:pt>
                <c:pt idx="583">
                  <c:v>28.03</c:v>
                </c:pt>
                <c:pt idx="584">
                  <c:v>28.01</c:v>
                </c:pt>
                <c:pt idx="585">
                  <c:v>27.99</c:v>
                </c:pt>
                <c:pt idx="586">
                  <c:v>27.95</c:v>
                </c:pt>
                <c:pt idx="587">
                  <c:v>27.93</c:v>
                </c:pt>
                <c:pt idx="588">
                  <c:v>27.91</c:v>
                </c:pt>
                <c:pt idx="589">
                  <c:v>27.94</c:v>
                </c:pt>
                <c:pt idx="590">
                  <c:v>27.96</c:v>
                </c:pt>
                <c:pt idx="591">
                  <c:v>27.99</c:v>
                </c:pt>
                <c:pt idx="592">
                  <c:v>28</c:v>
                </c:pt>
                <c:pt idx="593">
                  <c:v>28</c:v>
                </c:pt>
                <c:pt idx="594">
                  <c:v>28.01</c:v>
                </c:pt>
                <c:pt idx="595">
                  <c:v>28.01</c:v>
                </c:pt>
                <c:pt idx="596">
                  <c:v>28.01</c:v>
                </c:pt>
                <c:pt idx="597">
                  <c:v>28.01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27.99</c:v>
                </c:pt>
                <c:pt idx="602">
                  <c:v>27.96</c:v>
                </c:pt>
                <c:pt idx="603">
                  <c:v>27.96</c:v>
                </c:pt>
                <c:pt idx="604">
                  <c:v>27.95</c:v>
                </c:pt>
                <c:pt idx="605">
                  <c:v>27.94</c:v>
                </c:pt>
                <c:pt idx="606">
                  <c:v>27.95</c:v>
                </c:pt>
                <c:pt idx="607">
                  <c:v>27.93</c:v>
                </c:pt>
                <c:pt idx="608">
                  <c:v>27.91</c:v>
                </c:pt>
                <c:pt idx="609">
                  <c:v>27.9</c:v>
                </c:pt>
                <c:pt idx="610">
                  <c:v>27.91</c:v>
                </c:pt>
                <c:pt idx="611">
                  <c:v>27.92</c:v>
                </c:pt>
                <c:pt idx="612">
                  <c:v>27.9</c:v>
                </c:pt>
                <c:pt idx="613">
                  <c:v>27.91</c:v>
                </c:pt>
                <c:pt idx="614">
                  <c:v>27.9</c:v>
                </c:pt>
                <c:pt idx="615">
                  <c:v>27.86</c:v>
                </c:pt>
                <c:pt idx="616">
                  <c:v>27.85</c:v>
                </c:pt>
                <c:pt idx="617">
                  <c:v>27.85</c:v>
                </c:pt>
                <c:pt idx="618">
                  <c:v>27.85</c:v>
                </c:pt>
                <c:pt idx="619">
                  <c:v>27.84</c:v>
                </c:pt>
                <c:pt idx="620">
                  <c:v>27.82</c:v>
                </c:pt>
                <c:pt idx="621">
                  <c:v>27.8</c:v>
                </c:pt>
                <c:pt idx="622">
                  <c:v>27.8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27.82</c:v>
                </c:pt>
                <c:pt idx="628">
                  <c:v>27.81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27.79</c:v>
                </c:pt>
                <c:pt idx="633">
                  <c:v>27.77</c:v>
                </c:pt>
                <c:pt idx="634">
                  <c:v>27.76</c:v>
                </c:pt>
                <c:pt idx="635">
                  <c:v>27.72</c:v>
                </c:pt>
                <c:pt idx="636">
                  <c:v>27.71</c:v>
                </c:pt>
                <c:pt idx="637">
                  <c:v>27.7</c:v>
                </c:pt>
                <c:pt idx="638">
                  <c:v>27.71</c:v>
                </c:pt>
                <c:pt idx="639">
                  <c:v>27.7</c:v>
                </c:pt>
                <c:pt idx="640">
                  <c:v>27.7</c:v>
                </c:pt>
                <c:pt idx="641">
                  <c:v>27.68</c:v>
                </c:pt>
                <c:pt idx="642">
                  <c:v>27.66</c:v>
                </c:pt>
                <c:pt idx="643">
                  <c:v>27.63</c:v>
                </c:pt>
                <c:pt idx="644">
                  <c:v>27.61</c:v>
                </c:pt>
                <c:pt idx="645">
                  <c:v>27.61</c:v>
                </c:pt>
                <c:pt idx="646">
                  <c:v>27.61</c:v>
                </c:pt>
                <c:pt idx="647">
                  <c:v>27.6</c:v>
                </c:pt>
                <c:pt idx="648">
                  <c:v>27.6</c:v>
                </c:pt>
                <c:pt idx="649">
                  <c:v>27.57</c:v>
                </c:pt>
                <c:pt idx="650">
                  <c:v>27.56</c:v>
                </c:pt>
                <c:pt idx="651">
                  <c:v>27.54</c:v>
                </c:pt>
                <c:pt idx="652">
                  <c:v>27.55</c:v>
                </c:pt>
                <c:pt idx="653">
                  <c:v>27.54</c:v>
                </c:pt>
                <c:pt idx="654">
                  <c:v>27.54</c:v>
                </c:pt>
                <c:pt idx="655">
                  <c:v>27.53</c:v>
                </c:pt>
                <c:pt idx="656">
                  <c:v>27.54</c:v>
                </c:pt>
                <c:pt idx="657">
                  <c:v>27.56</c:v>
                </c:pt>
                <c:pt idx="658">
                  <c:v>27.54</c:v>
                </c:pt>
                <c:pt idx="659">
                  <c:v>27.55</c:v>
                </c:pt>
                <c:pt idx="660">
                  <c:v>27.54</c:v>
                </c:pt>
                <c:pt idx="661">
                  <c:v>27.54</c:v>
                </c:pt>
                <c:pt idx="662">
                  <c:v>27.51</c:v>
                </c:pt>
                <c:pt idx="663">
                  <c:v>27.5</c:v>
                </c:pt>
                <c:pt idx="664">
                  <c:v>27.49</c:v>
                </c:pt>
                <c:pt idx="665">
                  <c:v>27.47</c:v>
                </c:pt>
                <c:pt idx="666">
                  <c:v>27.44</c:v>
                </c:pt>
                <c:pt idx="667">
                  <c:v>27.44</c:v>
                </c:pt>
                <c:pt idx="668">
                  <c:v>27.4</c:v>
                </c:pt>
                <c:pt idx="669">
                  <c:v>27.4</c:v>
                </c:pt>
                <c:pt idx="670">
                  <c:v>27.41</c:v>
                </c:pt>
                <c:pt idx="671">
                  <c:v>27.4</c:v>
                </c:pt>
                <c:pt idx="672">
                  <c:v>27.4</c:v>
                </c:pt>
                <c:pt idx="673">
                  <c:v>27.39</c:v>
                </c:pt>
                <c:pt idx="674">
                  <c:v>27.37</c:v>
                </c:pt>
                <c:pt idx="675">
                  <c:v>27.34</c:v>
                </c:pt>
                <c:pt idx="676">
                  <c:v>27.32</c:v>
                </c:pt>
                <c:pt idx="677">
                  <c:v>27.3</c:v>
                </c:pt>
                <c:pt idx="678">
                  <c:v>27.29</c:v>
                </c:pt>
                <c:pt idx="679">
                  <c:v>27.28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27.3</c:v>
                </c:pt>
                <c:pt idx="692">
                  <c:v>27.3</c:v>
                </c:pt>
                <c:pt idx="693">
                  <c:v>27.28</c:v>
                </c:pt>
                <c:pt idx="694">
                  <c:v>27.25</c:v>
                </c:pt>
                <c:pt idx="695">
                  <c:v>27.2</c:v>
                </c:pt>
                <c:pt idx="696">
                  <c:v>27.21</c:v>
                </c:pt>
                <c:pt idx="697">
                  <c:v>27.2</c:v>
                </c:pt>
                <c:pt idx="698">
                  <c:v>27.2</c:v>
                </c:pt>
                <c:pt idx="699">
                  <c:v>27.21</c:v>
                </c:pt>
                <c:pt idx="700">
                  <c:v>27.2</c:v>
                </c:pt>
                <c:pt idx="701">
                  <c:v>27.2</c:v>
                </c:pt>
                <c:pt idx="702">
                  <c:v>27.21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27.18</c:v>
                </c:pt>
                <c:pt idx="709">
                  <c:v>27.18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27.18</c:v>
                </c:pt>
                <c:pt idx="716">
                  <c:v>27.16</c:v>
                </c:pt>
                <c:pt idx="717">
                  <c:v>27.15</c:v>
                </c:pt>
                <c:pt idx="718">
                  <c:v>27.13</c:v>
                </c:pt>
                <c:pt idx="719">
                  <c:v>27.14</c:v>
                </c:pt>
                <c:pt idx="720">
                  <c:v>27.12</c:v>
                </c:pt>
                <c:pt idx="721">
                  <c:v>27.11</c:v>
                </c:pt>
                <c:pt idx="722">
                  <c:v>27.11</c:v>
                </c:pt>
                <c:pt idx="723">
                  <c:v>27.11</c:v>
                </c:pt>
                <c:pt idx="724">
                  <c:v>27.12</c:v>
                </c:pt>
                <c:pt idx="725">
                  <c:v>27.15</c:v>
                </c:pt>
                <c:pt idx="726">
                  <c:v>27.13</c:v>
                </c:pt>
                <c:pt idx="727">
                  <c:v>27.15</c:v>
                </c:pt>
                <c:pt idx="728">
                  <c:v>27.17</c:v>
                </c:pt>
                <c:pt idx="729">
                  <c:v>27.15</c:v>
                </c:pt>
                <c:pt idx="730">
                  <c:v>27.15</c:v>
                </c:pt>
                <c:pt idx="731">
                  <c:v>27.14</c:v>
                </c:pt>
                <c:pt idx="732">
                  <c:v>27.16</c:v>
                </c:pt>
                <c:pt idx="733">
                  <c:v>27.16</c:v>
                </c:pt>
                <c:pt idx="734">
                  <c:v>27.18</c:v>
                </c:pt>
                <c:pt idx="735">
                  <c:v>27.2</c:v>
                </c:pt>
                <c:pt idx="736">
                  <c:v>27.2</c:v>
                </c:pt>
                <c:pt idx="737">
                  <c:v>27.21</c:v>
                </c:pt>
                <c:pt idx="738">
                  <c:v>27.21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27.18</c:v>
                </c:pt>
                <c:pt idx="743">
                  <c:v>27.16</c:v>
                </c:pt>
                <c:pt idx="744">
                  <c:v>27.14</c:v>
                </c:pt>
                <c:pt idx="745">
                  <c:v>27.11</c:v>
                </c:pt>
                <c:pt idx="746">
                  <c:v>27.11</c:v>
                </c:pt>
                <c:pt idx="747">
                  <c:v>27.11</c:v>
                </c:pt>
                <c:pt idx="748">
                  <c:v>27.1</c:v>
                </c:pt>
                <c:pt idx="749">
                  <c:v>27.11</c:v>
                </c:pt>
                <c:pt idx="750">
                  <c:v>27.11</c:v>
                </c:pt>
                <c:pt idx="751">
                  <c:v>27.11</c:v>
                </c:pt>
                <c:pt idx="752">
                  <c:v>27.11</c:v>
                </c:pt>
                <c:pt idx="753">
                  <c:v>27.11</c:v>
                </c:pt>
                <c:pt idx="754">
                  <c:v>27.1</c:v>
                </c:pt>
                <c:pt idx="755">
                  <c:v>27.11</c:v>
                </c:pt>
                <c:pt idx="756">
                  <c:v>27.11</c:v>
                </c:pt>
                <c:pt idx="757">
                  <c:v>27.11</c:v>
                </c:pt>
                <c:pt idx="758">
                  <c:v>27.11</c:v>
                </c:pt>
                <c:pt idx="759">
                  <c:v>27.11</c:v>
                </c:pt>
                <c:pt idx="760">
                  <c:v>27.11</c:v>
                </c:pt>
                <c:pt idx="761">
                  <c:v>27.12</c:v>
                </c:pt>
                <c:pt idx="762">
                  <c:v>27.14</c:v>
                </c:pt>
                <c:pt idx="763">
                  <c:v>27.14</c:v>
                </c:pt>
                <c:pt idx="764">
                  <c:v>27.13</c:v>
                </c:pt>
                <c:pt idx="765">
                  <c:v>27.14</c:v>
                </c:pt>
                <c:pt idx="766">
                  <c:v>27.11</c:v>
                </c:pt>
                <c:pt idx="767">
                  <c:v>27.11</c:v>
                </c:pt>
                <c:pt idx="768">
                  <c:v>27.11</c:v>
                </c:pt>
                <c:pt idx="769">
                  <c:v>27.11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27.07</c:v>
                </c:pt>
                <c:pt idx="774">
                  <c:v>27.08</c:v>
                </c:pt>
                <c:pt idx="775">
                  <c:v>27.09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27.09</c:v>
                </c:pt>
                <c:pt idx="783">
                  <c:v>27.1</c:v>
                </c:pt>
                <c:pt idx="784">
                  <c:v>27.1</c:v>
                </c:pt>
                <c:pt idx="785">
                  <c:v>27.09</c:v>
                </c:pt>
                <c:pt idx="786">
                  <c:v>27.08</c:v>
                </c:pt>
                <c:pt idx="787">
                  <c:v>27.06</c:v>
                </c:pt>
                <c:pt idx="788">
                  <c:v>27.05</c:v>
                </c:pt>
                <c:pt idx="789">
                  <c:v>27.06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27.06</c:v>
                </c:pt>
                <c:pt idx="794">
                  <c:v>27.07</c:v>
                </c:pt>
                <c:pt idx="795">
                  <c:v>27.07</c:v>
                </c:pt>
                <c:pt idx="796">
                  <c:v>27.07</c:v>
                </c:pt>
                <c:pt idx="797">
                  <c:v>27.06</c:v>
                </c:pt>
                <c:pt idx="798">
                  <c:v>27.06</c:v>
                </c:pt>
                <c:pt idx="799">
                  <c:v>27.04</c:v>
                </c:pt>
                <c:pt idx="800">
                  <c:v>27.02</c:v>
                </c:pt>
                <c:pt idx="801">
                  <c:v>27.01</c:v>
                </c:pt>
                <c:pt idx="802">
                  <c:v>27</c:v>
                </c:pt>
                <c:pt idx="803">
                  <c:v>27.01</c:v>
                </c:pt>
                <c:pt idx="804">
                  <c:v>27</c:v>
                </c:pt>
                <c:pt idx="805">
                  <c:v>27.01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26.95</c:v>
                </c:pt>
                <c:pt idx="812">
                  <c:v>26.91</c:v>
                </c:pt>
                <c:pt idx="813">
                  <c:v>26.91</c:v>
                </c:pt>
                <c:pt idx="814">
                  <c:v>26.9</c:v>
                </c:pt>
                <c:pt idx="815">
                  <c:v>26.84</c:v>
                </c:pt>
                <c:pt idx="816">
                  <c:v>26.82</c:v>
                </c:pt>
                <c:pt idx="817">
                  <c:v>26.81</c:v>
                </c:pt>
                <c:pt idx="818">
                  <c:v>26.81</c:v>
                </c:pt>
                <c:pt idx="819">
                  <c:v>26.81</c:v>
                </c:pt>
                <c:pt idx="820">
                  <c:v>26.81</c:v>
                </c:pt>
                <c:pt idx="821">
                  <c:v>26.8</c:v>
                </c:pt>
                <c:pt idx="822">
                  <c:v>26.76</c:v>
                </c:pt>
                <c:pt idx="823">
                  <c:v>26.76</c:v>
                </c:pt>
                <c:pt idx="824">
                  <c:v>26.72</c:v>
                </c:pt>
                <c:pt idx="825">
                  <c:v>26.71</c:v>
                </c:pt>
                <c:pt idx="826">
                  <c:v>26.7</c:v>
                </c:pt>
                <c:pt idx="827">
                  <c:v>26.7</c:v>
                </c:pt>
                <c:pt idx="828">
                  <c:v>26.66</c:v>
                </c:pt>
                <c:pt idx="829">
                  <c:v>26.66</c:v>
                </c:pt>
                <c:pt idx="830">
                  <c:v>26.67</c:v>
                </c:pt>
                <c:pt idx="831">
                  <c:v>26.64</c:v>
                </c:pt>
                <c:pt idx="832">
                  <c:v>26.61</c:v>
                </c:pt>
                <c:pt idx="833">
                  <c:v>26.6</c:v>
                </c:pt>
                <c:pt idx="834">
                  <c:v>26.62</c:v>
                </c:pt>
                <c:pt idx="835">
                  <c:v>26.6</c:v>
                </c:pt>
                <c:pt idx="836">
                  <c:v>26.62</c:v>
                </c:pt>
                <c:pt idx="837">
                  <c:v>26.62</c:v>
                </c:pt>
                <c:pt idx="838">
                  <c:v>26.64</c:v>
                </c:pt>
                <c:pt idx="839">
                  <c:v>26.64</c:v>
                </c:pt>
                <c:pt idx="840">
                  <c:v>26.62</c:v>
                </c:pt>
                <c:pt idx="841">
                  <c:v>26.63</c:v>
                </c:pt>
                <c:pt idx="842">
                  <c:v>26.64</c:v>
                </c:pt>
                <c:pt idx="843">
                  <c:v>26.66</c:v>
                </c:pt>
                <c:pt idx="844">
                  <c:v>26.64</c:v>
                </c:pt>
                <c:pt idx="845">
                  <c:v>26.66</c:v>
                </c:pt>
                <c:pt idx="846">
                  <c:v>26.68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26.68</c:v>
                </c:pt>
                <c:pt idx="855">
                  <c:v>26.66</c:v>
                </c:pt>
                <c:pt idx="856">
                  <c:v>26.62</c:v>
                </c:pt>
                <c:pt idx="857">
                  <c:v>26.6</c:v>
                </c:pt>
                <c:pt idx="858">
                  <c:v>26.58</c:v>
                </c:pt>
                <c:pt idx="859">
                  <c:v>26.54</c:v>
                </c:pt>
                <c:pt idx="860">
                  <c:v>26.54</c:v>
                </c:pt>
                <c:pt idx="861">
                  <c:v>26.5</c:v>
                </c:pt>
                <c:pt idx="862">
                  <c:v>26.51</c:v>
                </c:pt>
                <c:pt idx="863">
                  <c:v>26.51</c:v>
                </c:pt>
                <c:pt idx="864">
                  <c:v>26.51</c:v>
                </c:pt>
                <c:pt idx="865">
                  <c:v>26.5</c:v>
                </c:pt>
                <c:pt idx="866">
                  <c:v>26.49</c:v>
                </c:pt>
                <c:pt idx="867">
                  <c:v>26.45</c:v>
                </c:pt>
                <c:pt idx="868">
                  <c:v>26.46</c:v>
                </c:pt>
                <c:pt idx="869">
                  <c:v>26.45</c:v>
                </c:pt>
                <c:pt idx="870">
                  <c:v>26.48</c:v>
                </c:pt>
                <c:pt idx="871">
                  <c:v>26.5</c:v>
                </c:pt>
                <c:pt idx="872">
                  <c:v>26.5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26.51</c:v>
                </c:pt>
                <c:pt idx="877">
                  <c:v>26.5</c:v>
                </c:pt>
                <c:pt idx="878">
                  <c:v>26.51</c:v>
                </c:pt>
                <c:pt idx="879">
                  <c:v>26.5</c:v>
                </c:pt>
                <c:pt idx="880">
                  <c:v>26.52</c:v>
                </c:pt>
                <c:pt idx="881">
                  <c:v>26.54</c:v>
                </c:pt>
                <c:pt idx="882">
                  <c:v>26.52</c:v>
                </c:pt>
                <c:pt idx="883">
                  <c:v>26.51</c:v>
                </c:pt>
                <c:pt idx="884">
                  <c:v>26.51</c:v>
                </c:pt>
                <c:pt idx="885">
                  <c:v>26.5</c:v>
                </c:pt>
                <c:pt idx="886">
                  <c:v>26.51</c:v>
                </c:pt>
                <c:pt idx="887">
                  <c:v>26.51</c:v>
                </c:pt>
                <c:pt idx="888">
                  <c:v>26.52</c:v>
                </c:pt>
                <c:pt idx="889">
                  <c:v>26.51</c:v>
                </c:pt>
                <c:pt idx="890">
                  <c:v>26.5</c:v>
                </c:pt>
                <c:pt idx="891">
                  <c:v>26.5</c:v>
                </c:pt>
                <c:pt idx="892">
                  <c:v>26.5</c:v>
                </c:pt>
                <c:pt idx="893">
                  <c:v>26.48</c:v>
                </c:pt>
                <c:pt idx="894">
                  <c:v>26.46</c:v>
                </c:pt>
                <c:pt idx="895">
                  <c:v>26.44</c:v>
                </c:pt>
                <c:pt idx="896">
                  <c:v>26.45</c:v>
                </c:pt>
                <c:pt idx="897">
                  <c:v>26.41</c:v>
                </c:pt>
                <c:pt idx="898">
                  <c:v>26.4</c:v>
                </c:pt>
                <c:pt idx="899">
                  <c:v>26.4</c:v>
                </c:pt>
                <c:pt idx="900">
                  <c:v>26.41</c:v>
                </c:pt>
                <c:pt idx="901">
                  <c:v>26.41</c:v>
                </c:pt>
                <c:pt idx="902">
                  <c:v>26.44</c:v>
                </c:pt>
                <c:pt idx="903">
                  <c:v>26.45</c:v>
                </c:pt>
                <c:pt idx="904">
                  <c:v>26.47</c:v>
                </c:pt>
                <c:pt idx="905">
                  <c:v>26.45</c:v>
                </c:pt>
                <c:pt idx="906">
                  <c:v>26.45</c:v>
                </c:pt>
                <c:pt idx="907">
                  <c:v>26.45</c:v>
                </c:pt>
                <c:pt idx="908">
                  <c:v>26.43</c:v>
                </c:pt>
                <c:pt idx="909">
                  <c:v>26.4</c:v>
                </c:pt>
                <c:pt idx="910">
                  <c:v>26.4</c:v>
                </c:pt>
                <c:pt idx="911">
                  <c:v>26.41</c:v>
                </c:pt>
                <c:pt idx="912">
                  <c:v>26.4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</c:v>
                </c:pt>
                <c:pt idx="917">
                  <c:v>26.39</c:v>
                </c:pt>
                <c:pt idx="918">
                  <c:v>26.38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26.39</c:v>
                </c:pt>
                <c:pt idx="924">
                  <c:v>26.35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</c:v>
                </c:pt>
                <c:pt idx="930">
                  <c:v>26.3</c:v>
                </c:pt>
                <c:pt idx="931">
                  <c:v>26.3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26.3</c:v>
                </c:pt>
                <c:pt idx="936">
                  <c:v>26.3</c:v>
                </c:pt>
                <c:pt idx="937">
                  <c:v>26.29</c:v>
                </c:pt>
                <c:pt idx="938">
                  <c:v>26.26</c:v>
                </c:pt>
                <c:pt idx="939">
                  <c:v>26.26</c:v>
                </c:pt>
                <c:pt idx="940">
                  <c:v>26.24</c:v>
                </c:pt>
                <c:pt idx="941">
                  <c:v>26.24</c:v>
                </c:pt>
                <c:pt idx="942">
                  <c:v>26.2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26.2</c:v>
                </c:pt>
                <c:pt idx="947">
                  <c:v>26.2</c:v>
                </c:pt>
                <c:pt idx="948">
                  <c:v>26.2</c:v>
                </c:pt>
                <c:pt idx="949">
                  <c:v>26.2</c:v>
                </c:pt>
                <c:pt idx="950">
                  <c:v>26.19</c:v>
                </c:pt>
                <c:pt idx="951">
                  <c:v>26.16</c:v>
                </c:pt>
                <c:pt idx="952">
                  <c:v>26.15</c:v>
                </c:pt>
                <c:pt idx="953">
                  <c:v>26.14</c:v>
                </c:pt>
                <c:pt idx="954">
                  <c:v>26.16</c:v>
                </c:pt>
                <c:pt idx="955">
                  <c:v>26.16</c:v>
                </c:pt>
                <c:pt idx="956">
                  <c:v>26.17</c:v>
                </c:pt>
                <c:pt idx="957">
                  <c:v>26.2</c:v>
                </c:pt>
                <c:pt idx="958">
                  <c:v>26.2</c:v>
                </c:pt>
                <c:pt idx="959">
                  <c:v>26.2</c:v>
                </c:pt>
                <c:pt idx="960">
                  <c:v>26.2</c:v>
                </c:pt>
                <c:pt idx="961">
                  <c:v>26.2</c:v>
                </c:pt>
                <c:pt idx="962">
                  <c:v>26.19</c:v>
                </c:pt>
                <c:pt idx="963">
                  <c:v>26.2</c:v>
                </c:pt>
                <c:pt idx="964">
                  <c:v>26.18</c:v>
                </c:pt>
                <c:pt idx="965">
                  <c:v>26.19</c:v>
                </c:pt>
                <c:pt idx="966">
                  <c:v>26.2</c:v>
                </c:pt>
                <c:pt idx="967">
                  <c:v>26.2</c:v>
                </c:pt>
                <c:pt idx="968">
                  <c:v>26.2</c:v>
                </c:pt>
                <c:pt idx="969">
                  <c:v>26.1</c:v>
                </c:pt>
                <c:pt idx="970">
                  <c:v>26.11</c:v>
                </c:pt>
                <c:pt idx="971">
                  <c:v>26.09</c:v>
                </c:pt>
                <c:pt idx="972">
                  <c:v>26.05</c:v>
                </c:pt>
                <c:pt idx="973">
                  <c:v>26</c:v>
                </c:pt>
                <c:pt idx="974">
                  <c:v>26</c:v>
                </c:pt>
                <c:pt idx="975">
                  <c:v>26.01</c:v>
                </c:pt>
                <c:pt idx="976">
                  <c:v>26</c:v>
                </c:pt>
                <c:pt idx="977">
                  <c:v>25.97</c:v>
                </c:pt>
                <c:pt idx="978">
                  <c:v>25.95</c:v>
                </c:pt>
                <c:pt idx="979">
                  <c:v>25.95</c:v>
                </c:pt>
                <c:pt idx="980">
                  <c:v>25.94</c:v>
                </c:pt>
                <c:pt idx="981">
                  <c:v>25.94</c:v>
                </c:pt>
                <c:pt idx="982">
                  <c:v>25.95</c:v>
                </c:pt>
                <c:pt idx="983">
                  <c:v>25.99</c:v>
                </c:pt>
                <c:pt idx="984">
                  <c:v>26.01</c:v>
                </c:pt>
                <c:pt idx="985">
                  <c:v>26</c:v>
                </c:pt>
                <c:pt idx="986">
                  <c:v>26.01</c:v>
                </c:pt>
                <c:pt idx="987">
                  <c:v>26.01</c:v>
                </c:pt>
                <c:pt idx="988">
                  <c:v>26</c:v>
                </c:pt>
                <c:pt idx="989">
                  <c:v>26</c:v>
                </c:pt>
                <c:pt idx="990">
                  <c:v>26.01</c:v>
                </c:pt>
                <c:pt idx="991">
                  <c:v>26</c:v>
                </c:pt>
                <c:pt idx="992">
                  <c:v>26</c:v>
                </c:pt>
                <c:pt idx="993">
                  <c:v>26.01</c:v>
                </c:pt>
                <c:pt idx="994">
                  <c:v>26.01</c:v>
                </c:pt>
                <c:pt idx="995">
                  <c:v>26.01</c:v>
                </c:pt>
                <c:pt idx="996">
                  <c:v>26.02</c:v>
                </c:pt>
                <c:pt idx="997">
                  <c:v>26</c:v>
                </c:pt>
                <c:pt idx="998">
                  <c:v>26.01</c:v>
                </c:pt>
                <c:pt idx="999">
                  <c:v>26.01</c:v>
                </c:pt>
                <c:pt idx="1000">
                  <c:v>26.01</c:v>
                </c:pt>
                <c:pt idx="1001">
                  <c:v>26.01</c:v>
                </c:pt>
                <c:pt idx="1002">
                  <c:v>26.01</c:v>
                </c:pt>
                <c:pt idx="1003">
                  <c:v>26.01</c:v>
                </c:pt>
                <c:pt idx="1004">
                  <c:v>26.01</c:v>
                </c:pt>
                <c:pt idx="1005">
                  <c:v>26.01</c:v>
                </c:pt>
                <c:pt idx="1006">
                  <c:v>26.04</c:v>
                </c:pt>
                <c:pt idx="1007">
                  <c:v>26.06</c:v>
                </c:pt>
                <c:pt idx="1008">
                  <c:v>26.06</c:v>
                </c:pt>
                <c:pt idx="1009">
                  <c:v>26.07</c:v>
                </c:pt>
                <c:pt idx="1010">
                  <c:v>26.06</c:v>
                </c:pt>
                <c:pt idx="1011">
                  <c:v>26.05</c:v>
                </c:pt>
                <c:pt idx="1012">
                  <c:v>26.04</c:v>
                </c:pt>
                <c:pt idx="1013">
                  <c:v>26.01</c:v>
                </c:pt>
                <c:pt idx="1014">
                  <c:v>26.01</c:v>
                </c:pt>
                <c:pt idx="1015">
                  <c:v>26.01</c:v>
                </c:pt>
                <c:pt idx="1016">
                  <c:v>26.01</c:v>
                </c:pt>
                <c:pt idx="1017">
                  <c:v>26.01</c:v>
                </c:pt>
                <c:pt idx="1018">
                  <c:v>26.01</c:v>
                </c:pt>
                <c:pt idx="1019">
                  <c:v>26.02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26.01</c:v>
                </c:pt>
                <c:pt idx="1024">
                  <c:v>26.01</c:v>
                </c:pt>
                <c:pt idx="1025">
                  <c:v>26.01</c:v>
                </c:pt>
                <c:pt idx="1026">
                  <c:v>26.02</c:v>
                </c:pt>
                <c:pt idx="1027">
                  <c:v>26.02</c:v>
                </c:pt>
                <c:pt idx="1028">
                  <c:v>26.02</c:v>
                </c:pt>
                <c:pt idx="1029">
                  <c:v>26.02</c:v>
                </c:pt>
                <c:pt idx="1030">
                  <c:v>26.04</c:v>
                </c:pt>
                <c:pt idx="1031">
                  <c:v>26.01</c:v>
                </c:pt>
                <c:pt idx="1032">
                  <c:v>26.01</c:v>
                </c:pt>
                <c:pt idx="1033">
                  <c:v>26.01</c:v>
                </c:pt>
                <c:pt idx="1034">
                  <c:v>26.01</c:v>
                </c:pt>
                <c:pt idx="1035">
                  <c:v>26.01</c:v>
                </c:pt>
                <c:pt idx="1036">
                  <c:v>26.01</c:v>
                </c:pt>
                <c:pt idx="1037">
                  <c:v>26.01</c:v>
                </c:pt>
                <c:pt idx="1038">
                  <c:v>26.01</c:v>
                </c:pt>
                <c:pt idx="1039">
                  <c:v>26.01</c:v>
                </c:pt>
                <c:pt idx="1040">
                  <c:v>26.01</c:v>
                </c:pt>
                <c:pt idx="1041">
                  <c:v>26.01</c:v>
                </c:pt>
                <c:pt idx="1042">
                  <c:v>26.01</c:v>
                </c:pt>
                <c:pt idx="1043">
                  <c:v>26.01</c:v>
                </c:pt>
                <c:pt idx="1044">
                  <c:v>26.01</c:v>
                </c:pt>
                <c:pt idx="1045">
                  <c:v>26</c:v>
                </c:pt>
                <c:pt idx="1046">
                  <c:v>26.01</c:v>
                </c:pt>
                <c:pt idx="1047">
                  <c:v>26</c:v>
                </c:pt>
                <c:pt idx="1048">
                  <c:v>26</c:v>
                </c:pt>
                <c:pt idx="1049">
                  <c:v>26.01</c:v>
                </c:pt>
                <c:pt idx="1050">
                  <c:v>26.01</c:v>
                </c:pt>
                <c:pt idx="1051">
                  <c:v>26.01</c:v>
                </c:pt>
                <c:pt idx="1052">
                  <c:v>26.01</c:v>
                </c:pt>
                <c:pt idx="1053">
                  <c:v>26</c:v>
                </c:pt>
                <c:pt idx="1054">
                  <c:v>26</c:v>
                </c:pt>
                <c:pt idx="1055">
                  <c:v>26.01</c:v>
                </c:pt>
                <c:pt idx="1056">
                  <c:v>26.01</c:v>
                </c:pt>
                <c:pt idx="1057">
                  <c:v>26.01</c:v>
                </c:pt>
                <c:pt idx="1058">
                  <c:v>26.01</c:v>
                </c:pt>
                <c:pt idx="1059">
                  <c:v>26.01</c:v>
                </c:pt>
                <c:pt idx="1060">
                  <c:v>26.01</c:v>
                </c:pt>
                <c:pt idx="1061">
                  <c:v>26.01</c:v>
                </c:pt>
                <c:pt idx="1062">
                  <c:v>26.01</c:v>
                </c:pt>
                <c:pt idx="1063">
                  <c:v>26.01</c:v>
                </c:pt>
                <c:pt idx="1064">
                  <c:v>26.02</c:v>
                </c:pt>
                <c:pt idx="1065">
                  <c:v>26.03</c:v>
                </c:pt>
                <c:pt idx="1066">
                  <c:v>26.01</c:v>
                </c:pt>
                <c:pt idx="1067">
                  <c:v>26.01</c:v>
                </c:pt>
                <c:pt idx="1068">
                  <c:v>26</c:v>
                </c:pt>
                <c:pt idx="1069">
                  <c:v>26.01</c:v>
                </c:pt>
                <c:pt idx="1070">
                  <c:v>26.01</c:v>
                </c:pt>
                <c:pt idx="1071">
                  <c:v>26.01</c:v>
                </c:pt>
                <c:pt idx="1072">
                  <c:v>26.01</c:v>
                </c:pt>
                <c:pt idx="1073">
                  <c:v>26</c:v>
                </c:pt>
                <c:pt idx="1074">
                  <c:v>26.01</c:v>
                </c:pt>
                <c:pt idx="1075">
                  <c:v>26</c:v>
                </c:pt>
                <c:pt idx="1076">
                  <c:v>26.01</c:v>
                </c:pt>
                <c:pt idx="1077">
                  <c:v>26</c:v>
                </c:pt>
                <c:pt idx="1078">
                  <c:v>26.04</c:v>
                </c:pt>
                <c:pt idx="1079">
                  <c:v>26.04</c:v>
                </c:pt>
                <c:pt idx="1080">
                  <c:v>26.05</c:v>
                </c:pt>
                <c:pt idx="1081">
                  <c:v>26.11</c:v>
                </c:pt>
                <c:pt idx="1082">
                  <c:v>26.11</c:v>
                </c:pt>
                <c:pt idx="1083">
                  <c:v>26.11</c:v>
                </c:pt>
                <c:pt idx="1084">
                  <c:v>26.11</c:v>
                </c:pt>
                <c:pt idx="1085">
                  <c:v>26.12</c:v>
                </c:pt>
                <c:pt idx="1086">
                  <c:v>26.15</c:v>
                </c:pt>
                <c:pt idx="1087">
                  <c:v>26.14</c:v>
                </c:pt>
                <c:pt idx="1088">
                  <c:v>26.12</c:v>
                </c:pt>
                <c:pt idx="1089">
                  <c:v>26.11</c:v>
                </c:pt>
                <c:pt idx="1090">
                  <c:v>26.11</c:v>
                </c:pt>
                <c:pt idx="1091">
                  <c:v>26.14</c:v>
                </c:pt>
                <c:pt idx="1092">
                  <c:v>26.12</c:v>
                </c:pt>
                <c:pt idx="1093">
                  <c:v>26.15</c:v>
                </c:pt>
                <c:pt idx="1094">
                  <c:v>26.14</c:v>
                </c:pt>
                <c:pt idx="1095">
                  <c:v>26.15</c:v>
                </c:pt>
                <c:pt idx="1096">
                  <c:v>26.16</c:v>
                </c:pt>
                <c:pt idx="1097">
                  <c:v>26.17</c:v>
                </c:pt>
                <c:pt idx="1098">
                  <c:v>26.19</c:v>
                </c:pt>
                <c:pt idx="1099">
                  <c:v>26.2</c:v>
                </c:pt>
                <c:pt idx="1100">
                  <c:v>26.2</c:v>
                </c:pt>
                <c:pt idx="1101">
                  <c:v>26.21</c:v>
                </c:pt>
                <c:pt idx="1102">
                  <c:v>26.26</c:v>
                </c:pt>
                <c:pt idx="1103">
                  <c:v>26.26</c:v>
                </c:pt>
                <c:pt idx="1104">
                  <c:v>26.26</c:v>
                </c:pt>
                <c:pt idx="1105">
                  <c:v>26.25</c:v>
                </c:pt>
                <c:pt idx="1106">
                  <c:v>26.26</c:v>
                </c:pt>
                <c:pt idx="1107">
                  <c:v>26.28</c:v>
                </c:pt>
                <c:pt idx="1108">
                  <c:v>26.3</c:v>
                </c:pt>
                <c:pt idx="1109">
                  <c:v>26.32</c:v>
                </c:pt>
                <c:pt idx="1110">
                  <c:v>26.37</c:v>
                </c:pt>
                <c:pt idx="1111">
                  <c:v>26.4</c:v>
                </c:pt>
                <c:pt idx="1112">
                  <c:v>26.41</c:v>
                </c:pt>
                <c:pt idx="1113">
                  <c:v>26.45</c:v>
                </c:pt>
                <c:pt idx="1114">
                  <c:v>26.5</c:v>
                </c:pt>
                <c:pt idx="1115">
                  <c:v>26.51</c:v>
                </c:pt>
                <c:pt idx="1116">
                  <c:v>26.53</c:v>
                </c:pt>
                <c:pt idx="1117">
                  <c:v>26.61</c:v>
                </c:pt>
                <c:pt idx="1118">
                  <c:v>26.61</c:v>
                </c:pt>
                <c:pt idx="1119">
                  <c:v>26.63</c:v>
                </c:pt>
                <c:pt idx="1120">
                  <c:v>26.66</c:v>
                </c:pt>
                <c:pt idx="1121">
                  <c:v>26.7</c:v>
                </c:pt>
                <c:pt idx="1122">
                  <c:v>26.7</c:v>
                </c:pt>
                <c:pt idx="1123">
                  <c:v>26.7</c:v>
                </c:pt>
                <c:pt idx="1124">
                  <c:v>26.74</c:v>
                </c:pt>
                <c:pt idx="1125">
                  <c:v>26.77</c:v>
                </c:pt>
                <c:pt idx="1126">
                  <c:v>26.8</c:v>
                </c:pt>
                <c:pt idx="1127">
                  <c:v>26.82</c:v>
                </c:pt>
                <c:pt idx="1128">
                  <c:v>26.85</c:v>
                </c:pt>
                <c:pt idx="1129">
                  <c:v>26.9</c:v>
                </c:pt>
                <c:pt idx="1130">
                  <c:v>26.9</c:v>
                </c:pt>
                <c:pt idx="1131">
                  <c:v>26.94</c:v>
                </c:pt>
                <c:pt idx="1132">
                  <c:v>27.01</c:v>
                </c:pt>
                <c:pt idx="1133">
                  <c:v>27.02</c:v>
                </c:pt>
                <c:pt idx="1134">
                  <c:v>27.05</c:v>
                </c:pt>
                <c:pt idx="1135">
                  <c:v>27.09</c:v>
                </c:pt>
                <c:pt idx="1136">
                  <c:v>27.12</c:v>
                </c:pt>
                <c:pt idx="1137">
                  <c:v>27.24</c:v>
                </c:pt>
                <c:pt idx="1138">
                  <c:v>27.25</c:v>
                </c:pt>
                <c:pt idx="1139">
                  <c:v>27.31</c:v>
                </c:pt>
                <c:pt idx="1140">
                  <c:v>27.37</c:v>
                </c:pt>
                <c:pt idx="1141">
                  <c:v>27.4</c:v>
                </c:pt>
                <c:pt idx="1142">
                  <c:v>27.48</c:v>
                </c:pt>
                <c:pt idx="1143">
                  <c:v>27.51</c:v>
                </c:pt>
                <c:pt idx="1144">
                  <c:v>27.56</c:v>
                </c:pt>
                <c:pt idx="1145">
                  <c:v>27.6</c:v>
                </c:pt>
                <c:pt idx="1146">
                  <c:v>27.63</c:v>
                </c:pt>
                <c:pt idx="1147">
                  <c:v>27.68</c:v>
                </c:pt>
                <c:pt idx="1148">
                  <c:v>27.72</c:v>
                </c:pt>
                <c:pt idx="1149">
                  <c:v>27.77</c:v>
                </c:pt>
                <c:pt idx="1150">
                  <c:v>27.8</c:v>
                </c:pt>
                <c:pt idx="1151">
                  <c:v>27.81</c:v>
                </c:pt>
                <c:pt idx="1152">
                  <c:v>27.87</c:v>
                </c:pt>
                <c:pt idx="1153">
                  <c:v>27.95</c:v>
                </c:pt>
                <c:pt idx="1154">
                  <c:v>28.01</c:v>
                </c:pt>
                <c:pt idx="1155">
                  <c:v>28.03</c:v>
                </c:pt>
                <c:pt idx="1156">
                  <c:v>28.07</c:v>
                </c:pt>
                <c:pt idx="1157">
                  <c:v>28.11</c:v>
                </c:pt>
                <c:pt idx="1158">
                  <c:v>28.16</c:v>
                </c:pt>
                <c:pt idx="1159">
                  <c:v>28.21</c:v>
                </c:pt>
                <c:pt idx="1160">
                  <c:v>28.28</c:v>
                </c:pt>
                <c:pt idx="1161">
                  <c:v>28.32</c:v>
                </c:pt>
                <c:pt idx="1162">
                  <c:v>28.4</c:v>
                </c:pt>
                <c:pt idx="1163">
                  <c:v>28.43</c:v>
                </c:pt>
                <c:pt idx="1164">
                  <c:v>28.49</c:v>
                </c:pt>
                <c:pt idx="1165">
                  <c:v>28.58</c:v>
                </c:pt>
                <c:pt idx="1166">
                  <c:v>28.7</c:v>
                </c:pt>
                <c:pt idx="1167">
                  <c:v>28.75</c:v>
                </c:pt>
                <c:pt idx="1168">
                  <c:v>28.86</c:v>
                </c:pt>
                <c:pt idx="1169">
                  <c:v>28.93</c:v>
                </c:pt>
                <c:pt idx="1170">
                  <c:v>29.02</c:v>
                </c:pt>
                <c:pt idx="1171">
                  <c:v>29.1</c:v>
                </c:pt>
                <c:pt idx="1172">
                  <c:v>29.17</c:v>
                </c:pt>
                <c:pt idx="1173">
                  <c:v>29.25</c:v>
                </c:pt>
                <c:pt idx="1174">
                  <c:v>29.32</c:v>
                </c:pt>
                <c:pt idx="1175">
                  <c:v>29.39</c:v>
                </c:pt>
                <c:pt idx="1176">
                  <c:v>29.44</c:v>
                </c:pt>
                <c:pt idx="1177">
                  <c:v>29.49</c:v>
                </c:pt>
                <c:pt idx="1178">
                  <c:v>29.52</c:v>
                </c:pt>
                <c:pt idx="1179">
                  <c:v>29.58</c:v>
                </c:pt>
                <c:pt idx="1180">
                  <c:v>29.63</c:v>
                </c:pt>
                <c:pt idx="1181">
                  <c:v>29.69</c:v>
                </c:pt>
                <c:pt idx="1182">
                  <c:v>29.73</c:v>
                </c:pt>
                <c:pt idx="1183">
                  <c:v>29.79</c:v>
                </c:pt>
                <c:pt idx="1184">
                  <c:v>29.88</c:v>
                </c:pt>
                <c:pt idx="1185">
                  <c:v>29.91</c:v>
                </c:pt>
                <c:pt idx="1186">
                  <c:v>29.9</c:v>
                </c:pt>
                <c:pt idx="1187">
                  <c:v>29.93</c:v>
                </c:pt>
                <c:pt idx="1188">
                  <c:v>29.95</c:v>
                </c:pt>
                <c:pt idx="1189">
                  <c:v>30.01</c:v>
                </c:pt>
                <c:pt idx="1190">
                  <c:v>30.01</c:v>
                </c:pt>
                <c:pt idx="1191">
                  <c:v>30.02</c:v>
                </c:pt>
                <c:pt idx="1192">
                  <c:v>30.05</c:v>
                </c:pt>
                <c:pt idx="1193">
                  <c:v>30.05</c:v>
                </c:pt>
                <c:pt idx="1194">
                  <c:v>30.1</c:v>
                </c:pt>
                <c:pt idx="1195">
                  <c:v>30.11</c:v>
                </c:pt>
                <c:pt idx="1196">
                  <c:v>30.1</c:v>
                </c:pt>
                <c:pt idx="1197">
                  <c:v>30.11</c:v>
                </c:pt>
                <c:pt idx="1198">
                  <c:v>30.11</c:v>
                </c:pt>
                <c:pt idx="1199">
                  <c:v>30.11</c:v>
                </c:pt>
                <c:pt idx="1200">
                  <c:v>30.1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30.11</c:v>
                </c:pt>
                <c:pt idx="1205">
                  <c:v>30.11</c:v>
                </c:pt>
                <c:pt idx="1206">
                  <c:v>30.11</c:v>
                </c:pt>
                <c:pt idx="1207">
                  <c:v>30.11</c:v>
                </c:pt>
                <c:pt idx="1208">
                  <c:v>30.13</c:v>
                </c:pt>
                <c:pt idx="1209">
                  <c:v>30.14</c:v>
                </c:pt>
                <c:pt idx="1210">
                  <c:v>30.16</c:v>
                </c:pt>
                <c:pt idx="1211">
                  <c:v>30.2</c:v>
                </c:pt>
                <c:pt idx="1212">
                  <c:v>30.21</c:v>
                </c:pt>
                <c:pt idx="1213">
                  <c:v>30.2</c:v>
                </c:pt>
                <c:pt idx="1214">
                  <c:v>30.25</c:v>
                </c:pt>
                <c:pt idx="1215">
                  <c:v>30.28</c:v>
                </c:pt>
                <c:pt idx="1216">
                  <c:v>30.3</c:v>
                </c:pt>
                <c:pt idx="1217">
                  <c:v>30.34</c:v>
                </c:pt>
                <c:pt idx="1218">
                  <c:v>30.35</c:v>
                </c:pt>
                <c:pt idx="1219">
                  <c:v>30.4</c:v>
                </c:pt>
                <c:pt idx="1220">
                  <c:v>30.41</c:v>
                </c:pt>
                <c:pt idx="1221">
                  <c:v>30.47</c:v>
                </c:pt>
                <c:pt idx="1222">
                  <c:v>30.51</c:v>
                </c:pt>
                <c:pt idx="1223">
                  <c:v>30.56</c:v>
                </c:pt>
                <c:pt idx="1224">
                  <c:v>30.58</c:v>
                </c:pt>
                <c:pt idx="1225">
                  <c:v>30.6</c:v>
                </c:pt>
                <c:pt idx="1226">
                  <c:v>30.61</c:v>
                </c:pt>
                <c:pt idx="1227">
                  <c:v>30.7</c:v>
                </c:pt>
                <c:pt idx="1228">
                  <c:v>30.71</c:v>
                </c:pt>
                <c:pt idx="1229">
                  <c:v>30.74</c:v>
                </c:pt>
                <c:pt idx="1230">
                  <c:v>30.79</c:v>
                </c:pt>
                <c:pt idx="1231">
                  <c:v>30.8</c:v>
                </c:pt>
                <c:pt idx="1232">
                  <c:v>30.82</c:v>
                </c:pt>
                <c:pt idx="1233">
                  <c:v>30.86</c:v>
                </c:pt>
                <c:pt idx="1234">
                  <c:v>30.91</c:v>
                </c:pt>
                <c:pt idx="1235">
                  <c:v>30.96</c:v>
                </c:pt>
                <c:pt idx="1236">
                  <c:v>31.07</c:v>
                </c:pt>
                <c:pt idx="1237">
                  <c:v>31.1</c:v>
                </c:pt>
                <c:pt idx="1238">
                  <c:v>31.14</c:v>
                </c:pt>
                <c:pt idx="1239">
                  <c:v>31.19</c:v>
                </c:pt>
                <c:pt idx="1240">
                  <c:v>31.21</c:v>
                </c:pt>
                <c:pt idx="1241">
                  <c:v>31.21</c:v>
                </c:pt>
                <c:pt idx="1242">
                  <c:v>31.21</c:v>
                </c:pt>
                <c:pt idx="1243">
                  <c:v>31.23</c:v>
                </c:pt>
                <c:pt idx="1244">
                  <c:v>31.25</c:v>
                </c:pt>
                <c:pt idx="1245">
                  <c:v>31.29</c:v>
                </c:pt>
                <c:pt idx="1246">
                  <c:v>31.31</c:v>
                </c:pt>
                <c:pt idx="1247">
                  <c:v>31.38</c:v>
                </c:pt>
                <c:pt idx="1248">
                  <c:v>31.41</c:v>
                </c:pt>
                <c:pt idx="1249">
                  <c:v>31.49</c:v>
                </c:pt>
                <c:pt idx="1250">
                  <c:v>31.51</c:v>
                </c:pt>
                <c:pt idx="1251">
                  <c:v>31.55</c:v>
                </c:pt>
                <c:pt idx="1252">
                  <c:v>31.6</c:v>
                </c:pt>
                <c:pt idx="1253">
                  <c:v>31.62</c:v>
                </c:pt>
                <c:pt idx="1254">
                  <c:v>31.61</c:v>
                </c:pt>
                <c:pt idx="1255">
                  <c:v>31.6</c:v>
                </c:pt>
                <c:pt idx="1256">
                  <c:v>31.61</c:v>
                </c:pt>
                <c:pt idx="1257">
                  <c:v>31.65</c:v>
                </c:pt>
                <c:pt idx="1258">
                  <c:v>31.7</c:v>
                </c:pt>
                <c:pt idx="1259">
                  <c:v>31.76</c:v>
                </c:pt>
                <c:pt idx="1260">
                  <c:v>31.8</c:v>
                </c:pt>
                <c:pt idx="1261">
                  <c:v>31.8</c:v>
                </c:pt>
                <c:pt idx="1262">
                  <c:v>31.86</c:v>
                </c:pt>
                <c:pt idx="1263">
                  <c:v>31.91</c:v>
                </c:pt>
                <c:pt idx="1264">
                  <c:v>31.98</c:v>
                </c:pt>
                <c:pt idx="1265">
                  <c:v>32.01</c:v>
                </c:pt>
                <c:pt idx="1266">
                  <c:v>32</c:v>
                </c:pt>
                <c:pt idx="1267">
                  <c:v>32</c:v>
                </c:pt>
                <c:pt idx="1268">
                  <c:v>32.01</c:v>
                </c:pt>
                <c:pt idx="1269">
                  <c:v>32</c:v>
                </c:pt>
                <c:pt idx="1270">
                  <c:v>31.97</c:v>
                </c:pt>
                <c:pt idx="1271">
                  <c:v>31.95</c:v>
                </c:pt>
                <c:pt idx="1272">
                  <c:v>31.96</c:v>
                </c:pt>
                <c:pt idx="1273">
                  <c:v>31.94</c:v>
                </c:pt>
                <c:pt idx="1274">
                  <c:v>31.96</c:v>
                </c:pt>
                <c:pt idx="1275">
                  <c:v>32.01</c:v>
                </c:pt>
                <c:pt idx="1276">
                  <c:v>32.090000000000003</c:v>
                </c:pt>
                <c:pt idx="1277">
                  <c:v>32.15</c:v>
                </c:pt>
                <c:pt idx="1278">
                  <c:v>32.200000000000003</c:v>
                </c:pt>
                <c:pt idx="1279">
                  <c:v>32.22</c:v>
                </c:pt>
                <c:pt idx="1280">
                  <c:v>32.270000000000003</c:v>
                </c:pt>
                <c:pt idx="1281">
                  <c:v>32.299999999999997</c:v>
                </c:pt>
                <c:pt idx="1282">
                  <c:v>32.299999999999997</c:v>
                </c:pt>
                <c:pt idx="1283">
                  <c:v>32.28</c:v>
                </c:pt>
                <c:pt idx="1284">
                  <c:v>32.28</c:v>
                </c:pt>
                <c:pt idx="1285">
                  <c:v>32.270000000000003</c:v>
                </c:pt>
                <c:pt idx="1286">
                  <c:v>32.22</c:v>
                </c:pt>
                <c:pt idx="1287">
                  <c:v>32.18</c:v>
                </c:pt>
                <c:pt idx="1288">
                  <c:v>32.11</c:v>
                </c:pt>
                <c:pt idx="1289">
                  <c:v>32.119999999999997</c:v>
                </c:pt>
                <c:pt idx="1290">
                  <c:v>32.14</c:v>
                </c:pt>
                <c:pt idx="1291">
                  <c:v>32.200000000000003</c:v>
                </c:pt>
                <c:pt idx="1292">
                  <c:v>32.229999999999997</c:v>
                </c:pt>
                <c:pt idx="1293">
                  <c:v>32.29</c:v>
                </c:pt>
                <c:pt idx="1294">
                  <c:v>32.299999999999997</c:v>
                </c:pt>
                <c:pt idx="1295">
                  <c:v>32.36</c:v>
                </c:pt>
                <c:pt idx="1296">
                  <c:v>32.43</c:v>
                </c:pt>
                <c:pt idx="1297">
                  <c:v>32.51</c:v>
                </c:pt>
                <c:pt idx="1298">
                  <c:v>32.590000000000003</c:v>
                </c:pt>
                <c:pt idx="1299">
                  <c:v>32.61</c:v>
                </c:pt>
                <c:pt idx="1300">
                  <c:v>32.549999999999997</c:v>
                </c:pt>
                <c:pt idx="1301">
                  <c:v>32.56</c:v>
                </c:pt>
                <c:pt idx="1302">
                  <c:v>32.6</c:v>
                </c:pt>
                <c:pt idx="1303">
                  <c:v>32.61</c:v>
                </c:pt>
                <c:pt idx="1304">
                  <c:v>32.619999999999997</c:v>
                </c:pt>
                <c:pt idx="1305">
                  <c:v>32.619999999999997</c:v>
                </c:pt>
                <c:pt idx="1306">
                  <c:v>32.64</c:v>
                </c:pt>
                <c:pt idx="1307">
                  <c:v>32.64</c:v>
                </c:pt>
                <c:pt idx="1308">
                  <c:v>32.6</c:v>
                </c:pt>
                <c:pt idx="1309">
                  <c:v>32.520000000000003</c:v>
                </c:pt>
                <c:pt idx="1310">
                  <c:v>32.49</c:v>
                </c:pt>
                <c:pt idx="1311">
                  <c:v>32.43</c:v>
                </c:pt>
                <c:pt idx="1312">
                  <c:v>32.4</c:v>
                </c:pt>
                <c:pt idx="1313">
                  <c:v>32.4</c:v>
                </c:pt>
                <c:pt idx="1314">
                  <c:v>32.409999999999997</c:v>
                </c:pt>
                <c:pt idx="1315">
                  <c:v>32.450000000000003</c:v>
                </c:pt>
                <c:pt idx="1316">
                  <c:v>32.43</c:v>
                </c:pt>
                <c:pt idx="1317">
                  <c:v>32.450000000000003</c:v>
                </c:pt>
                <c:pt idx="1318">
                  <c:v>32.450000000000003</c:v>
                </c:pt>
                <c:pt idx="1319">
                  <c:v>32.43</c:v>
                </c:pt>
                <c:pt idx="1320">
                  <c:v>32.409999999999997</c:v>
                </c:pt>
                <c:pt idx="1321">
                  <c:v>32.450000000000003</c:v>
                </c:pt>
                <c:pt idx="1322">
                  <c:v>32.51</c:v>
                </c:pt>
                <c:pt idx="1323">
                  <c:v>32.61</c:v>
                </c:pt>
                <c:pt idx="1324">
                  <c:v>32.69</c:v>
                </c:pt>
                <c:pt idx="1325">
                  <c:v>32.729999999999997</c:v>
                </c:pt>
                <c:pt idx="1326">
                  <c:v>32.82</c:v>
                </c:pt>
                <c:pt idx="1327">
                  <c:v>32.880000000000003</c:v>
                </c:pt>
                <c:pt idx="1328">
                  <c:v>32.9</c:v>
                </c:pt>
                <c:pt idx="1329">
                  <c:v>32.950000000000003</c:v>
                </c:pt>
                <c:pt idx="1330">
                  <c:v>32.96</c:v>
                </c:pt>
                <c:pt idx="1331">
                  <c:v>32.96</c:v>
                </c:pt>
                <c:pt idx="1332">
                  <c:v>32.840000000000003</c:v>
                </c:pt>
                <c:pt idx="1333">
                  <c:v>32.799999999999997</c:v>
                </c:pt>
                <c:pt idx="1334">
                  <c:v>32.770000000000003</c:v>
                </c:pt>
                <c:pt idx="1335">
                  <c:v>32.74</c:v>
                </c:pt>
                <c:pt idx="1336">
                  <c:v>32.71</c:v>
                </c:pt>
                <c:pt idx="1337">
                  <c:v>32.68</c:v>
                </c:pt>
                <c:pt idx="1338">
                  <c:v>32.630000000000003</c:v>
                </c:pt>
                <c:pt idx="1339">
                  <c:v>32.6</c:v>
                </c:pt>
                <c:pt idx="1340">
                  <c:v>32.549999999999997</c:v>
                </c:pt>
                <c:pt idx="1341">
                  <c:v>32.520000000000003</c:v>
                </c:pt>
                <c:pt idx="1342">
                  <c:v>32.51</c:v>
                </c:pt>
                <c:pt idx="1343">
                  <c:v>32.51</c:v>
                </c:pt>
                <c:pt idx="1344">
                  <c:v>32.57</c:v>
                </c:pt>
                <c:pt idx="1345">
                  <c:v>32.65</c:v>
                </c:pt>
                <c:pt idx="1346">
                  <c:v>32.700000000000003</c:v>
                </c:pt>
                <c:pt idx="1347">
                  <c:v>32.76</c:v>
                </c:pt>
                <c:pt idx="1348">
                  <c:v>32.799999999999997</c:v>
                </c:pt>
                <c:pt idx="1349">
                  <c:v>32.82</c:v>
                </c:pt>
                <c:pt idx="1350">
                  <c:v>32.81</c:v>
                </c:pt>
                <c:pt idx="1351">
                  <c:v>32.76</c:v>
                </c:pt>
                <c:pt idx="1352">
                  <c:v>32.659999999999997</c:v>
                </c:pt>
                <c:pt idx="1353">
                  <c:v>32.590000000000003</c:v>
                </c:pt>
                <c:pt idx="1354">
                  <c:v>32.520000000000003</c:v>
                </c:pt>
                <c:pt idx="1355">
                  <c:v>32.44</c:v>
                </c:pt>
                <c:pt idx="1356">
                  <c:v>32.4</c:v>
                </c:pt>
                <c:pt idx="1357">
                  <c:v>32.340000000000003</c:v>
                </c:pt>
                <c:pt idx="1358">
                  <c:v>32.31</c:v>
                </c:pt>
                <c:pt idx="1359">
                  <c:v>32.28</c:v>
                </c:pt>
                <c:pt idx="1360">
                  <c:v>32.229999999999997</c:v>
                </c:pt>
                <c:pt idx="1361">
                  <c:v>32.200000000000003</c:v>
                </c:pt>
                <c:pt idx="1362">
                  <c:v>32.17</c:v>
                </c:pt>
                <c:pt idx="1363">
                  <c:v>32.090000000000003</c:v>
                </c:pt>
                <c:pt idx="1364">
                  <c:v>31.99</c:v>
                </c:pt>
                <c:pt idx="1365">
                  <c:v>31.93</c:v>
                </c:pt>
                <c:pt idx="1366">
                  <c:v>31.91</c:v>
                </c:pt>
                <c:pt idx="1367">
                  <c:v>31.84</c:v>
                </c:pt>
                <c:pt idx="1368">
                  <c:v>31.81</c:v>
                </c:pt>
                <c:pt idx="1369">
                  <c:v>31.78</c:v>
                </c:pt>
                <c:pt idx="1370">
                  <c:v>31.73</c:v>
                </c:pt>
                <c:pt idx="1371">
                  <c:v>31.71</c:v>
                </c:pt>
                <c:pt idx="1372">
                  <c:v>31.71</c:v>
                </c:pt>
                <c:pt idx="1373">
                  <c:v>31.69</c:v>
                </c:pt>
                <c:pt idx="1374">
                  <c:v>31.67</c:v>
                </c:pt>
                <c:pt idx="1375">
                  <c:v>31.65</c:v>
                </c:pt>
                <c:pt idx="1376">
                  <c:v>31.65</c:v>
                </c:pt>
                <c:pt idx="1377">
                  <c:v>31.68</c:v>
                </c:pt>
                <c:pt idx="1378">
                  <c:v>31.67</c:v>
                </c:pt>
                <c:pt idx="1379">
                  <c:v>31.65</c:v>
                </c:pt>
                <c:pt idx="1380">
                  <c:v>31.65</c:v>
                </c:pt>
                <c:pt idx="1381">
                  <c:v>31.63</c:v>
                </c:pt>
                <c:pt idx="1382">
                  <c:v>31.67</c:v>
                </c:pt>
                <c:pt idx="1383">
                  <c:v>31.72</c:v>
                </c:pt>
                <c:pt idx="1384">
                  <c:v>31.81</c:v>
                </c:pt>
                <c:pt idx="1385">
                  <c:v>31.93</c:v>
                </c:pt>
                <c:pt idx="1386">
                  <c:v>32.03</c:v>
                </c:pt>
                <c:pt idx="1387">
                  <c:v>32.130000000000003</c:v>
                </c:pt>
                <c:pt idx="1388">
                  <c:v>32.14</c:v>
                </c:pt>
                <c:pt idx="1389">
                  <c:v>32.200000000000003</c:v>
                </c:pt>
                <c:pt idx="1390">
                  <c:v>32.21</c:v>
                </c:pt>
                <c:pt idx="1391">
                  <c:v>32.25</c:v>
                </c:pt>
                <c:pt idx="1392">
                  <c:v>32.33</c:v>
                </c:pt>
                <c:pt idx="1393">
                  <c:v>32.32</c:v>
                </c:pt>
                <c:pt idx="1394">
                  <c:v>32.299999999999997</c:v>
                </c:pt>
                <c:pt idx="1395">
                  <c:v>32.299999999999997</c:v>
                </c:pt>
                <c:pt idx="1396">
                  <c:v>32.29</c:v>
                </c:pt>
                <c:pt idx="1397">
                  <c:v>32.229999999999997</c:v>
                </c:pt>
                <c:pt idx="1398">
                  <c:v>32.21</c:v>
                </c:pt>
                <c:pt idx="1399">
                  <c:v>32.200000000000003</c:v>
                </c:pt>
                <c:pt idx="1400">
                  <c:v>32.119999999999997</c:v>
                </c:pt>
                <c:pt idx="1401">
                  <c:v>32.08</c:v>
                </c:pt>
                <c:pt idx="1402">
                  <c:v>32.020000000000003</c:v>
                </c:pt>
                <c:pt idx="1403">
                  <c:v>31.97</c:v>
                </c:pt>
                <c:pt idx="1404">
                  <c:v>31.95</c:v>
                </c:pt>
                <c:pt idx="1405">
                  <c:v>31.95</c:v>
                </c:pt>
                <c:pt idx="1406">
                  <c:v>31.85</c:v>
                </c:pt>
                <c:pt idx="1407">
                  <c:v>31.52</c:v>
                </c:pt>
                <c:pt idx="1408">
                  <c:v>31.37</c:v>
                </c:pt>
                <c:pt idx="1409">
                  <c:v>31.18</c:v>
                </c:pt>
                <c:pt idx="1410">
                  <c:v>31.05</c:v>
                </c:pt>
                <c:pt idx="1411">
                  <c:v>30.98</c:v>
                </c:pt>
                <c:pt idx="1412">
                  <c:v>30.89</c:v>
                </c:pt>
                <c:pt idx="1413">
                  <c:v>30.8</c:v>
                </c:pt>
                <c:pt idx="1414">
                  <c:v>30.78</c:v>
                </c:pt>
                <c:pt idx="1415">
                  <c:v>30.7</c:v>
                </c:pt>
                <c:pt idx="1416">
                  <c:v>30.58</c:v>
                </c:pt>
                <c:pt idx="1417">
                  <c:v>30.43</c:v>
                </c:pt>
                <c:pt idx="1418">
                  <c:v>30.3</c:v>
                </c:pt>
                <c:pt idx="1419">
                  <c:v>30.18</c:v>
                </c:pt>
                <c:pt idx="1420">
                  <c:v>30.07</c:v>
                </c:pt>
                <c:pt idx="1421">
                  <c:v>29.9</c:v>
                </c:pt>
                <c:pt idx="1422">
                  <c:v>29.59</c:v>
                </c:pt>
                <c:pt idx="1423">
                  <c:v>29.5</c:v>
                </c:pt>
                <c:pt idx="1424">
                  <c:v>29.39</c:v>
                </c:pt>
                <c:pt idx="1425">
                  <c:v>29.29</c:v>
                </c:pt>
                <c:pt idx="1426">
                  <c:v>29.12</c:v>
                </c:pt>
                <c:pt idx="1427">
                  <c:v>28.97</c:v>
                </c:pt>
                <c:pt idx="1428">
                  <c:v>28.82</c:v>
                </c:pt>
                <c:pt idx="1429">
                  <c:v>28.59</c:v>
                </c:pt>
                <c:pt idx="1430">
                  <c:v>28.38</c:v>
                </c:pt>
                <c:pt idx="1431">
                  <c:v>28.2</c:v>
                </c:pt>
                <c:pt idx="1432">
                  <c:v>28.1</c:v>
                </c:pt>
                <c:pt idx="1433">
                  <c:v>27.99</c:v>
                </c:pt>
                <c:pt idx="1434">
                  <c:v>27.91</c:v>
                </c:pt>
                <c:pt idx="1435">
                  <c:v>27.84</c:v>
                </c:pt>
                <c:pt idx="1436">
                  <c:v>27.73</c:v>
                </c:pt>
                <c:pt idx="1437">
                  <c:v>27.44</c:v>
                </c:pt>
                <c:pt idx="1438">
                  <c:v>27.32</c:v>
                </c:pt>
                <c:pt idx="1439">
                  <c:v>27.23</c:v>
                </c:pt>
                <c:pt idx="1440">
                  <c:v>27.18</c:v>
                </c:pt>
                <c:pt idx="1441">
                  <c:v>27.12</c:v>
                </c:pt>
                <c:pt idx="1442">
                  <c:v>27.05</c:v>
                </c:pt>
                <c:pt idx="1443">
                  <c:v>26.99</c:v>
                </c:pt>
                <c:pt idx="1444">
                  <c:v>26.93</c:v>
                </c:pt>
                <c:pt idx="1445">
                  <c:v>26.85</c:v>
                </c:pt>
                <c:pt idx="1446">
                  <c:v>26.75</c:v>
                </c:pt>
                <c:pt idx="1447">
                  <c:v>26.64</c:v>
                </c:pt>
                <c:pt idx="1448">
                  <c:v>26.59</c:v>
                </c:pt>
                <c:pt idx="1449">
                  <c:v>26.55</c:v>
                </c:pt>
                <c:pt idx="1450">
                  <c:v>26.54</c:v>
                </c:pt>
                <c:pt idx="1451">
                  <c:v>26.5</c:v>
                </c:pt>
                <c:pt idx="1452">
                  <c:v>26.52</c:v>
                </c:pt>
                <c:pt idx="1453">
                  <c:v>26.51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665968"/>
        <c:axId val="-535665424"/>
      </c:scatterChart>
      <c:valAx>
        <c:axId val="-535665968"/>
        <c:scaling>
          <c:orientation val="minMax"/>
          <c:max val="35.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5665424"/>
        <c:crosses val="autoZero"/>
        <c:crossBetween val="midCat"/>
        <c:majorUnit val="1.5"/>
      </c:valAx>
      <c:valAx>
        <c:axId val="-53566542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5665968"/>
        <c:crosses val="autoZero"/>
        <c:crossBetween val="midCat"/>
        <c:majorUnit val="1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</a:rPr>
              <a:t>Regresi</a:t>
            </a:r>
            <a:r>
              <a:rPr lang="en-US" b="1" baseline="0">
                <a:solidFill>
                  <a:sysClr val="windowText" lastClr="000000"/>
                </a:solidFill>
              </a:rPr>
              <a:t> Linear</a:t>
            </a:r>
            <a:r>
              <a:rPr lang="en-US" b="1">
                <a:solidFill>
                  <a:sysClr val="windowText" lastClr="000000"/>
                </a:solidFill>
              </a:rPr>
              <a:t> Kelembaban</a:t>
            </a:r>
          </a:p>
        </c:rich>
      </c:tx>
      <c:layout>
        <c:manualLayout>
          <c:xMode val="edge"/>
          <c:yMode val="edge"/>
          <c:x val="0.42986343125765247"/>
          <c:y val="2.3326128355541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Kalibrator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52563575050371E-2"/>
                  <c:y val="0.25192188012267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Sheet1!$AG$3:$AG$1456</c:f>
              <c:numCache>
                <c:formatCode>0.00</c:formatCode>
                <c:ptCount val="1454"/>
                <c:pt idx="0">
                  <c:v>59.42</c:v>
                </c:pt>
                <c:pt idx="1">
                  <c:v>60.26</c:v>
                </c:pt>
                <c:pt idx="2">
                  <c:v>60.05</c:v>
                </c:pt>
                <c:pt idx="3">
                  <c:v>60.16</c:v>
                </c:pt>
                <c:pt idx="4">
                  <c:v>60.79</c:v>
                </c:pt>
                <c:pt idx="5">
                  <c:v>61.11</c:v>
                </c:pt>
                <c:pt idx="6">
                  <c:v>62.17</c:v>
                </c:pt>
                <c:pt idx="7">
                  <c:v>62.17</c:v>
                </c:pt>
                <c:pt idx="8">
                  <c:v>62.17</c:v>
                </c:pt>
                <c:pt idx="9">
                  <c:v>62.8</c:v>
                </c:pt>
                <c:pt idx="10">
                  <c:v>62.59</c:v>
                </c:pt>
                <c:pt idx="11">
                  <c:v>63.01</c:v>
                </c:pt>
                <c:pt idx="12">
                  <c:v>63.96</c:v>
                </c:pt>
                <c:pt idx="13">
                  <c:v>65.34</c:v>
                </c:pt>
                <c:pt idx="14">
                  <c:v>62.27</c:v>
                </c:pt>
                <c:pt idx="15">
                  <c:v>63.75</c:v>
                </c:pt>
                <c:pt idx="16">
                  <c:v>64.39</c:v>
                </c:pt>
                <c:pt idx="17">
                  <c:v>63.54</c:v>
                </c:pt>
                <c:pt idx="18">
                  <c:v>63.96</c:v>
                </c:pt>
                <c:pt idx="19">
                  <c:v>64.81</c:v>
                </c:pt>
                <c:pt idx="20">
                  <c:v>64.599999999999994</c:v>
                </c:pt>
                <c:pt idx="21">
                  <c:v>65.13</c:v>
                </c:pt>
                <c:pt idx="22">
                  <c:v>64.069999999999993</c:v>
                </c:pt>
                <c:pt idx="23">
                  <c:v>63.65</c:v>
                </c:pt>
                <c:pt idx="24">
                  <c:v>61.96</c:v>
                </c:pt>
                <c:pt idx="25">
                  <c:v>62.59</c:v>
                </c:pt>
                <c:pt idx="26">
                  <c:v>61.11</c:v>
                </c:pt>
                <c:pt idx="27">
                  <c:v>63.33</c:v>
                </c:pt>
                <c:pt idx="28">
                  <c:v>64.39</c:v>
                </c:pt>
                <c:pt idx="29">
                  <c:v>63.86</c:v>
                </c:pt>
                <c:pt idx="30">
                  <c:v>65.23</c:v>
                </c:pt>
                <c:pt idx="31">
                  <c:v>63.22</c:v>
                </c:pt>
                <c:pt idx="32">
                  <c:v>62.38</c:v>
                </c:pt>
                <c:pt idx="33">
                  <c:v>61.85</c:v>
                </c:pt>
                <c:pt idx="34">
                  <c:v>63.33</c:v>
                </c:pt>
                <c:pt idx="35">
                  <c:v>61.96</c:v>
                </c:pt>
                <c:pt idx="36">
                  <c:v>62.7</c:v>
                </c:pt>
                <c:pt idx="37">
                  <c:v>63.75</c:v>
                </c:pt>
                <c:pt idx="38">
                  <c:v>59.31</c:v>
                </c:pt>
                <c:pt idx="39">
                  <c:v>60.48</c:v>
                </c:pt>
                <c:pt idx="40">
                  <c:v>60.79</c:v>
                </c:pt>
                <c:pt idx="41">
                  <c:v>60.48</c:v>
                </c:pt>
                <c:pt idx="42">
                  <c:v>60.37</c:v>
                </c:pt>
                <c:pt idx="43">
                  <c:v>58.68</c:v>
                </c:pt>
                <c:pt idx="44">
                  <c:v>59.52</c:v>
                </c:pt>
                <c:pt idx="45">
                  <c:v>61</c:v>
                </c:pt>
                <c:pt idx="46">
                  <c:v>60.37</c:v>
                </c:pt>
                <c:pt idx="47">
                  <c:v>59.21</c:v>
                </c:pt>
                <c:pt idx="48">
                  <c:v>59.74</c:v>
                </c:pt>
                <c:pt idx="49">
                  <c:v>59.63</c:v>
                </c:pt>
                <c:pt idx="50">
                  <c:v>59.42</c:v>
                </c:pt>
                <c:pt idx="51">
                  <c:v>60.69</c:v>
                </c:pt>
                <c:pt idx="52">
                  <c:v>60.79</c:v>
                </c:pt>
                <c:pt idx="53">
                  <c:v>59.95</c:v>
                </c:pt>
                <c:pt idx="54">
                  <c:v>61.85</c:v>
                </c:pt>
                <c:pt idx="55">
                  <c:v>57.94</c:v>
                </c:pt>
                <c:pt idx="56">
                  <c:v>57.52</c:v>
                </c:pt>
                <c:pt idx="57">
                  <c:v>58.68</c:v>
                </c:pt>
                <c:pt idx="58">
                  <c:v>59.63</c:v>
                </c:pt>
                <c:pt idx="59">
                  <c:v>59.1</c:v>
                </c:pt>
                <c:pt idx="60">
                  <c:v>59.1</c:v>
                </c:pt>
                <c:pt idx="61">
                  <c:v>59.21</c:v>
                </c:pt>
                <c:pt idx="62">
                  <c:v>58.36</c:v>
                </c:pt>
                <c:pt idx="63">
                  <c:v>58.47</c:v>
                </c:pt>
                <c:pt idx="64">
                  <c:v>57.41</c:v>
                </c:pt>
                <c:pt idx="65">
                  <c:v>57.83</c:v>
                </c:pt>
                <c:pt idx="66">
                  <c:v>58.57</c:v>
                </c:pt>
                <c:pt idx="67">
                  <c:v>58.04</c:v>
                </c:pt>
                <c:pt idx="68">
                  <c:v>57.3</c:v>
                </c:pt>
                <c:pt idx="69">
                  <c:v>58.15</c:v>
                </c:pt>
                <c:pt idx="70">
                  <c:v>58.47</c:v>
                </c:pt>
                <c:pt idx="71">
                  <c:v>58.47</c:v>
                </c:pt>
                <c:pt idx="72">
                  <c:v>60.26</c:v>
                </c:pt>
                <c:pt idx="73">
                  <c:v>59.31</c:v>
                </c:pt>
                <c:pt idx="74">
                  <c:v>59.31</c:v>
                </c:pt>
                <c:pt idx="75">
                  <c:v>57.2</c:v>
                </c:pt>
                <c:pt idx="76">
                  <c:v>57.52</c:v>
                </c:pt>
                <c:pt idx="77">
                  <c:v>56.14</c:v>
                </c:pt>
                <c:pt idx="78">
                  <c:v>56.46</c:v>
                </c:pt>
                <c:pt idx="79">
                  <c:v>55.93</c:v>
                </c:pt>
                <c:pt idx="80">
                  <c:v>57.62</c:v>
                </c:pt>
                <c:pt idx="81">
                  <c:v>57.94</c:v>
                </c:pt>
                <c:pt idx="82">
                  <c:v>58.89</c:v>
                </c:pt>
                <c:pt idx="83">
                  <c:v>57.09</c:v>
                </c:pt>
                <c:pt idx="84">
                  <c:v>55.61</c:v>
                </c:pt>
                <c:pt idx="85">
                  <c:v>56.67</c:v>
                </c:pt>
                <c:pt idx="86">
                  <c:v>57.2</c:v>
                </c:pt>
                <c:pt idx="87">
                  <c:v>56.46</c:v>
                </c:pt>
                <c:pt idx="88">
                  <c:v>57.09</c:v>
                </c:pt>
                <c:pt idx="89">
                  <c:v>56.67</c:v>
                </c:pt>
                <c:pt idx="90">
                  <c:v>57.83</c:v>
                </c:pt>
                <c:pt idx="91">
                  <c:v>56.14</c:v>
                </c:pt>
                <c:pt idx="92">
                  <c:v>56.04</c:v>
                </c:pt>
                <c:pt idx="93">
                  <c:v>55.61</c:v>
                </c:pt>
                <c:pt idx="94">
                  <c:v>57.09</c:v>
                </c:pt>
                <c:pt idx="95">
                  <c:v>57.83</c:v>
                </c:pt>
                <c:pt idx="96">
                  <c:v>58.47</c:v>
                </c:pt>
                <c:pt idx="97">
                  <c:v>58.78</c:v>
                </c:pt>
                <c:pt idx="98">
                  <c:v>57.73</c:v>
                </c:pt>
                <c:pt idx="99">
                  <c:v>58.78</c:v>
                </c:pt>
                <c:pt idx="100">
                  <c:v>55.82</c:v>
                </c:pt>
                <c:pt idx="101">
                  <c:v>54.98</c:v>
                </c:pt>
                <c:pt idx="102">
                  <c:v>51.28</c:v>
                </c:pt>
                <c:pt idx="103">
                  <c:v>53.39</c:v>
                </c:pt>
                <c:pt idx="104">
                  <c:v>53.18</c:v>
                </c:pt>
                <c:pt idx="105">
                  <c:v>52.97</c:v>
                </c:pt>
                <c:pt idx="106">
                  <c:v>54.13</c:v>
                </c:pt>
                <c:pt idx="107">
                  <c:v>55.82</c:v>
                </c:pt>
                <c:pt idx="108">
                  <c:v>53.18</c:v>
                </c:pt>
                <c:pt idx="109">
                  <c:v>54.03</c:v>
                </c:pt>
                <c:pt idx="110">
                  <c:v>54.03</c:v>
                </c:pt>
                <c:pt idx="111">
                  <c:v>52.97</c:v>
                </c:pt>
                <c:pt idx="112">
                  <c:v>52.76</c:v>
                </c:pt>
                <c:pt idx="113">
                  <c:v>52.65</c:v>
                </c:pt>
                <c:pt idx="114">
                  <c:v>53.71</c:v>
                </c:pt>
                <c:pt idx="115">
                  <c:v>54.66</c:v>
                </c:pt>
                <c:pt idx="116">
                  <c:v>54.34</c:v>
                </c:pt>
                <c:pt idx="117">
                  <c:v>54.24</c:v>
                </c:pt>
                <c:pt idx="118">
                  <c:v>54.87</c:v>
                </c:pt>
                <c:pt idx="119">
                  <c:v>56.25</c:v>
                </c:pt>
                <c:pt idx="120">
                  <c:v>52.76</c:v>
                </c:pt>
                <c:pt idx="121">
                  <c:v>54.45</c:v>
                </c:pt>
                <c:pt idx="122">
                  <c:v>52.65</c:v>
                </c:pt>
                <c:pt idx="123">
                  <c:v>52.86</c:v>
                </c:pt>
                <c:pt idx="124">
                  <c:v>53.5</c:v>
                </c:pt>
                <c:pt idx="125">
                  <c:v>54.87</c:v>
                </c:pt>
                <c:pt idx="126">
                  <c:v>55.08</c:v>
                </c:pt>
                <c:pt idx="127">
                  <c:v>54.24</c:v>
                </c:pt>
                <c:pt idx="128">
                  <c:v>54.24</c:v>
                </c:pt>
                <c:pt idx="129">
                  <c:v>54.03</c:v>
                </c:pt>
                <c:pt idx="130">
                  <c:v>53.92</c:v>
                </c:pt>
                <c:pt idx="131">
                  <c:v>54.03</c:v>
                </c:pt>
                <c:pt idx="132">
                  <c:v>56.04</c:v>
                </c:pt>
                <c:pt idx="133">
                  <c:v>56.25</c:v>
                </c:pt>
                <c:pt idx="134">
                  <c:v>55.08</c:v>
                </c:pt>
                <c:pt idx="135">
                  <c:v>54.77</c:v>
                </c:pt>
                <c:pt idx="136">
                  <c:v>54.13</c:v>
                </c:pt>
                <c:pt idx="137">
                  <c:v>53.81</c:v>
                </c:pt>
                <c:pt idx="138">
                  <c:v>54.77</c:v>
                </c:pt>
                <c:pt idx="139">
                  <c:v>55.72</c:v>
                </c:pt>
                <c:pt idx="140">
                  <c:v>54.55</c:v>
                </c:pt>
                <c:pt idx="141">
                  <c:v>54.24</c:v>
                </c:pt>
                <c:pt idx="142">
                  <c:v>54.77</c:v>
                </c:pt>
                <c:pt idx="143">
                  <c:v>54.55</c:v>
                </c:pt>
                <c:pt idx="144">
                  <c:v>54.13</c:v>
                </c:pt>
                <c:pt idx="145">
                  <c:v>54.03</c:v>
                </c:pt>
                <c:pt idx="146">
                  <c:v>54.13</c:v>
                </c:pt>
                <c:pt idx="147">
                  <c:v>54.87</c:v>
                </c:pt>
                <c:pt idx="148">
                  <c:v>54.87</c:v>
                </c:pt>
                <c:pt idx="149">
                  <c:v>54.66</c:v>
                </c:pt>
                <c:pt idx="150">
                  <c:v>54.87</c:v>
                </c:pt>
                <c:pt idx="151">
                  <c:v>52.44</c:v>
                </c:pt>
                <c:pt idx="152">
                  <c:v>54.45</c:v>
                </c:pt>
                <c:pt idx="153">
                  <c:v>53.92</c:v>
                </c:pt>
                <c:pt idx="154">
                  <c:v>56.46</c:v>
                </c:pt>
                <c:pt idx="155">
                  <c:v>54.03</c:v>
                </c:pt>
                <c:pt idx="156">
                  <c:v>53.81</c:v>
                </c:pt>
                <c:pt idx="157">
                  <c:v>55.08</c:v>
                </c:pt>
                <c:pt idx="158">
                  <c:v>54.45</c:v>
                </c:pt>
                <c:pt idx="159">
                  <c:v>52.44</c:v>
                </c:pt>
                <c:pt idx="160">
                  <c:v>53.07</c:v>
                </c:pt>
                <c:pt idx="161">
                  <c:v>53.5</c:v>
                </c:pt>
                <c:pt idx="162">
                  <c:v>54.45</c:v>
                </c:pt>
                <c:pt idx="163">
                  <c:v>53.92</c:v>
                </c:pt>
                <c:pt idx="164">
                  <c:v>54.13</c:v>
                </c:pt>
                <c:pt idx="165">
                  <c:v>52.86</c:v>
                </c:pt>
                <c:pt idx="166">
                  <c:v>52.86</c:v>
                </c:pt>
                <c:pt idx="167">
                  <c:v>53.07</c:v>
                </c:pt>
                <c:pt idx="168">
                  <c:v>52.65</c:v>
                </c:pt>
                <c:pt idx="169">
                  <c:v>51.38</c:v>
                </c:pt>
                <c:pt idx="170">
                  <c:v>53.07</c:v>
                </c:pt>
                <c:pt idx="171">
                  <c:v>52.97</c:v>
                </c:pt>
                <c:pt idx="172">
                  <c:v>52.55</c:v>
                </c:pt>
                <c:pt idx="173">
                  <c:v>51.7</c:v>
                </c:pt>
                <c:pt idx="174">
                  <c:v>53.5</c:v>
                </c:pt>
                <c:pt idx="175">
                  <c:v>54.13</c:v>
                </c:pt>
                <c:pt idx="176">
                  <c:v>54.55</c:v>
                </c:pt>
                <c:pt idx="177">
                  <c:v>53.71</c:v>
                </c:pt>
                <c:pt idx="178">
                  <c:v>52.97</c:v>
                </c:pt>
                <c:pt idx="179">
                  <c:v>53.71</c:v>
                </c:pt>
                <c:pt idx="180">
                  <c:v>52.76</c:v>
                </c:pt>
                <c:pt idx="181">
                  <c:v>51.7</c:v>
                </c:pt>
                <c:pt idx="182">
                  <c:v>51.7</c:v>
                </c:pt>
                <c:pt idx="183">
                  <c:v>51.38</c:v>
                </c:pt>
                <c:pt idx="184">
                  <c:v>52.12</c:v>
                </c:pt>
                <c:pt idx="185">
                  <c:v>52.44</c:v>
                </c:pt>
                <c:pt idx="186">
                  <c:v>50.96</c:v>
                </c:pt>
                <c:pt idx="187">
                  <c:v>52.86</c:v>
                </c:pt>
                <c:pt idx="188">
                  <c:v>52.86</c:v>
                </c:pt>
                <c:pt idx="189">
                  <c:v>52.55</c:v>
                </c:pt>
                <c:pt idx="190">
                  <c:v>52.65</c:v>
                </c:pt>
                <c:pt idx="191">
                  <c:v>52.02</c:v>
                </c:pt>
                <c:pt idx="192">
                  <c:v>52.33</c:v>
                </c:pt>
                <c:pt idx="193">
                  <c:v>52.02</c:v>
                </c:pt>
                <c:pt idx="194">
                  <c:v>53.18</c:v>
                </c:pt>
                <c:pt idx="195">
                  <c:v>50.96</c:v>
                </c:pt>
                <c:pt idx="196">
                  <c:v>50.43</c:v>
                </c:pt>
                <c:pt idx="197">
                  <c:v>50.22</c:v>
                </c:pt>
                <c:pt idx="198">
                  <c:v>51.17</c:v>
                </c:pt>
                <c:pt idx="199">
                  <c:v>52.76</c:v>
                </c:pt>
                <c:pt idx="200">
                  <c:v>52.33</c:v>
                </c:pt>
                <c:pt idx="201">
                  <c:v>50.43</c:v>
                </c:pt>
                <c:pt idx="202">
                  <c:v>50.75</c:v>
                </c:pt>
                <c:pt idx="203">
                  <c:v>50.64</c:v>
                </c:pt>
                <c:pt idx="204">
                  <c:v>49.9</c:v>
                </c:pt>
                <c:pt idx="205">
                  <c:v>50.01</c:v>
                </c:pt>
                <c:pt idx="206">
                  <c:v>52.02</c:v>
                </c:pt>
                <c:pt idx="207">
                  <c:v>51.81</c:v>
                </c:pt>
                <c:pt idx="208">
                  <c:v>51.7</c:v>
                </c:pt>
                <c:pt idx="209">
                  <c:v>52.65</c:v>
                </c:pt>
                <c:pt idx="210">
                  <c:v>51.81</c:v>
                </c:pt>
                <c:pt idx="211">
                  <c:v>51.7</c:v>
                </c:pt>
                <c:pt idx="212">
                  <c:v>51.7</c:v>
                </c:pt>
                <c:pt idx="213">
                  <c:v>52.23</c:v>
                </c:pt>
                <c:pt idx="214">
                  <c:v>52.44</c:v>
                </c:pt>
                <c:pt idx="215">
                  <c:v>51.28</c:v>
                </c:pt>
                <c:pt idx="216">
                  <c:v>52.12</c:v>
                </c:pt>
                <c:pt idx="217">
                  <c:v>50.96</c:v>
                </c:pt>
                <c:pt idx="218">
                  <c:v>51.28</c:v>
                </c:pt>
                <c:pt idx="219">
                  <c:v>49.59</c:v>
                </c:pt>
                <c:pt idx="220">
                  <c:v>49.59</c:v>
                </c:pt>
                <c:pt idx="221">
                  <c:v>50.75</c:v>
                </c:pt>
                <c:pt idx="222">
                  <c:v>51.07</c:v>
                </c:pt>
                <c:pt idx="223">
                  <c:v>50.01</c:v>
                </c:pt>
                <c:pt idx="224">
                  <c:v>48.95</c:v>
                </c:pt>
                <c:pt idx="225">
                  <c:v>51.59</c:v>
                </c:pt>
                <c:pt idx="226">
                  <c:v>50.75</c:v>
                </c:pt>
                <c:pt idx="227">
                  <c:v>49.27</c:v>
                </c:pt>
                <c:pt idx="228">
                  <c:v>49.9</c:v>
                </c:pt>
                <c:pt idx="229">
                  <c:v>49.8</c:v>
                </c:pt>
                <c:pt idx="230">
                  <c:v>49.59</c:v>
                </c:pt>
                <c:pt idx="231">
                  <c:v>50.33</c:v>
                </c:pt>
                <c:pt idx="232">
                  <c:v>50.75</c:v>
                </c:pt>
                <c:pt idx="233">
                  <c:v>49.59</c:v>
                </c:pt>
                <c:pt idx="234">
                  <c:v>49.8</c:v>
                </c:pt>
                <c:pt idx="235">
                  <c:v>50.43</c:v>
                </c:pt>
                <c:pt idx="236">
                  <c:v>51.91</c:v>
                </c:pt>
                <c:pt idx="237">
                  <c:v>51.17</c:v>
                </c:pt>
                <c:pt idx="238">
                  <c:v>51.49</c:v>
                </c:pt>
                <c:pt idx="239">
                  <c:v>50.85</c:v>
                </c:pt>
                <c:pt idx="240">
                  <c:v>51.17</c:v>
                </c:pt>
                <c:pt idx="241">
                  <c:v>50.64</c:v>
                </c:pt>
                <c:pt idx="242">
                  <c:v>50.85</c:v>
                </c:pt>
                <c:pt idx="243">
                  <c:v>51.81</c:v>
                </c:pt>
                <c:pt idx="244">
                  <c:v>50.75</c:v>
                </c:pt>
                <c:pt idx="245">
                  <c:v>51.07</c:v>
                </c:pt>
                <c:pt idx="246">
                  <c:v>52.02</c:v>
                </c:pt>
                <c:pt idx="247">
                  <c:v>53.18</c:v>
                </c:pt>
                <c:pt idx="248">
                  <c:v>52.23</c:v>
                </c:pt>
                <c:pt idx="249">
                  <c:v>52.33</c:v>
                </c:pt>
                <c:pt idx="250">
                  <c:v>52.02</c:v>
                </c:pt>
                <c:pt idx="251">
                  <c:v>51.7</c:v>
                </c:pt>
                <c:pt idx="252">
                  <c:v>52.23</c:v>
                </c:pt>
                <c:pt idx="253">
                  <c:v>51.49</c:v>
                </c:pt>
                <c:pt idx="254">
                  <c:v>51.91</c:v>
                </c:pt>
                <c:pt idx="255">
                  <c:v>52.02</c:v>
                </c:pt>
                <c:pt idx="256">
                  <c:v>52.65</c:v>
                </c:pt>
                <c:pt idx="257">
                  <c:v>52.44</c:v>
                </c:pt>
                <c:pt idx="258">
                  <c:v>52.44</c:v>
                </c:pt>
                <c:pt idx="259">
                  <c:v>52.33</c:v>
                </c:pt>
                <c:pt idx="260">
                  <c:v>53.07</c:v>
                </c:pt>
                <c:pt idx="261">
                  <c:v>53.6</c:v>
                </c:pt>
                <c:pt idx="262">
                  <c:v>52.02</c:v>
                </c:pt>
                <c:pt idx="263">
                  <c:v>52.97</c:v>
                </c:pt>
                <c:pt idx="264">
                  <c:v>51.81</c:v>
                </c:pt>
                <c:pt idx="265">
                  <c:v>52.76</c:v>
                </c:pt>
                <c:pt idx="266">
                  <c:v>52.86</c:v>
                </c:pt>
                <c:pt idx="267">
                  <c:v>52.65</c:v>
                </c:pt>
                <c:pt idx="268">
                  <c:v>52.86</c:v>
                </c:pt>
                <c:pt idx="269">
                  <c:v>52.65</c:v>
                </c:pt>
                <c:pt idx="270">
                  <c:v>51.49</c:v>
                </c:pt>
                <c:pt idx="271">
                  <c:v>51.59</c:v>
                </c:pt>
                <c:pt idx="272">
                  <c:v>51.81</c:v>
                </c:pt>
                <c:pt idx="273">
                  <c:v>52.44</c:v>
                </c:pt>
                <c:pt idx="274">
                  <c:v>52.44</c:v>
                </c:pt>
                <c:pt idx="275">
                  <c:v>52.65</c:v>
                </c:pt>
                <c:pt idx="276">
                  <c:v>52.12</c:v>
                </c:pt>
                <c:pt idx="277">
                  <c:v>50.75</c:v>
                </c:pt>
                <c:pt idx="278">
                  <c:v>51.49</c:v>
                </c:pt>
                <c:pt idx="279">
                  <c:v>50.33</c:v>
                </c:pt>
                <c:pt idx="280">
                  <c:v>50.96</c:v>
                </c:pt>
                <c:pt idx="281">
                  <c:v>51.07</c:v>
                </c:pt>
                <c:pt idx="282">
                  <c:v>50.96</c:v>
                </c:pt>
                <c:pt idx="283">
                  <c:v>51.81</c:v>
                </c:pt>
                <c:pt idx="284">
                  <c:v>51.81</c:v>
                </c:pt>
                <c:pt idx="285">
                  <c:v>50.85</c:v>
                </c:pt>
                <c:pt idx="286">
                  <c:v>50.33</c:v>
                </c:pt>
                <c:pt idx="287">
                  <c:v>50.33</c:v>
                </c:pt>
                <c:pt idx="288">
                  <c:v>50.64</c:v>
                </c:pt>
                <c:pt idx="289">
                  <c:v>51.07</c:v>
                </c:pt>
                <c:pt idx="290">
                  <c:v>50.54</c:v>
                </c:pt>
                <c:pt idx="291">
                  <c:v>50.85</c:v>
                </c:pt>
                <c:pt idx="292">
                  <c:v>50.22</c:v>
                </c:pt>
                <c:pt idx="293">
                  <c:v>50.75</c:v>
                </c:pt>
                <c:pt idx="294">
                  <c:v>51.59</c:v>
                </c:pt>
                <c:pt idx="295">
                  <c:v>52.23</c:v>
                </c:pt>
                <c:pt idx="296">
                  <c:v>51.28</c:v>
                </c:pt>
                <c:pt idx="297">
                  <c:v>50.96</c:v>
                </c:pt>
                <c:pt idx="298">
                  <c:v>52.02</c:v>
                </c:pt>
                <c:pt idx="299">
                  <c:v>52.02</c:v>
                </c:pt>
                <c:pt idx="300">
                  <c:v>59</c:v>
                </c:pt>
                <c:pt idx="301">
                  <c:v>61.32</c:v>
                </c:pt>
                <c:pt idx="302">
                  <c:v>62.27</c:v>
                </c:pt>
                <c:pt idx="303">
                  <c:v>63.33</c:v>
                </c:pt>
                <c:pt idx="304">
                  <c:v>63.33</c:v>
                </c:pt>
                <c:pt idx="305">
                  <c:v>63.65</c:v>
                </c:pt>
                <c:pt idx="306">
                  <c:v>64.180000000000007</c:v>
                </c:pt>
                <c:pt idx="307">
                  <c:v>64.7</c:v>
                </c:pt>
                <c:pt idx="308">
                  <c:v>65.55</c:v>
                </c:pt>
                <c:pt idx="309">
                  <c:v>64.599999999999994</c:v>
                </c:pt>
                <c:pt idx="310">
                  <c:v>66.709999999999994</c:v>
                </c:pt>
                <c:pt idx="311">
                  <c:v>65.97</c:v>
                </c:pt>
                <c:pt idx="312">
                  <c:v>66.400000000000006</c:v>
                </c:pt>
                <c:pt idx="313">
                  <c:v>66.61</c:v>
                </c:pt>
                <c:pt idx="314">
                  <c:v>66.709999999999994</c:v>
                </c:pt>
                <c:pt idx="315">
                  <c:v>65.87</c:v>
                </c:pt>
                <c:pt idx="316">
                  <c:v>66.709999999999994</c:v>
                </c:pt>
                <c:pt idx="317">
                  <c:v>67.03</c:v>
                </c:pt>
                <c:pt idx="318">
                  <c:v>67.77</c:v>
                </c:pt>
                <c:pt idx="319">
                  <c:v>67.77</c:v>
                </c:pt>
                <c:pt idx="320">
                  <c:v>68.19</c:v>
                </c:pt>
                <c:pt idx="321">
                  <c:v>67.349999999999994</c:v>
                </c:pt>
                <c:pt idx="322">
                  <c:v>68.930000000000007</c:v>
                </c:pt>
                <c:pt idx="323">
                  <c:v>70.099999999999994</c:v>
                </c:pt>
                <c:pt idx="324">
                  <c:v>69.78</c:v>
                </c:pt>
                <c:pt idx="325">
                  <c:v>69.989999999999995</c:v>
                </c:pt>
                <c:pt idx="326">
                  <c:v>69.569999999999993</c:v>
                </c:pt>
                <c:pt idx="327">
                  <c:v>69.569999999999993</c:v>
                </c:pt>
                <c:pt idx="328">
                  <c:v>69.67</c:v>
                </c:pt>
                <c:pt idx="329">
                  <c:v>69.25</c:v>
                </c:pt>
                <c:pt idx="330">
                  <c:v>69.36</c:v>
                </c:pt>
                <c:pt idx="331">
                  <c:v>70.099999999999994</c:v>
                </c:pt>
                <c:pt idx="332">
                  <c:v>69.78</c:v>
                </c:pt>
                <c:pt idx="333">
                  <c:v>70.84</c:v>
                </c:pt>
                <c:pt idx="334">
                  <c:v>71.150000000000006</c:v>
                </c:pt>
                <c:pt idx="335">
                  <c:v>72.11</c:v>
                </c:pt>
                <c:pt idx="336">
                  <c:v>71.790000000000006</c:v>
                </c:pt>
                <c:pt idx="337">
                  <c:v>72.319999999999993</c:v>
                </c:pt>
                <c:pt idx="338">
                  <c:v>71.89</c:v>
                </c:pt>
                <c:pt idx="339">
                  <c:v>71.680000000000007</c:v>
                </c:pt>
                <c:pt idx="340">
                  <c:v>71.89</c:v>
                </c:pt>
                <c:pt idx="341">
                  <c:v>72.209999999999994</c:v>
                </c:pt>
                <c:pt idx="342">
                  <c:v>71.790000000000006</c:v>
                </c:pt>
                <c:pt idx="343">
                  <c:v>72.739999999999995</c:v>
                </c:pt>
                <c:pt idx="344">
                  <c:v>72.95</c:v>
                </c:pt>
                <c:pt idx="345">
                  <c:v>73.06</c:v>
                </c:pt>
                <c:pt idx="346">
                  <c:v>73.27</c:v>
                </c:pt>
                <c:pt idx="347">
                  <c:v>73.59</c:v>
                </c:pt>
                <c:pt idx="348">
                  <c:v>73.59</c:v>
                </c:pt>
                <c:pt idx="349">
                  <c:v>73.8</c:v>
                </c:pt>
                <c:pt idx="350">
                  <c:v>73.8</c:v>
                </c:pt>
                <c:pt idx="351">
                  <c:v>73.69</c:v>
                </c:pt>
                <c:pt idx="352">
                  <c:v>73.8</c:v>
                </c:pt>
                <c:pt idx="353">
                  <c:v>73.900000000000006</c:v>
                </c:pt>
                <c:pt idx="354">
                  <c:v>73.900000000000006</c:v>
                </c:pt>
                <c:pt idx="355">
                  <c:v>73.900000000000006</c:v>
                </c:pt>
                <c:pt idx="356">
                  <c:v>74.33</c:v>
                </c:pt>
                <c:pt idx="357">
                  <c:v>74.540000000000006</c:v>
                </c:pt>
                <c:pt idx="358">
                  <c:v>74.540000000000006</c:v>
                </c:pt>
                <c:pt idx="359">
                  <c:v>74.75</c:v>
                </c:pt>
                <c:pt idx="360">
                  <c:v>74.430000000000007</c:v>
                </c:pt>
                <c:pt idx="361">
                  <c:v>74.959999999999994</c:v>
                </c:pt>
                <c:pt idx="362">
                  <c:v>75.7</c:v>
                </c:pt>
                <c:pt idx="363">
                  <c:v>75.28</c:v>
                </c:pt>
                <c:pt idx="364">
                  <c:v>74.86</c:v>
                </c:pt>
                <c:pt idx="365">
                  <c:v>75.28</c:v>
                </c:pt>
                <c:pt idx="366">
                  <c:v>75.38</c:v>
                </c:pt>
                <c:pt idx="367">
                  <c:v>74.959999999999994</c:v>
                </c:pt>
                <c:pt idx="368">
                  <c:v>75.38</c:v>
                </c:pt>
                <c:pt idx="369">
                  <c:v>75.38</c:v>
                </c:pt>
                <c:pt idx="370">
                  <c:v>74.75</c:v>
                </c:pt>
                <c:pt idx="371">
                  <c:v>74.75</c:v>
                </c:pt>
                <c:pt idx="372">
                  <c:v>75.17</c:v>
                </c:pt>
                <c:pt idx="373">
                  <c:v>74.86</c:v>
                </c:pt>
                <c:pt idx="374">
                  <c:v>75.38</c:v>
                </c:pt>
                <c:pt idx="375">
                  <c:v>75.17</c:v>
                </c:pt>
                <c:pt idx="376">
                  <c:v>75.81</c:v>
                </c:pt>
                <c:pt idx="377">
                  <c:v>75.81</c:v>
                </c:pt>
                <c:pt idx="378">
                  <c:v>75.81</c:v>
                </c:pt>
                <c:pt idx="379">
                  <c:v>75.7</c:v>
                </c:pt>
                <c:pt idx="380">
                  <c:v>75.489999999999995</c:v>
                </c:pt>
                <c:pt idx="381">
                  <c:v>75.489999999999995</c:v>
                </c:pt>
                <c:pt idx="382">
                  <c:v>75.91</c:v>
                </c:pt>
                <c:pt idx="383">
                  <c:v>76.02</c:v>
                </c:pt>
                <c:pt idx="384">
                  <c:v>75.81</c:v>
                </c:pt>
                <c:pt idx="385">
                  <c:v>75.91</c:v>
                </c:pt>
                <c:pt idx="386">
                  <c:v>76.12</c:v>
                </c:pt>
                <c:pt idx="387">
                  <c:v>76.44</c:v>
                </c:pt>
                <c:pt idx="388">
                  <c:v>76.55</c:v>
                </c:pt>
                <c:pt idx="389">
                  <c:v>76.650000000000006</c:v>
                </c:pt>
                <c:pt idx="390">
                  <c:v>77.08</c:v>
                </c:pt>
                <c:pt idx="391">
                  <c:v>76.97</c:v>
                </c:pt>
                <c:pt idx="392">
                  <c:v>76.97</c:v>
                </c:pt>
                <c:pt idx="393">
                  <c:v>77.290000000000006</c:v>
                </c:pt>
                <c:pt idx="394">
                  <c:v>77.39</c:v>
                </c:pt>
                <c:pt idx="395">
                  <c:v>77.599999999999994</c:v>
                </c:pt>
                <c:pt idx="396">
                  <c:v>77.39</c:v>
                </c:pt>
                <c:pt idx="397">
                  <c:v>77.819999999999993</c:v>
                </c:pt>
                <c:pt idx="398">
                  <c:v>77.599999999999994</c:v>
                </c:pt>
                <c:pt idx="399">
                  <c:v>78.239999999999995</c:v>
                </c:pt>
                <c:pt idx="400">
                  <c:v>78.45</c:v>
                </c:pt>
                <c:pt idx="401">
                  <c:v>78.239999999999995</c:v>
                </c:pt>
                <c:pt idx="402">
                  <c:v>78.56</c:v>
                </c:pt>
                <c:pt idx="403">
                  <c:v>78.45</c:v>
                </c:pt>
                <c:pt idx="404">
                  <c:v>78.56</c:v>
                </c:pt>
                <c:pt idx="405">
                  <c:v>78.03</c:v>
                </c:pt>
                <c:pt idx="406">
                  <c:v>78.87</c:v>
                </c:pt>
                <c:pt idx="407">
                  <c:v>78.66</c:v>
                </c:pt>
                <c:pt idx="408">
                  <c:v>78.98</c:v>
                </c:pt>
                <c:pt idx="409">
                  <c:v>78.98</c:v>
                </c:pt>
                <c:pt idx="410">
                  <c:v>79.19</c:v>
                </c:pt>
                <c:pt idx="411">
                  <c:v>79.3</c:v>
                </c:pt>
                <c:pt idx="412">
                  <c:v>79.08</c:v>
                </c:pt>
                <c:pt idx="413">
                  <c:v>79.400000000000006</c:v>
                </c:pt>
                <c:pt idx="414">
                  <c:v>79.819999999999993</c:v>
                </c:pt>
                <c:pt idx="415">
                  <c:v>79.400000000000006</c:v>
                </c:pt>
                <c:pt idx="416">
                  <c:v>79.72</c:v>
                </c:pt>
                <c:pt idx="417">
                  <c:v>79.72</c:v>
                </c:pt>
                <c:pt idx="418">
                  <c:v>79.72</c:v>
                </c:pt>
                <c:pt idx="419">
                  <c:v>79.510000000000005</c:v>
                </c:pt>
                <c:pt idx="420">
                  <c:v>79.819999999999993</c:v>
                </c:pt>
                <c:pt idx="421">
                  <c:v>79.72</c:v>
                </c:pt>
                <c:pt idx="422">
                  <c:v>80.25</c:v>
                </c:pt>
                <c:pt idx="423">
                  <c:v>80.25</c:v>
                </c:pt>
                <c:pt idx="424">
                  <c:v>79.930000000000007</c:v>
                </c:pt>
                <c:pt idx="425">
                  <c:v>80.040000000000006</c:v>
                </c:pt>
                <c:pt idx="426">
                  <c:v>80.14</c:v>
                </c:pt>
                <c:pt idx="427">
                  <c:v>80.14</c:v>
                </c:pt>
                <c:pt idx="428">
                  <c:v>80.56</c:v>
                </c:pt>
                <c:pt idx="429">
                  <c:v>80.56</c:v>
                </c:pt>
                <c:pt idx="430">
                  <c:v>80.67</c:v>
                </c:pt>
                <c:pt idx="431">
                  <c:v>80.67</c:v>
                </c:pt>
                <c:pt idx="432">
                  <c:v>80.88</c:v>
                </c:pt>
                <c:pt idx="433">
                  <c:v>80.88</c:v>
                </c:pt>
                <c:pt idx="434">
                  <c:v>81.3</c:v>
                </c:pt>
                <c:pt idx="435">
                  <c:v>81.09</c:v>
                </c:pt>
                <c:pt idx="436">
                  <c:v>80.989999999999995</c:v>
                </c:pt>
                <c:pt idx="437">
                  <c:v>81.09</c:v>
                </c:pt>
                <c:pt idx="438">
                  <c:v>81.52</c:v>
                </c:pt>
                <c:pt idx="439">
                  <c:v>81.3</c:v>
                </c:pt>
                <c:pt idx="440">
                  <c:v>81.83</c:v>
                </c:pt>
                <c:pt idx="441">
                  <c:v>81.2</c:v>
                </c:pt>
                <c:pt idx="442">
                  <c:v>81.62</c:v>
                </c:pt>
                <c:pt idx="443">
                  <c:v>81.62</c:v>
                </c:pt>
                <c:pt idx="444">
                  <c:v>81.52</c:v>
                </c:pt>
                <c:pt idx="445">
                  <c:v>81.52</c:v>
                </c:pt>
                <c:pt idx="446">
                  <c:v>81.52</c:v>
                </c:pt>
                <c:pt idx="447">
                  <c:v>81.62</c:v>
                </c:pt>
                <c:pt idx="448">
                  <c:v>81.83</c:v>
                </c:pt>
                <c:pt idx="449">
                  <c:v>81.83</c:v>
                </c:pt>
                <c:pt idx="450">
                  <c:v>81.83</c:v>
                </c:pt>
                <c:pt idx="451">
                  <c:v>81.83</c:v>
                </c:pt>
                <c:pt idx="452">
                  <c:v>81.73</c:v>
                </c:pt>
                <c:pt idx="453">
                  <c:v>81.73</c:v>
                </c:pt>
                <c:pt idx="454">
                  <c:v>81.73</c:v>
                </c:pt>
                <c:pt idx="455">
                  <c:v>81.94</c:v>
                </c:pt>
                <c:pt idx="456">
                  <c:v>81.83</c:v>
                </c:pt>
                <c:pt idx="457">
                  <c:v>81.62</c:v>
                </c:pt>
                <c:pt idx="458">
                  <c:v>81.94</c:v>
                </c:pt>
                <c:pt idx="459">
                  <c:v>81.83</c:v>
                </c:pt>
                <c:pt idx="460">
                  <c:v>81.83</c:v>
                </c:pt>
                <c:pt idx="461">
                  <c:v>81.83</c:v>
                </c:pt>
                <c:pt idx="462">
                  <c:v>81.73</c:v>
                </c:pt>
                <c:pt idx="463">
                  <c:v>81.94</c:v>
                </c:pt>
                <c:pt idx="464">
                  <c:v>82.04</c:v>
                </c:pt>
                <c:pt idx="465">
                  <c:v>82.36</c:v>
                </c:pt>
                <c:pt idx="466">
                  <c:v>82.26</c:v>
                </c:pt>
                <c:pt idx="467">
                  <c:v>82.36</c:v>
                </c:pt>
                <c:pt idx="468">
                  <c:v>82.26</c:v>
                </c:pt>
                <c:pt idx="469">
                  <c:v>82.68</c:v>
                </c:pt>
                <c:pt idx="470">
                  <c:v>82.68</c:v>
                </c:pt>
                <c:pt idx="471">
                  <c:v>82.68</c:v>
                </c:pt>
                <c:pt idx="472">
                  <c:v>82.89</c:v>
                </c:pt>
                <c:pt idx="473">
                  <c:v>83</c:v>
                </c:pt>
                <c:pt idx="474">
                  <c:v>83.1</c:v>
                </c:pt>
                <c:pt idx="475">
                  <c:v>83.1</c:v>
                </c:pt>
                <c:pt idx="476">
                  <c:v>83.21</c:v>
                </c:pt>
                <c:pt idx="477">
                  <c:v>83.52</c:v>
                </c:pt>
                <c:pt idx="478">
                  <c:v>83.31</c:v>
                </c:pt>
                <c:pt idx="479">
                  <c:v>83.1</c:v>
                </c:pt>
                <c:pt idx="480">
                  <c:v>83.1</c:v>
                </c:pt>
                <c:pt idx="481">
                  <c:v>83.1</c:v>
                </c:pt>
                <c:pt idx="482">
                  <c:v>83.31</c:v>
                </c:pt>
                <c:pt idx="483">
                  <c:v>83.1</c:v>
                </c:pt>
                <c:pt idx="484">
                  <c:v>83.31</c:v>
                </c:pt>
                <c:pt idx="485">
                  <c:v>83.21</c:v>
                </c:pt>
                <c:pt idx="486">
                  <c:v>83.21</c:v>
                </c:pt>
                <c:pt idx="487">
                  <c:v>83.21</c:v>
                </c:pt>
                <c:pt idx="488">
                  <c:v>83.21</c:v>
                </c:pt>
                <c:pt idx="489">
                  <c:v>83.31</c:v>
                </c:pt>
                <c:pt idx="490">
                  <c:v>83.31</c:v>
                </c:pt>
                <c:pt idx="491">
                  <c:v>83.42</c:v>
                </c:pt>
                <c:pt idx="492">
                  <c:v>83.63</c:v>
                </c:pt>
                <c:pt idx="493">
                  <c:v>83.63</c:v>
                </c:pt>
                <c:pt idx="494">
                  <c:v>83.63</c:v>
                </c:pt>
                <c:pt idx="495">
                  <c:v>83.95</c:v>
                </c:pt>
                <c:pt idx="496">
                  <c:v>84.05</c:v>
                </c:pt>
                <c:pt idx="497">
                  <c:v>84.05</c:v>
                </c:pt>
                <c:pt idx="498">
                  <c:v>84.16</c:v>
                </c:pt>
                <c:pt idx="499">
                  <c:v>84.27</c:v>
                </c:pt>
                <c:pt idx="500">
                  <c:v>84.05</c:v>
                </c:pt>
                <c:pt idx="501">
                  <c:v>84.16</c:v>
                </c:pt>
                <c:pt idx="502">
                  <c:v>84.37</c:v>
                </c:pt>
                <c:pt idx="503">
                  <c:v>84.37</c:v>
                </c:pt>
                <c:pt idx="504">
                  <c:v>84.16</c:v>
                </c:pt>
                <c:pt idx="505">
                  <c:v>84.05</c:v>
                </c:pt>
                <c:pt idx="506">
                  <c:v>84.27</c:v>
                </c:pt>
                <c:pt idx="507">
                  <c:v>84.27</c:v>
                </c:pt>
                <c:pt idx="508">
                  <c:v>84.16</c:v>
                </c:pt>
                <c:pt idx="509">
                  <c:v>84.48</c:v>
                </c:pt>
                <c:pt idx="510">
                  <c:v>84.48</c:v>
                </c:pt>
                <c:pt idx="511">
                  <c:v>84.27</c:v>
                </c:pt>
                <c:pt idx="512">
                  <c:v>84.37</c:v>
                </c:pt>
                <c:pt idx="513">
                  <c:v>84.27</c:v>
                </c:pt>
                <c:pt idx="514">
                  <c:v>84.48</c:v>
                </c:pt>
                <c:pt idx="515">
                  <c:v>84.37</c:v>
                </c:pt>
                <c:pt idx="516">
                  <c:v>84.48</c:v>
                </c:pt>
                <c:pt idx="517">
                  <c:v>84.48</c:v>
                </c:pt>
                <c:pt idx="518">
                  <c:v>84.48</c:v>
                </c:pt>
                <c:pt idx="519">
                  <c:v>84.9</c:v>
                </c:pt>
                <c:pt idx="520">
                  <c:v>84.69</c:v>
                </c:pt>
                <c:pt idx="521">
                  <c:v>84.9</c:v>
                </c:pt>
                <c:pt idx="522">
                  <c:v>84.79</c:v>
                </c:pt>
                <c:pt idx="523">
                  <c:v>85.01</c:v>
                </c:pt>
                <c:pt idx="524">
                  <c:v>85.01</c:v>
                </c:pt>
                <c:pt idx="525">
                  <c:v>85.11</c:v>
                </c:pt>
                <c:pt idx="526">
                  <c:v>85.32</c:v>
                </c:pt>
                <c:pt idx="527">
                  <c:v>85.22</c:v>
                </c:pt>
                <c:pt idx="528">
                  <c:v>85.53</c:v>
                </c:pt>
                <c:pt idx="529">
                  <c:v>85.64</c:v>
                </c:pt>
                <c:pt idx="530">
                  <c:v>85.85</c:v>
                </c:pt>
                <c:pt idx="531">
                  <c:v>85.43</c:v>
                </c:pt>
                <c:pt idx="532">
                  <c:v>85.64</c:v>
                </c:pt>
                <c:pt idx="533">
                  <c:v>85.96</c:v>
                </c:pt>
                <c:pt idx="534">
                  <c:v>85.85</c:v>
                </c:pt>
                <c:pt idx="535">
                  <c:v>85.75</c:v>
                </c:pt>
                <c:pt idx="536">
                  <c:v>86.06</c:v>
                </c:pt>
                <c:pt idx="537">
                  <c:v>86.49</c:v>
                </c:pt>
                <c:pt idx="538">
                  <c:v>86.49</c:v>
                </c:pt>
                <c:pt idx="539">
                  <c:v>86.27</c:v>
                </c:pt>
                <c:pt idx="540">
                  <c:v>86.27</c:v>
                </c:pt>
                <c:pt idx="541">
                  <c:v>86.38</c:v>
                </c:pt>
                <c:pt idx="542">
                  <c:v>86.17</c:v>
                </c:pt>
                <c:pt idx="543">
                  <c:v>86.38</c:v>
                </c:pt>
                <c:pt idx="544">
                  <c:v>86.8</c:v>
                </c:pt>
                <c:pt idx="545">
                  <c:v>86.59</c:v>
                </c:pt>
                <c:pt idx="546">
                  <c:v>86.38</c:v>
                </c:pt>
                <c:pt idx="547">
                  <c:v>86.59</c:v>
                </c:pt>
                <c:pt idx="548">
                  <c:v>86.49</c:v>
                </c:pt>
                <c:pt idx="549">
                  <c:v>86.49</c:v>
                </c:pt>
                <c:pt idx="550">
                  <c:v>86.49</c:v>
                </c:pt>
                <c:pt idx="551">
                  <c:v>86.49</c:v>
                </c:pt>
                <c:pt idx="552">
                  <c:v>86.27</c:v>
                </c:pt>
                <c:pt idx="553">
                  <c:v>86.38</c:v>
                </c:pt>
                <c:pt idx="554">
                  <c:v>86.59</c:v>
                </c:pt>
                <c:pt idx="555">
                  <c:v>85.96</c:v>
                </c:pt>
                <c:pt idx="556">
                  <c:v>85.85</c:v>
                </c:pt>
                <c:pt idx="557">
                  <c:v>85.75</c:v>
                </c:pt>
                <c:pt idx="558">
                  <c:v>85.64</c:v>
                </c:pt>
                <c:pt idx="559">
                  <c:v>85.96</c:v>
                </c:pt>
                <c:pt idx="560">
                  <c:v>85.85</c:v>
                </c:pt>
                <c:pt idx="561">
                  <c:v>85.75</c:v>
                </c:pt>
                <c:pt idx="562">
                  <c:v>85.53</c:v>
                </c:pt>
                <c:pt idx="563">
                  <c:v>85.64</c:v>
                </c:pt>
                <c:pt idx="564">
                  <c:v>85.96</c:v>
                </c:pt>
                <c:pt idx="565">
                  <c:v>86.17</c:v>
                </c:pt>
                <c:pt idx="566">
                  <c:v>85.96</c:v>
                </c:pt>
                <c:pt idx="567">
                  <c:v>85.96</c:v>
                </c:pt>
                <c:pt idx="568">
                  <c:v>86.06</c:v>
                </c:pt>
                <c:pt idx="569">
                  <c:v>86.06</c:v>
                </c:pt>
                <c:pt idx="570">
                  <c:v>85.96</c:v>
                </c:pt>
                <c:pt idx="571">
                  <c:v>86.17</c:v>
                </c:pt>
                <c:pt idx="572">
                  <c:v>86.17</c:v>
                </c:pt>
                <c:pt idx="573">
                  <c:v>86.27</c:v>
                </c:pt>
                <c:pt idx="574">
                  <c:v>86.17</c:v>
                </c:pt>
                <c:pt idx="575">
                  <c:v>85.96</c:v>
                </c:pt>
                <c:pt idx="576">
                  <c:v>86.17</c:v>
                </c:pt>
                <c:pt idx="577">
                  <c:v>86.06</c:v>
                </c:pt>
                <c:pt idx="578">
                  <c:v>86.17</c:v>
                </c:pt>
                <c:pt idx="579">
                  <c:v>86.17</c:v>
                </c:pt>
                <c:pt idx="580">
                  <c:v>86.17</c:v>
                </c:pt>
                <c:pt idx="581">
                  <c:v>86.49</c:v>
                </c:pt>
                <c:pt idx="582">
                  <c:v>86.49</c:v>
                </c:pt>
                <c:pt idx="583">
                  <c:v>86.7</c:v>
                </c:pt>
                <c:pt idx="584">
                  <c:v>86.59</c:v>
                </c:pt>
                <c:pt idx="585">
                  <c:v>86.49</c:v>
                </c:pt>
                <c:pt idx="586">
                  <c:v>86.8</c:v>
                </c:pt>
                <c:pt idx="587">
                  <c:v>86.91</c:v>
                </c:pt>
                <c:pt idx="588">
                  <c:v>86.7</c:v>
                </c:pt>
                <c:pt idx="589">
                  <c:v>86.91</c:v>
                </c:pt>
                <c:pt idx="590">
                  <c:v>87.01</c:v>
                </c:pt>
                <c:pt idx="591">
                  <c:v>87.01</c:v>
                </c:pt>
                <c:pt idx="592">
                  <c:v>87.01</c:v>
                </c:pt>
                <c:pt idx="593">
                  <c:v>87.12</c:v>
                </c:pt>
                <c:pt idx="594">
                  <c:v>86.7</c:v>
                </c:pt>
                <c:pt idx="595">
                  <c:v>86.8</c:v>
                </c:pt>
                <c:pt idx="596">
                  <c:v>86.8</c:v>
                </c:pt>
                <c:pt idx="597">
                  <c:v>86.91</c:v>
                </c:pt>
                <c:pt idx="598">
                  <c:v>86.91</c:v>
                </c:pt>
                <c:pt idx="599">
                  <c:v>86.91</c:v>
                </c:pt>
                <c:pt idx="600">
                  <c:v>86.8</c:v>
                </c:pt>
                <c:pt idx="601">
                  <c:v>87.01</c:v>
                </c:pt>
                <c:pt idx="602">
                  <c:v>86.91</c:v>
                </c:pt>
                <c:pt idx="603">
                  <c:v>86.8</c:v>
                </c:pt>
                <c:pt idx="604">
                  <c:v>86.7</c:v>
                </c:pt>
                <c:pt idx="605">
                  <c:v>86.49</c:v>
                </c:pt>
                <c:pt idx="606">
                  <c:v>86.59</c:v>
                </c:pt>
                <c:pt idx="607">
                  <c:v>86.59</c:v>
                </c:pt>
                <c:pt idx="608">
                  <c:v>86.38</c:v>
                </c:pt>
                <c:pt idx="609">
                  <c:v>86.59</c:v>
                </c:pt>
                <c:pt idx="610">
                  <c:v>86.59</c:v>
                </c:pt>
                <c:pt idx="611">
                  <c:v>86.59</c:v>
                </c:pt>
                <c:pt idx="612">
                  <c:v>86.49</c:v>
                </c:pt>
                <c:pt idx="613">
                  <c:v>86.49</c:v>
                </c:pt>
                <c:pt idx="614">
                  <c:v>86.8</c:v>
                </c:pt>
                <c:pt idx="615">
                  <c:v>87.01</c:v>
                </c:pt>
                <c:pt idx="616">
                  <c:v>86.91</c:v>
                </c:pt>
                <c:pt idx="617">
                  <c:v>87.01</c:v>
                </c:pt>
                <c:pt idx="618">
                  <c:v>86.8</c:v>
                </c:pt>
                <c:pt idx="619">
                  <c:v>86.8</c:v>
                </c:pt>
                <c:pt idx="620">
                  <c:v>86.7</c:v>
                </c:pt>
                <c:pt idx="621">
                  <c:v>86.7</c:v>
                </c:pt>
                <c:pt idx="622">
                  <c:v>86.7</c:v>
                </c:pt>
                <c:pt idx="623">
                  <c:v>86.8</c:v>
                </c:pt>
                <c:pt idx="624">
                  <c:v>86.8</c:v>
                </c:pt>
                <c:pt idx="625">
                  <c:v>86.8</c:v>
                </c:pt>
                <c:pt idx="626">
                  <c:v>86.91</c:v>
                </c:pt>
                <c:pt idx="627">
                  <c:v>87.01</c:v>
                </c:pt>
                <c:pt idx="628">
                  <c:v>87.33</c:v>
                </c:pt>
                <c:pt idx="629">
                  <c:v>87.33</c:v>
                </c:pt>
                <c:pt idx="630">
                  <c:v>87.33</c:v>
                </c:pt>
                <c:pt idx="631">
                  <c:v>87.44</c:v>
                </c:pt>
                <c:pt idx="632">
                  <c:v>87.23</c:v>
                </c:pt>
                <c:pt idx="633">
                  <c:v>87.23</c:v>
                </c:pt>
                <c:pt idx="634">
                  <c:v>87.12</c:v>
                </c:pt>
                <c:pt idx="635">
                  <c:v>87.12</c:v>
                </c:pt>
                <c:pt idx="636">
                  <c:v>87.23</c:v>
                </c:pt>
                <c:pt idx="637">
                  <c:v>87.12</c:v>
                </c:pt>
                <c:pt idx="638">
                  <c:v>87.23</c:v>
                </c:pt>
                <c:pt idx="639">
                  <c:v>87.12</c:v>
                </c:pt>
                <c:pt idx="640">
                  <c:v>87.44</c:v>
                </c:pt>
                <c:pt idx="641">
                  <c:v>87.33</c:v>
                </c:pt>
                <c:pt idx="642">
                  <c:v>87.65</c:v>
                </c:pt>
                <c:pt idx="643">
                  <c:v>87.65</c:v>
                </c:pt>
                <c:pt idx="644">
                  <c:v>87.54</c:v>
                </c:pt>
                <c:pt idx="645">
                  <c:v>87.75</c:v>
                </c:pt>
                <c:pt idx="646">
                  <c:v>87.86</c:v>
                </c:pt>
                <c:pt idx="647">
                  <c:v>87.86</c:v>
                </c:pt>
                <c:pt idx="648">
                  <c:v>87.97</c:v>
                </c:pt>
                <c:pt idx="649">
                  <c:v>87.97</c:v>
                </c:pt>
                <c:pt idx="650">
                  <c:v>88.07</c:v>
                </c:pt>
                <c:pt idx="651">
                  <c:v>88.07</c:v>
                </c:pt>
                <c:pt idx="652">
                  <c:v>88.18</c:v>
                </c:pt>
                <c:pt idx="653">
                  <c:v>88.18</c:v>
                </c:pt>
                <c:pt idx="654">
                  <c:v>88.07</c:v>
                </c:pt>
                <c:pt idx="655">
                  <c:v>87.86</c:v>
                </c:pt>
                <c:pt idx="656">
                  <c:v>87.97</c:v>
                </c:pt>
                <c:pt idx="657">
                  <c:v>87.86</c:v>
                </c:pt>
                <c:pt idx="658">
                  <c:v>87.97</c:v>
                </c:pt>
                <c:pt idx="659">
                  <c:v>87.65</c:v>
                </c:pt>
                <c:pt idx="660">
                  <c:v>87.44</c:v>
                </c:pt>
                <c:pt idx="661">
                  <c:v>87.65</c:v>
                </c:pt>
                <c:pt idx="662">
                  <c:v>87.54</c:v>
                </c:pt>
                <c:pt idx="663">
                  <c:v>87.86</c:v>
                </c:pt>
                <c:pt idx="664">
                  <c:v>87.75</c:v>
                </c:pt>
                <c:pt idx="665">
                  <c:v>87.75</c:v>
                </c:pt>
                <c:pt idx="666">
                  <c:v>87.97</c:v>
                </c:pt>
                <c:pt idx="667">
                  <c:v>87.86</c:v>
                </c:pt>
                <c:pt idx="668">
                  <c:v>87.86</c:v>
                </c:pt>
                <c:pt idx="669">
                  <c:v>88.18</c:v>
                </c:pt>
                <c:pt idx="670">
                  <c:v>88.18</c:v>
                </c:pt>
                <c:pt idx="671">
                  <c:v>88.28</c:v>
                </c:pt>
                <c:pt idx="672">
                  <c:v>88.39</c:v>
                </c:pt>
                <c:pt idx="673">
                  <c:v>88.49</c:v>
                </c:pt>
                <c:pt idx="674">
                  <c:v>88.49</c:v>
                </c:pt>
                <c:pt idx="675">
                  <c:v>88.39</c:v>
                </c:pt>
                <c:pt idx="676">
                  <c:v>88.49</c:v>
                </c:pt>
                <c:pt idx="677">
                  <c:v>88.81</c:v>
                </c:pt>
                <c:pt idx="678">
                  <c:v>89.02</c:v>
                </c:pt>
                <c:pt idx="679">
                  <c:v>88.71</c:v>
                </c:pt>
                <c:pt idx="680">
                  <c:v>88.81</c:v>
                </c:pt>
                <c:pt idx="681">
                  <c:v>88.81</c:v>
                </c:pt>
                <c:pt idx="682">
                  <c:v>88.81</c:v>
                </c:pt>
                <c:pt idx="683">
                  <c:v>88.81</c:v>
                </c:pt>
                <c:pt idx="684">
                  <c:v>88.71</c:v>
                </c:pt>
                <c:pt idx="685">
                  <c:v>88.81</c:v>
                </c:pt>
                <c:pt idx="686">
                  <c:v>88.81</c:v>
                </c:pt>
                <c:pt idx="687">
                  <c:v>88.71</c:v>
                </c:pt>
                <c:pt idx="688">
                  <c:v>88.81</c:v>
                </c:pt>
                <c:pt idx="689">
                  <c:v>88.6</c:v>
                </c:pt>
                <c:pt idx="690">
                  <c:v>88.81</c:v>
                </c:pt>
                <c:pt idx="691">
                  <c:v>88.6</c:v>
                </c:pt>
                <c:pt idx="692">
                  <c:v>88.71</c:v>
                </c:pt>
                <c:pt idx="693">
                  <c:v>88.81</c:v>
                </c:pt>
                <c:pt idx="694">
                  <c:v>88.71</c:v>
                </c:pt>
                <c:pt idx="695">
                  <c:v>88.92</c:v>
                </c:pt>
                <c:pt idx="696">
                  <c:v>89.13</c:v>
                </c:pt>
                <c:pt idx="697">
                  <c:v>89.13</c:v>
                </c:pt>
                <c:pt idx="698">
                  <c:v>89.13</c:v>
                </c:pt>
                <c:pt idx="699">
                  <c:v>89.23</c:v>
                </c:pt>
                <c:pt idx="700">
                  <c:v>89.23</c:v>
                </c:pt>
                <c:pt idx="701">
                  <c:v>89.13</c:v>
                </c:pt>
                <c:pt idx="702">
                  <c:v>88.92</c:v>
                </c:pt>
                <c:pt idx="703">
                  <c:v>89.02</c:v>
                </c:pt>
                <c:pt idx="704">
                  <c:v>88.81</c:v>
                </c:pt>
                <c:pt idx="705">
                  <c:v>88.92</c:v>
                </c:pt>
                <c:pt idx="706">
                  <c:v>88.92</c:v>
                </c:pt>
                <c:pt idx="707">
                  <c:v>88.81</c:v>
                </c:pt>
                <c:pt idx="708">
                  <c:v>89.02</c:v>
                </c:pt>
                <c:pt idx="709">
                  <c:v>89.13</c:v>
                </c:pt>
                <c:pt idx="710">
                  <c:v>89.13</c:v>
                </c:pt>
                <c:pt idx="711">
                  <c:v>89.23</c:v>
                </c:pt>
                <c:pt idx="712">
                  <c:v>89.13</c:v>
                </c:pt>
                <c:pt idx="713">
                  <c:v>89.34</c:v>
                </c:pt>
                <c:pt idx="714">
                  <c:v>89.23</c:v>
                </c:pt>
                <c:pt idx="715">
                  <c:v>89.23</c:v>
                </c:pt>
                <c:pt idx="716">
                  <c:v>89.13</c:v>
                </c:pt>
                <c:pt idx="717">
                  <c:v>89.45</c:v>
                </c:pt>
                <c:pt idx="718">
                  <c:v>89.34</c:v>
                </c:pt>
                <c:pt idx="719">
                  <c:v>89.34</c:v>
                </c:pt>
                <c:pt idx="720">
                  <c:v>89.23</c:v>
                </c:pt>
                <c:pt idx="721">
                  <c:v>89.45</c:v>
                </c:pt>
                <c:pt idx="722">
                  <c:v>89.45</c:v>
                </c:pt>
                <c:pt idx="723">
                  <c:v>89.34</c:v>
                </c:pt>
                <c:pt idx="724">
                  <c:v>89.45</c:v>
                </c:pt>
                <c:pt idx="725">
                  <c:v>89.45</c:v>
                </c:pt>
                <c:pt idx="726">
                  <c:v>89.34</c:v>
                </c:pt>
                <c:pt idx="727">
                  <c:v>89.55</c:v>
                </c:pt>
                <c:pt idx="728">
                  <c:v>89.45</c:v>
                </c:pt>
                <c:pt idx="729">
                  <c:v>89.55</c:v>
                </c:pt>
                <c:pt idx="730">
                  <c:v>89.45</c:v>
                </c:pt>
                <c:pt idx="731">
                  <c:v>89.23</c:v>
                </c:pt>
                <c:pt idx="732">
                  <c:v>89.34</c:v>
                </c:pt>
                <c:pt idx="733">
                  <c:v>89.45</c:v>
                </c:pt>
                <c:pt idx="734">
                  <c:v>89.23</c:v>
                </c:pt>
                <c:pt idx="735">
                  <c:v>89.23</c:v>
                </c:pt>
                <c:pt idx="736">
                  <c:v>89.02</c:v>
                </c:pt>
                <c:pt idx="737">
                  <c:v>89.13</c:v>
                </c:pt>
                <c:pt idx="738">
                  <c:v>89.23</c:v>
                </c:pt>
                <c:pt idx="739">
                  <c:v>89.13</c:v>
                </c:pt>
                <c:pt idx="740">
                  <c:v>89.34</c:v>
                </c:pt>
                <c:pt idx="741">
                  <c:v>89.23</c:v>
                </c:pt>
                <c:pt idx="742">
                  <c:v>89.34</c:v>
                </c:pt>
                <c:pt idx="743">
                  <c:v>89.23</c:v>
                </c:pt>
                <c:pt idx="744">
                  <c:v>89.23</c:v>
                </c:pt>
                <c:pt idx="745">
                  <c:v>89.23</c:v>
                </c:pt>
                <c:pt idx="746">
                  <c:v>89.45</c:v>
                </c:pt>
                <c:pt idx="747">
                  <c:v>89.45</c:v>
                </c:pt>
                <c:pt idx="748">
                  <c:v>89.55</c:v>
                </c:pt>
                <c:pt idx="749">
                  <c:v>89.45</c:v>
                </c:pt>
                <c:pt idx="750">
                  <c:v>89.76</c:v>
                </c:pt>
                <c:pt idx="751">
                  <c:v>89.76</c:v>
                </c:pt>
                <c:pt idx="752">
                  <c:v>89.87</c:v>
                </c:pt>
                <c:pt idx="753">
                  <c:v>89.76</c:v>
                </c:pt>
                <c:pt idx="754">
                  <c:v>89.87</c:v>
                </c:pt>
                <c:pt idx="755">
                  <c:v>89.87</c:v>
                </c:pt>
                <c:pt idx="756">
                  <c:v>89.97</c:v>
                </c:pt>
                <c:pt idx="757">
                  <c:v>90.08</c:v>
                </c:pt>
                <c:pt idx="758">
                  <c:v>89.87</c:v>
                </c:pt>
                <c:pt idx="759">
                  <c:v>89.87</c:v>
                </c:pt>
                <c:pt idx="760">
                  <c:v>90.08</c:v>
                </c:pt>
                <c:pt idx="761">
                  <c:v>89.97</c:v>
                </c:pt>
                <c:pt idx="762">
                  <c:v>90.08</c:v>
                </c:pt>
                <c:pt idx="763">
                  <c:v>89.97</c:v>
                </c:pt>
                <c:pt idx="764">
                  <c:v>89.76</c:v>
                </c:pt>
                <c:pt idx="765">
                  <c:v>89.66</c:v>
                </c:pt>
                <c:pt idx="766">
                  <c:v>89.66</c:v>
                </c:pt>
                <c:pt idx="767">
                  <c:v>89.66</c:v>
                </c:pt>
                <c:pt idx="768">
                  <c:v>89.66</c:v>
                </c:pt>
                <c:pt idx="769">
                  <c:v>89.55</c:v>
                </c:pt>
                <c:pt idx="770">
                  <c:v>89.55</c:v>
                </c:pt>
                <c:pt idx="771">
                  <c:v>89.55</c:v>
                </c:pt>
                <c:pt idx="772">
                  <c:v>89.76</c:v>
                </c:pt>
                <c:pt idx="773">
                  <c:v>89.76</c:v>
                </c:pt>
                <c:pt idx="774">
                  <c:v>89.76</c:v>
                </c:pt>
                <c:pt idx="775">
                  <c:v>89.87</c:v>
                </c:pt>
                <c:pt idx="776">
                  <c:v>89.87</c:v>
                </c:pt>
                <c:pt idx="777">
                  <c:v>89.76</c:v>
                </c:pt>
                <c:pt idx="778">
                  <c:v>89.76</c:v>
                </c:pt>
                <c:pt idx="779">
                  <c:v>89.76</c:v>
                </c:pt>
                <c:pt idx="780">
                  <c:v>89.76</c:v>
                </c:pt>
                <c:pt idx="781">
                  <c:v>89.55</c:v>
                </c:pt>
                <c:pt idx="782">
                  <c:v>89.55</c:v>
                </c:pt>
                <c:pt idx="783">
                  <c:v>89.55</c:v>
                </c:pt>
                <c:pt idx="784">
                  <c:v>89.55</c:v>
                </c:pt>
                <c:pt idx="785">
                  <c:v>89.55</c:v>
                </c:pt>
                <c:pt idx="786">
                  <c:v>89.34</c:v>
                </c:pt>
                <c:pt idx="787">
                  <c:v>89.45</c:v>
                </c:pt>
                <c:pt idx="788">
                  <c:v>89.34</c:v>
                </c:pt>
                <c:pt idx="789">
                  <c:v>89.55</c:v>
                </c:pt>
                <c:pt idx="790">
                  <c:v>89.45</c:v>
                </c:pt>
                <c:pt idx="791">
                  <c:v>89.34</c:v>
                </c:pt>
                <c:pt idx="792">
                  <c:v>89.34</c:v>
                </c:pt>
                <c:pt idx="793">
                  <c:v>89.34</c:v>
                </c:pt>
                <c:pt idx="794">
                  <c:v>89.45</c:v>
                </c:pt>
                <c:pt idx="795">
                  <c:v>89.34</c:v>
                </c:pt>
                <c:pt idx="796">
                  <c:v>89.55</c:v>
                </c:pt>
                <c:pt idx="797">
                  <c:v>89.55</c:v>
                </c:pt>
                <c:pt idx="798">
                  <c:v>89.45</c:v>
                </c:pt>
                <c:pt idx="799">
                  <c:v>89.45</c:v>
                </c:pt>
                <c:pt idx="800">
                  <c:v>89.45</c:v>
                </c:pt>
                <c:pt idx="801">
                  <c:v>89.34</c:v>
                </c:pt>
                <c:pt idx="802">
                  <c:v>89.34</c:v>
                </c:pt>
                <c:pt idx="803">
                  <c:v>89.45</c:v>
                </c:pt>
                <c:pt idx="804">
                  <c:v>89.55</c:v>
                </c:pt>
                <c:pt idx="805">
                  <c:v>89.45</c:v>
                </c:pt>
                <c:pt idx="806">
                  <c:v>89.55</c:v>
                </c:pt>
                <c:pt idx="807">
                  <c:v>89.55</c:v>
                </c:pt>
                <c:pt idx="808">
                  <c:v>89.45</c:v>
                </c:pt>
                <c:pt idx="809">
                  <c:v>89.55</c:v>
                </c:pt>
                <c:pt idx="810">
                  <c:v>89.55</c:v>
                </c:pt>
                <c:pt idx="811">
                  <c:v>89.34</c:v>
                </c:pt>
                <c:pt idx="812">
                  <c:v>89.23</c:v>
                </c:pt>
                <c:pt idx="813">
                  <c:v>89.34</c:v>
                </c:pt>
                <c:pt idx="814">
                  <c:v>89.13</c:v>
                </c:pt>
                <c:pt idx="815">
                  <c:v>89.55</c:v>
                </c:pt>
                <c:pt idx="816">
                  <c:v>89.87</c:v>
                </c:pt>
                <c:pt idx="817">
                  <c:v>90.08</c:v>
                </c:pt>
                <c:pt idx="818">
                  <c:v>90.19</c:v>
                </c:pt>
                <c:pt idx="819">
                  <c:v>90.4</c:v>
                </c:pt>
                <c:pt idx="820">
                  <c:v>90.61</c:v>
                </c:pt>
                <c:pt idx="821">
                  <c:v>90.71</c:v>
                </c:pt>
                <c:pt idx="822">
                  <c:v>90.82</c:v>
                </c:pt>
                <c:pt idx="823">
                  <c:v>90.93</c:v>
                </c:pt>
                <c:pt idx="824">
                  <c:v>90.93</c:v>
                </c:pt>
                <c:pt idx="825">
                  <c:v>90.71</c:v>
                </c:pt>
                <c:pt idx="826">
                  <c:v>90.82</c:v>
                </c:pt>
                <c:pt idx="827">
                  <c:v>90.61</c:v>
                </c:pt>
                <c:pt idx="828">
                  <c:v>90.4</c:v>
                </c:pt>
                <c:pt idx="829">
                  <c:v>90.93</c:v>
                </c:pt>
                <c:pt idx="830">
                  <c:v>91.24</c:v>
                </c:pt>
                <c:pt idx="831">
                  <c:v>90.71</c:v>
                </c:pt>
                <c:pt idx="832">
                  <c:v>90.82</c:v>
                </c:pt>
                <c:pt idx="833">
                  <c:v>90.61</c:v>
                </c:pt>
                <c:pt idx="834">
                  <c:v>90.5</c:v>
                </c:pt>
                <c:pt idx="835">
                  <c:v>90.5</c:v>
                </c:pt>
                <c:pt idx="836">
                  <c:v>90.82</c:v>
                </c:pt>
                <c:pt idx="837">
                  <c:v>90.71</c:v>
                </c:pt>
                <c:pt idx="838">
                  <c:v>90.93</c:v>
                </c:pt>
                <c:pt idx="839">
                  <c:v>90.93</c:v>
                </c:pt>
                <c:pt idx="840">
                  <c:v>90.82</c:v>
                </c:pt>
                <c:pt idx="841">
                  <c:v>90.93</c:v>
                </c:pt>
                <c:pt idx="842">
                  <c:v>90.82</c:v>
                </c:pt>
                <c:pt idx="843">
                  <c:v>90.93</c:v>
                </c:pt>
                <c:pt idx="844">
                  <c:v>91.03</c:v>
                </c:pt>
                <c:pt idx="845">
                  <c:v>91.14</c:v>
                </c:pt>
                <c:pt idx="846">
                  <c:v>91.14</c:v>
                </c:pt>
                <c:pt idx="847">
                  <c:v>91.14</c:v>
                </c:pt>
                <c:pt idx="848">
                  <c:v>91.14</c:v>
                </c:pt>
                <c:pt idx="849">
                  <c:v>90.71</c:v>
                </c:pt>
                <c:pt idx="850">
                  <c:v>90.61</c:v>
                </c:pt>
                <c:pt idx="851">
                  <c:v>90.71</c:v>
                </c:pt>
                <c:pt idx="852">
                  <c:v>90.71</c:v>
                </c:pt>
                <c:pt idx="853">
                  <c:v>91.03</c:v>
                </c:pt>
                <c:pt idx="854">
                  <c:v>90.71</c:v>
                </c:pt>
                <c:pt idx="855">
                  <c:v>90.82</c:v>
                </c:pt>
                <c:pt idx="856">
                  <c:v>90.93</c:v>
                </c:pt>
                <c:pt idx="857">
                  <c:v>90.82</c:v>
                </c:pt>
                <c:pt idx="858">
                  <c:v>90.93</c:v>
                </c:pt>
                <c:pt idx="859">
                  <c:v>91.03</c:v>
                </c:pt>
                <c:pt idx="860">
                  <c:v>91.35</c:v>
                </c:pt>
                <c:pt idx="861">
                  <c:v>91.45</c:v>
                </c:pt>
                <c:pt idx="862">
                  <c:v>91.45</c:v>
                </c:pt>
                <c:pt idx="863">
                  <c:v>91.45</c:v>
                </c:pt>
                <c:pt idx="864">
                  <c:v>91.45</c:v>
                </c:pt>
                <c:pt idx="865">
                  <c:v>91.35</c:v>
                </c:pt>
                <c:pt idx="866">
                  <c:v>91.45</c:v>
                </c:pt>
                <c:pt idx="867">
                  <c:v>91.45</c:v>
                </c:pt>
                <c:pt idx="868">
                  <c:v>91.45</c:v>
                </c:pt>
                <c:pt idx="869">
                  <c:v>91.45</c:v>
                </c:pt>
                <c:pt idx="870">
                  <c:v>91.45</c:v>
                </c:pt>
                <c:pt idx="871">
                  <c:v>91.45</c:v>
                </c:pt>
                <c:pt idx="872">
                  <c:v>91.45</c:v>
                </c:pt>
                <c:pt idx="873">
                  <c:v>91.56</c:v>
                </c:pt>
                <c:pt idx="874">
                  <c:v>91.77</c:v>
                </c:pt>
                <c:pt idx="875">
                  <c:v>91.67</c:v>
                </c:pt>
                <c:pt idx="876">
                  <c:v>91.67</c:v>
                </c:pt>
                <c:pt idx="877">
                  <c:v>91.67</c:v>
                </c:pt>
                <c:pt idx="878">
                  <c:v>91.77</c:v>
                </c:pt>
                <c:pt idx="879">
                  <c:v>91.45</c:v>
                </c:pt>
                <c:pt idx="880">
                  <c:v>91.56</c:v>
                </c:pt>
                <c:pt idx="881">
                  <c:v>91.56</c:v>
                </c:pt>
                <c:pt idx="882">
                  <c:v>91.45</c:v>
                </c:pt>
                <c:pt idx="883">
                  <c:v>91.45</c:v>
                </c:pt>
                <c:pt idx="884">
                  <c:v>91.35</c:v>
                </c:pt>
                <c:pt idx="885">
                  <c:v>91.35</c:v>
                </c:pt>
                <c:pt idx="886">
                  <c:v>91.24</c:v>
                </c:pt>
                <c:pt idx="887">
                  <c:v>91.24</c:v>
                </c:pt>
                <c:pt idx="888">
                  <c:v>91.14</c:v>
                </c:pt>
                <c:pt idx="889">
                  <c:v>91.24</c:v>
                </c:pt>
                <c:pt idx="890">
                  <c:v>91.24</c:v>
                </c:pt>
                <c:pt idx="891">
                  <c:v>91.14</c:v>
                </c:pt>
                <c:pt idx="892">
                  <c:v>91.03</c:v>
                </c:pt>
                <c:pt idx="893">
                  <c:v>90.82</c:v>
                </c:pt>
                <c:pt idx="894">
                  <c:v>90.71</c:v>
                </c:pt>
                <c:pt idx="895">
                  <c:v>90.71</c:v>
                </c:pt>
                <c:pt idx="896">
                  <c:v>91.03</c:v>
                </c:pt>
                <c:pt idx="897">
                  <c:v>91.03</c:v>
                </c:pt>
                <c:pt idx="898">
                  <c:v>91.24</c:v>
                </c:pt>
                <c:pt idx="899">
                  <c:v>91.14</c:v>
                </c:pt>
                <c:pt idx="900">
                  <c:v>91.14</c:v>
                </c:pt>
                <c:pt idx="901">
                  <c:v>91.24</c:v>
                </c:pt>
                <c:pt idx="902">
                  <c:v>91.14</c:v>
                </c:pt>
                <c:pt idx="903">
                  <c:v>91.24</c:v>
                </c:pt>
                <c:pt idx="904">
                  <c:v>91.35</c:v>
                </c:pt>
                <c:pt idx="905">
                  <c:v>91.35</c:v>
                </c:pt>
                <c:pt idx="906">
                  <c:v>91.35</c:v>
                </c:pt>
                <c:pt idx="907">
                  <c:v>91.24</c:v>
                </c:pt>
                <c:pt idx="908">
                  <c:v>91.14</c:v>
                </c:pt>
                <c:pt idx="909">
                  <c:v>91.03</c:v>
                </c:pt>
                <c:pt idx="910">
                  <c:v>91.14</c:v>
                </c:pt>
                <c:pt idx="911">
                  <c:v>90.93</c:v>
                </c:pt>
                <c:pt idx="912">
                  <c:v>91.03</c:v>
                </c:pt>
                <c:pt idx="913">
                  <c:v>90.93</c:v>
                </c:pt>
                <c:pt idx="914">
                  <c:v>91.03</c:v>
                </c:pt>
                <c:pt idx="915">
                  <c:v>90.82</c:v>
                </c:pt>
                <c:pt idx="916">
                  <c:v>90.93</c:v>
                </c:pt>
                <c:pt idx="917">
                  <c:v>90.82</c:v>
                </c:pt>
                <c:pt idx="918">
                  <c:v>90.82</c:v>
                </c:pt>
                <c:pt idx="919">
                  <c:v>90.82</c:v>
                </c:pt>
                <c:pt idx="920">
                  <c:v>90.71</c:v>
                </c:pt>
                <c:pt idx="921">
                  <c:v>90.61</c:v>
                </c:pt>
                <c:pt idx="922">
                  <c:v>90.61</c:v>
                </c:pt>
                <c:pt idx="923">
                  <c:v>90.71</c:v>
                </c:pt>
                <c:pt idx="924">
                  <c:v>90.71</c:v>
                </c:pt>
                <c:pt idx="925">
                  <c:v>90.82</c:v>
                </c:pt>
                <c:pt idx="926">
                  <c:v>90.93</c:v>
                </c:pt>
                <c:pt idx="927">
                  <c:v>90.93</c:v>
                </c:pt>
                <c:pt idx="928">
                  <c:v>91.14</c:v>
                </c:pt>
                <c:pt idx="929">
                  <c:v>91.14</c:v>
                </c:pt>
                <c:pt idx="930">
                  <c:v>91.35</c:v>
                </c:pt>
                <c:pt idx="931">
                  <c:v>91.67</c:v>
                </c:pt>
                <c:pt idx="932">
                  <c:v>91.45</c:v>
                </c:pt>
                <c:pt idx="933">
                  <c:v>91.35</c:v>
                </c:pt>
                <c:pt idx="934">
                  <c:v>91.56</c:v>
                </c:pt>
                <c:pt idx="935">
                  <c:v>91.56</c:v>
                </c:pt>
                <c:pt idx="936">
                  <c:v>91.35</c:v>
                </c:pt>
                <c:pt idx="937">
                  <c:v>91.35</c:v>
                </c:pt>
                <c:pt idx="938">
                  <c:v>91.35</c:v>
                </c:pt>
                <c:pt idx="939">
                  <c:v>91.35</c:v>
                </c:pt>
                <c:pt idx="940">
                  <c:v>91.24</c:v>
                </c:pt>
                <c:pt idx="941">
                  <c:v>91.35</c:v>
                </c:pt>
                <c:pt idx="942">
                  <c:v>91.35</c:v>
                </c:pt>
                <c:pt idx="943">
                  <c:v>91.56</c:v>
                </c:pt>
                <c:pt idx="944">
                  <c:v>91.56</c:v>
                </c:pt>
                <c:pt idx="945">
                  <c:v>91.35</c:v>
                </c:pt>
                <c:pt idx="946">
                  <c:v>91.35</c:v>
                </c:pt>
                <c:pt idx="947">
                  <c:v>91.24</c:v>
                </c:pt>
                <c:pt idx="948">
                  <c:v>91.45</c:v>
                </c:pt>
                <c:pt idx="949">
                  <c:v>91.45</c:v>
                </c:pt>
                <c:pt idx="950">
                  <c:v>91.35</c:v>
                </c:pt>
                <c:pt idx="951">
                  <c:v>91.03</c:v>
                </c:pt>
                <c:pt idx="952">
                  <c:v>91.56</c:v>
                </c:pt>
                <c:pt idx="953">
                  <c:v>91.67</c:v>
                </c:pt>
                <c:pt idx="954">
                  <c:v>91.77</c:v>
                </c:pt>
                <c:pt idx="955">
                  <c:v>91.77</c:v>
                </c:pt>
                <c:pt idx="956">
                  <c:v>91.67</c:v>
                </c:pt>
                <c:pt idx="957">
                  <c:v>91.67</c:v>
                </c:pt>
                <c:pt idx="958">
                  <c:v>91.77</c:v>
                </c:pt>
                <c:pt idx="959">
                  <c:v>91.77</c:v>
                </c:pt>
                <c:pt idx="960">
                  <c:v>91.67</c:v>
                </c:pt>
                <c:pt idx="961">
                  <c:v>91.45</c:v>
                </c:pt>
                <c:pt idx="962">
                  <c:v>91.45</c:v>
                </c:pt>
                <c:pt idx="963">
                  <c:v>91.35</c:v>
                </c:pt>
                <c:pt idx="964">
                  <c:v>91.24</c:v>
                </c:pt>
                <c:pt idx="965">
                  <c:v>91.35</c:v>
                </c:pt>
                <c:pt idx="966">
                  <c:v>91.24</c:v>
                </c:pt>
                <c:pt idx="967">
                  <c:v>91.35</c:v>
                </c:pt>
                <c:pt idx="968">
                  <c:v>91.24</c:v>
                </c:pt>
                <c:pt idx="969">
                  <c:v>90.93</c:v>
                </c:pt>
                <c:pt idx="970">
                  <c:v>91.35</c:v>
                </c:pt>
                <c:pt idx="971">
                  <c:v>91.56</c:v>
                </c:pt>
                <c:pt idx="972">
                  <c:v>91.67</c:v>
                </c:pt>
                <c:pt idx="973">
                  <c:v>91.67</c:v>
                </c:pt>
                <c:pt idx="974">
                  <c:v>91.67</c:v>
                </c:pt>
                <c:pt idx="975">
                  <c:v>91.77</c:v>
                </c:pt>
                <c:pt idx="976">
                  <c:v>91.77</c:v>
                </c:pt>
                <c:pt idx="977">
                  <c:v>91.77</c:v>
                </c:pt>
                <c:pt idx="978">
                  <c:v>91.98</c:v>
                </c:pt>
                <c:pt idx="979">
                  <c:v>92.19</c:v>
                </c:pt>
                <c:pt idx="980">
                  <c:v>92.3</c:v>
                </c:pt>
                <c:pt idx="981">
                  <c:v>92.19</c:v>
                </c:pt>
                <c:pt idx="982">
                  <c:v>92.19</c:v>
                </c:pt>
                <c:pt idx="983">
                  <c:v>92.19</c:v>
                </c:pt>
                <c:pt idx="984">
                  <c:v>92.09</c:v>
                </c:pt>
                <c:pt idx="985">
                  <c:v>92.09</c:v>
                </c:pt>
                <c:pt idx="986">
                  <c:v>92.19</c:v>
                </c:pt>
                <c:pt idx="987">
                  <c:v>92.09</c:v>
                </c:pt>
                <c:pt idx="988">
                  <c:v>92.19</c:v>
                </c:pt>
                <c:pt idx="989">
                  <c:v>92.09</c:v>
                </c:pt>
                <c:pt idx="990">
                  <c:v>92.09</c:v>
                </c:pt>
                <c:pt idx="991">
                  <c:v>91.98</c:v>
                </c:pt>
                <c:pt idx="992">
                  <c:v>91.98</c:v>
                </c:pt>
                <c:pt idx="993">
                  <c:v>92.09</c:v>
                </c:pt>
                <c:pt idx="994">
                  <c:v>92.09</c:v>
                </c:pt>
                <c:pt idx="995">
                  <c:v>92.09</c:v>
                </c:pt>
                <c:pt idx="996">
                  <c:v>92.09</c:v>
                </c:pt>
                <c:pt idx="997">
                  <c:v>91.88</c:v>
                </c:pt>
                <c:pt idx="998">
                  <c:v>91.98</c:v>
                </c:pt>
                <c:pt idx="999">
                  <c:v>91.98</c:v>
                </c:pt>
                <c:pt idx="1000">
                  <c:v>92.19</c:v>
                </c:pt>
                <c:pt idx="1001">
                  <c:v>92.19</c:v>
                </c:pt>
                <c:pt idx="1002">
                  <c:v>92.19</c:v>
                </c:pt>
                <c:pt idx="1003">
                  <c:v>92.09</c:v>
                </c:pt>
                <c:pt idx="1004">
                  <c:v>92.19</c:v>
                </c:pt>
                <c:pt idx="1005">
                  <c:v>92.19</c:v>
                </c:pt>
                <c:pt idx="1006">
                  <c:v>92.19</c:v>
                </c:pt>
                <c:pt idx="1007">
                  <c:v>92.51</c:v>
                </c:pt>
                <c:pt idx="1008">
                  <c:v>92.41</c:v>
                </c:pt>
                <c:pt idx="1009">
                  <c:v>92.41</c:v>
                </c:pt>
                <c:pt idx="1010">
                  <c:v>92.3</c:v>
                </c:pt>
                <c:pt idx="1011">
                  <c:v>92.09</c:v>
                </c:pt>
                <c:pt idx="1012">
                  <c:v>91.98</c:v>
                </c:pt>
                <c:pt idx="1013">
                  <c:v>91.88</c:v>
                </c:pt>
                <c:pt idx="1014">
                  <c:v>91.88</c:v>
                </c:pt>
                <c:pt idx="1015">
                  <c:v>91.77</c:v>
                </c:pt>
                <c:pt idx="1016">
                  <c:v>92.09</c:v>
                </c:pt>
                <c:pt idx="1017">
                  <c:v>91.88</c:v>
                </c:pt>
                <c:pt idx="1018">
                  <c:v>91.88</c:v>
                </c:pt>
                <c:pt idx="1019">
                  <c:v>91.98</c:v>
                </c:pt>
                <c:pt idx="1020">
                  <c:v>91.88</c:v>
                </c:pt>
                <c:pt idx="1021">
                  <c:v>91.88</c:v>
                </c:pt>
                <c:pt idx="1022">
                  <c:v>91.88</c:v>
                </c:pt>
                <c:pt idx="1023">
                  <c:v>91.98</c:v>
                </c:pt>
                <c:pt idx="1024">
                  <c:v>91.88</c:v>
                </c:pt>
                <c:pt idx="1025">
                  <c:v>91.88</c:v>
                </c:pt>
                <c:pt idx="1026">
                  <c:v>91.88</c:v>
                </c:pt>
                <c:pt idx="1027">
                  <c:v>91.77</c:v>
                </c:pt>
                <c:pt idx="1028">
                  <c:v>91.88</c:v>
                </c:pt>
                <c:pt idx="1029">
                  <c:v>91.88</c:v>
                </c:pt>
                <c:pt idx="1030">
                  <c:v>91.88</c:v>
                </c:pt>
                <c:pt idx="1031">
                  <c:v>91.88</c:v>
                </c:pt>
                <c:pt idx="1032">
                  <c:v>91.88</c:v>
                </c:pt>
                <c:pt idx="1033">
                  <c:v>91.98</c:v>
                </c:pt>
                <c:pt idx="1034">
                  <c:v>91.88</c:v>
                </c:pt>
                <c:pt idx="1035">
                  <c:v>92.09</c:v>
                </c:pt>
                <c:pt idx="1036">
                  <c:v>91.98</c:v>
                </c:pt>
                <c:pt idx="1037">
                  <c:v>91.88</c:v>
                </c:pt>
                <c:pt idx="1038">
                  <c:v>91.77</c:v>
                </c:pt>
                <c:pt idx="1039">
                  <c:v>91.77</c:v>
                </c:pt>
                <c:pt idx="1040">
                  <c:v>91.88</c:v>
                </c:pt>
                <c:pt idx="1041">
                  <c:v>91.98</c:v>
                </c:pt>
                <c:pt idx="1042">
                  <c:v>91.77</c:v>
                </c:pt>
                <c:pt idx="1043">
                  <c:v>92.09</c:v>
                </c:pt>
                <c:pt idx="1044">
                  <c:v>92.09</c:v>
                </c:pt>
                <c:pt idx="1045">
                  <c:v>92.3</c:v>
                </c:pt>
                <c:pt idx="1046">
                  <c:v>92.3</c:v>
                </c:pt>
                <c:pt idx="1047">
                  <c:v>92.3</c:v>
                </c:pt>
                <c:pt idx="1048">
                  <c:v>92.62</c:v>
                </c:pt>
                <c:pt idx="1049">
                  <c:v>92.62</c:v>
                </c:pt>
                <c:pt idx="1050">
                  <c:v>92.51</c:v>
                </c:pt>
                <c:pt idx="1051">
                  <c:v>92.51</c:v>
                </c:pt>
                <c:pt idx="1052">
                  <c:v>92.51</c:v>
                </c:pt>
                <c:pt idx="1053">
                  <c:v>92.62</c:v>
                </c:pt>
                <c:pt idx="1054">
                  <c:v>92.41</c:v>
                </c:pt>
                <c:pt idx="1055">
                  <c:v>92.3</c:v>
                </c:pt>
                <c:pt idx="1056">
                  <c:v>92.19</c:v>
                </c:pt>
                <c:pt idx="1057">
                  <c:v>92.19</c:v>
                </c:pt>
                <c:pt idx="1058">
                  <c:v>92.3</c:v>
                </c:pt>
                <c:pt idx="1059">
                  <c:v>92.51</c:v>
                </c:pt>
                <c:pt idx="1060">
                  <c:v>92.51</c:v>
                </c:pt>
                <c:pt idx="1061">
                  <c:v>92.72</c:v>
                </c:pt>
                <c:pt idx="1062">
                  <c:v>92.62</c:v>
                </c:pt>
                <c:pt idx="1063">
                  <c:v>92.62</c:v>
                </c:pt>
                <c:pt idx="1064">
                  <c:v>92.83</c:v>
                </c:pt>
                <c:pt idx="1065">
                  <c:v>92.62</c:v>
                </c:pt>
                <c:pt idx="1066">
                  <c:v>92.62</c:v>
                </c:pt>
                <c:pt idx="1067">
                  <c:v>92.51</c:v>
                </c:pt>
                <c:pt idx="1068">
                  <c:v>92.62</c:v>
                </c:pt>
                <c:pt idx="1069">
                  <c:v>92.72</c:v>
                </c:pt>
                <c:pt idx="1070">
                  <c:v>92.72</c:v>
                </c:pt>
                <c:pt idx="1071">
                  <c:v>92.83</c:v>
                </c:pt>
                <c:pt idx="1072">
                  <c:v>93.25</c:v>
                </c:pt>
                <c:pt idx="1073">
                  <c:v>93.15</c:v>
                </c:pt>
                <c:pt idx="1074">
                  <c:v>93.25</c:v>
                </c:pt>
                <c:pt idx="1075">
                  <c:v>93.46</c:v>
                </c:pt>
                <c:pt idx="1076">
                  <c:v>93.36</c:v>
                </c:pt>
                <c:pt idx="1077">
                  <c:v>93.15</c:v>
                </c:pt>
                <c:pt idx="1078">
                  <c:v>93.36</c:v>
                </c:pt>
                <c:pt idx="1079">
                  <c:v>93.04</c:v>
                </c:pt>
                <c:pt idx="1080">
                  <c:v>93.04</c:v>
                </c:pt>
                <c:pt idx="1081">
                  <c:v>92.83</c:v>
                </c:pt>
                <c:pt idx="1082">
                  <c:v>92.93</c:v>
                </c:pt>
                <c:pt idx="1083">
                  <c:v>93.15</c:v>
                </c:pt>
                <c:pt idx="1084">
                  <c:v>93.04</c:v>
                </c:pt>
                <c:pt idx="1085">
                  <c:v>93.15</c:v>
                </c:pt>
                <c:pt idx="1086">
                  <c:v>93.04</c:v>
                </c:pt>
                <c:pt idx="1087">
                  <c:v>93.25</c:v>
                </c:pt>
                <c:pt idx="1088">
                  <c:v>93.15</c:v>
                </c:pt>
                <c:pt idx="1089">
                  <c:v>93.25</c:v>
                </c:pt>
                <c:pt idx="1090">
                  <c:v>93.04</c:v>
                </c:pt>
                <c:pt idx="1091">
                  <c:v>93.04</c:v>
                </c:pt>
                <c:pt idx="1092">
                  <c:v>92.93</c:v>
                </c:pt>
                <c:pt idx="1093">
                  <c:v>93.15</c:v>
                </c:pt>
                <c:pt idx="1094">
                  <c:v>93.25</c:v>
                </c:pt>
                <c:pt idx="1095">
                  <c:v>93.25</c:v>
                </c:pt>
                <c:pt idx="1096">
                  <c:v>93.46</c:v>
                </c:pt>
                <c:pt idx="1097">
                  <c:v>93.36</c:v>
                </c:pt>
                <c:pt idx="1098">
                  <c:v>93.57</c:v>
                </c:pt>
                <c:pt idx="1099">
                  <c:v>93.57</c:v>
                </c:pt>
                <c:pt idx="1100">
                  <c:v>93.67</c:v>
                </c:pt>
                <c:pt idx="1101">
                  <c:v>93.57</c:v>
                </c:pt>
                <c:pt idx="1102">
                  <c:v>93.99</c:v>
                </c:pt>
                <c:pt idx="1103">
                  <c:v>93.99</c:v>
                </c:pt>
                <c:pt idx="1104">
                  <c:v>94.2</c:v>
                </c:pt>
                <c:pt idx="1105">
                  <c:v>94.1</c:v>
                </c:pt>
                <c:pt idx="1106">
                  <c:v>94.2</c:v>
                </c:pt>
                <c:pt idx="1107">
                  <c:v>94.1</c:v>
                </c:pt>
                <c:pt idx="1108">
                  <c:v>93.89</c:v>
                </c:pt>
                <c:pt idx="1109">
                  <c:v>93.89</c:v>
                </c:pt>
                <c:pt idx="1110">
                  <c:v>93.67</c:v>
                </c:pt>
                <c:pt idx="1111">
                  <c:v>93.46</c:v>
                </c:pt>
                <c:pt idx="1112">
                  <c:v>93.46</c:v>
                </c:pt>
                <c:pt idx="1113">
                  <c:v>93.36</c:v>
                </c:pt>
                <c:pt idx="1114">
                  <c:v>93.36</c:v>
                </c:pt>
                <c:pt idx="1115">
                  <c:v>93.25</c:v>
                </c:pt>
                <c:pt idx="1116">
                  <c:v>93.04</c:v>
                </c:pt>
                <c:pt idx="1117">
                  <c:v>92.83</c:v>
                </c:pt>
                <c:pt idx="1118">
                  <c:v>92.62</c:v>
                </c:pt>
                <c:pt idx="1119">
                  <c:v>92.72</c:v>
                </c:pt>
                <c:pt idx="1120">
                  <c:v>92.62</c:v>
                </c:pt>
                <c:pt idx="1121">
                  <c:v>92.83</c:v>
                </c:pt>
                <c:pt idx="1122">
                  <c:v>92.62</c:v>
                </c:pt>
                <c:pt idx="1123">
                  <c:v>92.83</c:v>
                </c:pt>
                <c:pt idx="1124">
                  <c:v>93.15</c:v>
                </c:pt>
                <c:pt idx="1125">
                  <c:v>93.04</c:v>
                </c:pt>
                <c:pt idx="1126">
                  <c:v>93.15</c:v>
                </c:pt>
                <c:pt idx="1127">
                  <c:v>92.62</c:v>
                </c:pt>
                <c:pt idx="1128">
                  <c:v>92.51</c:v>
                </c:pt>
                <c:pt idx="1129">
                  <c:v>92.62</c:v>
                </c:pt>
                <c:pt idx="1130">
                  <c:v>92.41</c:v>
                </c:pt>
                <c:pt idx="1131">
                  <c:v>92.51</c:v>
                </c:pt>
                <c:pt idx="1132">
                  <c:v>92.41</c:v>
                </c:pt>
                <c:pt idx="1133">
                  <c:v>92.3</c:v>
                </c:pt>
                <c:pt idx="1134">
                  <c:v>92.41</c:v>
                </c:pt>
                <c:pt idx="1135">
                  <c:v>92.41</c:v>
                </c:pt>
                <c:pt idx="1136">
                  <c:v>91.98</c:v>
                </c:pt>
                <c:pt idx="1137">
                  <c:v>92.3</c:v>
                </c:pt>
                <c:pt idx="1138">
                  <c:v>92.41</c:v>
                </c:pt>
                <c:pt idx="1139">
                  <c:v>91.45</c:v>
                </c:pt>
                <c:pt idx="1140">
                  <c:v>91.88</c:v>
                </c:pt>
                <c:pt idx="1141">
                  <c:v>91.14</c:v>
                </c:pt>
                <c:pt idx="1142">
                  <c:v>91.03</c:v>
                </c:pt>
                <c:pt idx="1143">
                  <c:v>91.24</c:v>
                </c:pt>
                <c:pt idx="1144">
                  <c:v>91.24</c:v>
                </c:pt>
                <c:pt idx="1145">
                  <c:v>91.03</c:v>
                </c:pt>
                <c:pt idx="1146">
                  <c:v>90.71</c:v>
                </c:pt>
                <c:pt idx="1147">
                  <c:v>90.5</c:v>
                </c:pt>
                <c:pt idx="1148">
                  <c:v>90.71</c:v>
                </c:pt>
                <c:pt idx="1149">
                  <c:v>90.71</c:v>
                </c:pt>
                <c:pt idx="1150">
                  <c:v>90.61</c:v>
                </c:pt>
                <c:pt idx="1151">
                  <c:v>90.61</c:v>
                </c:pt>
                <c:pt idx="1152">
                  <c:v>90.5</c:v>
                </c:pt>
                <c:pt idx="1153">
                  <c:v>90.82</c:v>
                </c:pt>
                <c:pt idx="1154">
                  <c:v>90.71</c:v>
                </c:pt>
                <c:pt idx="1155">
                  <c:v>90.71</c:v>
                </c:pt>
                <c:pt idx="1156">
                  <c:v>90.61</c:v>
                </c:pt>
                <c:pt idx="1157">
                  <c:v>90.19</c:v>
                </c:pt>
                <c:pt idx="1158">
                  <c:v>90.29</c:v>
                </c:pt>
                <c:pt idx="1159">
                  <c:v>90.5</c:v>
                </c:pt>
                <c:pt idx="1160">
                  <c:v>90.29</c:v>
                </c:pt>
                <c:pt idx="1161">
                  <c:v>90.4</c:v>
                </c:pt>
                <c:pt idx="1162">
                  <c:v>90.61</c:v>
                </c:pt>
                <c:pt idx="1163">
                  <c:v>89.97</c:v>
                </c:pt>
                <c:pt idx="1164">
                  <c:v>89.76</c:v>
                </c:pt>
                <c:pt idx="1165">
                  <c:v>89.97</c:v>
                </c:pt>
                <c:pt idx="1166">
                  <c:v>89.87</c:v>
                </c:pt>
                <c:pt idx="1167">
                  <c:v>88.92</c:v>
                </c:pt>
                <c:pt idx="1168">
                  <c:v>87.86</c:v>
                </c:pt>
                <c:pt idx="1169">
                  <c:v>88.18</c:v>
                </c:pt>
                <c:pt idx="1170">
                  <c:v>88.6</c:v>
                </c:pt>
                <c:pt idx="1171">
                  <c:v>87.86</c:v>
                </c:pt>
                <c:pt idx="1172">
                  <c:v>87.65</c:v>
                </c:pt>
                <c:pt idx="1173">
                  <c:v>87.75</c:v>
                </c:pt>
                <c:pt idx="1174">
                  <c:v>87.12</c:v>
                </c:pt>
                <c:pt idx="1175">
                  <c:v>85.22</c:v>
                </c:pt>
                <c:pt idx="1176">
                  <c:v>85.96</c:v>
                </c:pt>
                <c:pt idx="1177">
                  <c:v>85.43</c:v>
                </c:pt>
                <c:pt idx="1178">
                  <c:v>83.21</c:v>
                </c:pt>
                <c:pt idx="1179">
                  <c:v>83.31</c:v>
                </c:pt>
                <c:pt idx="1180">
                  <c:v>83.31</c:v>
                </c:pt>
                <c:pt idx="1181">
                  <c:v>83.95</c:v>
                </c:pt>
                <c:pt idx="1182">
                  <c:v>82.68</c:v>
                </c:pt>
                <c:pt idx="1183">
                  <c:v>83.31</c:v>
                </c:pt>
                <c:pt idx="1184">
                  <c:v>80.88</c:v>
                </c:pt>
                <c:pt idx="1185">
                  <c:v>81.62</c:v>
                </c:pt>
                <c:pt idx="1186">
                  <c:v>81.41</c:v>
                </c:pt>
                <c:pt idx="1187">
                  <c:v>81.41</c:v>
                </c:pt>
                <c:pt idx="1188">
                  <c:v>81.83</c:v>
                </c:pt>
                <c:pt idx="1189">
                  <c:v>82.04</c:v>
                </c:pt>
                <c:pt idx="1190">
                  <c:v>81.41</c:v>
                </c:pt>
                <c:pt idx="1191">
                  <c:v>80.989999999999995</c:v>
                </c:pt>
                <c:pt idx="1192">
                  <c:v>80.88</c:v>
                </c:pt>
                <c:pt idx="1193">
                  <c:v>80.459999999999994</c:v>
                </c:pt>
                <c:pt idx="1194">
                  <c:v>81.09</c:v>
                </c:pt>
                <c:pt idx="1195">
                  <c:v>81.3</c:v>
                </c:pt>
                <c:pt idx="1196">
                  <c:v>81.41</c:v>
                </c:pt>
                <c:pt idx="1197">
                  <c:v>80.25</c:v>
                </c:pt>
                <c:pt idx="1198">
                  <c:v>80.349999999999994</c:v>
                </c:pt>
                <c:pt idx="1199">
                  <c:v>79.61</c:v>
                </c:pt>
                <c:pt idx="1200">
                  <c:v>79.61</c:v>
                </c:pt>
                <c:pt idx="1201">
                  <c:v>79.819999999999993</c:v>
                </c:pt>
                <c:pt idx="1202">
                  <c:v>80.14</c:v>
                </c:pt>
                <c:pt idx="1203">
                  <c:v>80.459999999999994</c:v>
                </c:pt>
                <c:pt idx="1204">
                  <c:v>80.78</c:v>
                </c:pt>
                <c:pt idx="1205">
                  <c:v>80.459999999999994</c:v>
                </c:pt>
                <c:pt idx="1206">
                  <c:v>80.14</c:v>
                </c:pt>
                <c:pt idx="1207">
                  <c:v>81.2</c:v>
                </c:pt>
                <c:pt idx="1208">
                  <c:v>80.88</c:v>
                </c:pt>
                <c:pt idx="1209">
                  <c:v>80.989999999999995</c:v>
                </c:pt>
                <c:pt idx="1210">
                  <c:v>81.41</c:v>
                </c:pt>
                <c:pt idx="1211">
                  <c:v>80.989999999999995</c:v>
                </c:pt>
                <c:pt idx="1212">
                  <c:v>81.3</c:v>
                </c:pt>
                <c:pt idx="1213">
                  <c:v>80.88</c:v>
                </c:pt>
                <c:pt idx="1214">
                  <c:v>80.56</c:v>
                </c:pt>
                <c:pt idx="1215">
                  <c:v>80.040000000000006</c:v>
                </c:pt>
                <c:pt idx="1216">
                  <c:v>80.349999999999994</c:v>
                </c:pt>
                <c:pt idx="1217">
                  <c:v>80.040000000000006</c:v>
                </c:pt>
                <c:pt idx="1218">
                  <c:v>80.25</c:v>
                </c:pt>
                <c:pt idx="1219">
                  <c:v>79.72</c:v>
                </c:pt>
                <c:pt idx="1220">
                  <c:v>79.510000000000005</c:v>
                </c:pt>
                <c:pt idx="1221">
                  <c:v>78.77</c:v>
                </c:pt>
                <c:pt idx="1222">
                  <c:v>77.709999999999994</c:v>
                </c:pt>
                <c:pt idx="1223">
                  <c:v>77.709999999999994</c:v>
                </c:pt>
                <c:pt idx="1224">
                  <c:v>78.45</c:v>
                </c:pt>
                <c:pt idx="1225">
                  <c:v>78.56</c:v>
                </c:pt>
                <c:pt idx="1226">
                  <c:v>78.77</c:v>
                </c:pt>
                <c:pt idx="1227">
                  <c:v>78.66</c:v>
                </c:pt>
                <c:pt idx="1228">
                  <c:v>78.13</c:v>
                </c:pt>
                <c:pt idx="1229">
                  <c:v>76.55</c:v>
                </c:pt>
                <c:pt idx="1230">
                  <c:v>76.55</c:v>
                </c:pt>
                <c:pt idx="1231">
                  <c:v>74.75</c:v>
                </c:pt>
                <c:pt idx="1232">
                  <c:v>74.959999999999994</c:v>
                </c:pt>
                <c:pt idx="1233">
                  <c:v>75.91</c:v>
                </c:pt>
                <c:pt idx="1234">
                  <c:v>75.91</c:v>
                </c:pt>
                <c:pt idx="1235">
                  <c:v>75.38</c:v>
                </c:pt>
                <c:pt idx="1236">
                  <c:v>75.17</c:v>
                </c:pt>
                <c:pt idx="1237">
                  <c:v>74.86</c:v>
                </c:pt>
                <c:pt idx="1238">
                  <c:v>76.97</c:v>
                </c:pt>
                <c:pt idx="1239">
                  <c:v>76.12</c:v>
                </c:pt>
                <c:pt idx="1240">
                  <c:v>74.75</c:v>
                </c:pt>
                <c:pt idx="1241">
                  <c:v>74.11</c:v>
                </c:pt>
                <c:pt idx="1242">
                  <c:v>75.599999999999994</c:v>
                </c:pt>
                <c:pt idx="1243">
                  <c:v>75.17</c:v>
                </c:pt>
                <c:pt idx="1244">
                  <c:v>74.010000000000005</c:v>
                </c:pt>
                <c:pt idx="1245">
                  <c:v>74.11</c:v>
                </c:pt>
                <c:pt idx="1246">
                  <c:v>73.06</c:v>
                </c:pt>
                <c:pt idx="1247">
                  <c:v>74.11</c:v>
                </c:pt>
                <c:pt idx="1248">
                  <c:v>73.900000000000006</c:v>
                </c:pt>
                <c:pt idx="1249">
                  <c:v>73.27</c:v>
                </c:pt>
                <c:pt idx="1250">
                  <c:v>74.010000000000005</c:v>
                </c:pt>
                <c:pt idx="1251">
                  <c:v>73.69</c:v>
                </c:pt>
                <c:pt idx="1252">
                  <c:v>73.48</c:v>
                </c:pt>
                <c:pt idx="1253">
                  <c:v>73.8</c:v>
                </c:pt>
                <c:pt idx="1254">
                  <c:v>73.06</c:v>
                </c:pt>
                <c:pt idx="1255">
                  <c:v>73.27</c:v>
                </c:pt>
                <c:pt idx="1256">
                  <c:v>72.63</c:v>
                </c:pt>
                <c:pt idx="1257">
                  <c:v>71.260000000000005</c:v>
                </c:pt>
                <c:pt idx="1258">
                  <c:v>70.94</c:v>
                </c:pt>
                <c:pt idx="1259">
                  <c:v>70.099999999999994</c:v>
                </c:pt>
                <c:pt idx="1260">
                  <c:v>70.099999999999994</c:v>
                </c:pt>
                <c:pt idx="1261">
                  <c:v>71.05</c:v>
                </c:pt>
                <c:pt idx="1262">
                  <c:v>69.25</c:v>
                </c:pt>
                <c:pt idx="1263">
                  <c:v>70.31</c:v>
                </c:pt>
                <c:pt idx="1264">
                  <c:v>69.67</c:v>
                </c:pt>
                <c:pt idx="1265">
                  <c:v>68.3</c:v>
                </c:pt>
                <c:pt idx="1266">
                  <c:v>67.77</c:v>
                </c:pt>
                <c:pt idx="1267">
                  <c:v>68.19</c:v>
                </c:pt>
                <c:pt idx="1268">
                  <c:v>67.45</c:v>
                </c:pt>
                <c:pt idx="1269">
                  <c:v>68.510000000000005</c:v>
                </c:pt>
                <c:pt idx="1270">
                  <c:v>68.62</c:v>
                </c:pt>
                <c:pt idx="1271">
                  <c:v>69.150000000000006</c:v>
                </c:pt>
                <c:pt idx="1272">
                  <c:v>67.98</c:v>
                </c:pt>
                <c:pt idx="1273">
                  <c:v>69.150000000000006</c:v>
                </c:pt>
                <c:pt idx="1274">
                  <c:v>69.150000000000006</c:v>
                </c:pt>
                <c:pt idx="1275">
                  <c:v>69.36</c:v>
                </c:pt>
                <c:pt idx="1276">
                  <c:v>70.2</c:v>
                </c:pt>
                <c:pt idx="1277">
                  <c:v>67.77</c:v>
                </c:pt>
                <c:pt idx="1278">
                  <c:v>69.36</c:v>
                </c:pt>
                <c:pt idx="1279">
                  <c:v>68.62</c:v>
                </c:pt>
                <c:pt idx="1280">
                  <c:v>68.19</c:v>
                </c:pt>
                <c:pt idx="1281">
                  <c:v>67.45</c:v>
                </c:pt>
                <c:pt idx="1282">
                  <c:v>67.56</c:v>
                </c:pt>
                <c:pt idx="1283">
                  <c:v>67.77</c:v>
                </c:pt>
                <c:pt idx="1284">
                  <c:v>68.09</c:v>
                </c:pt>
                <c:pt idx="1285">
                  <c:v>67.239999999999995</c:v>
                </c:pt>
                <c:pt idx="1286">
                  <c:v>65.97</c:v>
                </c:pt>
                <c:pt idx="1287">
                  <c:v>66.19</c:v>
                </c:pt>
                <c:pt idx="1288">
                  <c:v>67.14</c:v>
                </c:pt>
                <c:pt idx="1289">
                  <c:v>67.45</c:v>
                </c:pt>
                <c:pt idx="1290">
                  <c:v>66.930000000000007</c:v>
                </c:pt>
                <c:pt idx="1291">
                  <c:v>66.400000000000006</c:v>
                </c:pt>
                <c:pt idx="1292">
                  <c:v>66.819999999999993</c:v>
                </c:pt>
                <c:pt idx="1293">
                  <c:v>65.66</c:v>
                </c:pt>
                <c:pt idx="1294">
                  <c:v>67.98</c:v>
                </c:pt>
                <c:pt idx="1295">
                  <c:v>66.400000000000006</c:v>
                </c:pt>
                <c:pt idx="1296">
                  <c:v>65.34</c:v>
                </c:pt>
                <c:pt idx="1297">
                  <c:v>65.02</c:v>
                </c:pt>
                <c:pt idx="1298">
                  <c:v>63.12</c:v>
                </c:pt>
                <c:pt idx="1299">
                  <c:v>62.91</c:v>
                </c:pt>
                <c:pt idx="1300">
                  <c:v>63.65</c:v>
                </c:pt>
                <c:pt idx="1301">
                  <c:v>64.28</c:v>
                </c:pt>
                <c:pt idx="1302">
                  <c:v>63.33</c:v>
                </c:pt>
                <c:pt idx="1303">
                  <c:v>63.12</c:v>
                </c:pt>
                <c:pt idx="1304">
                  <c:v>63.54</c:v>
                </c:pt>
                <c:pt idx="1305">
                  <c:v>64.39</c:v>
                </c:pt>
                <c:pt idx="1306">
                  <c:v>65.66</c:v>
                </c:pt>
                <c:pt idx="1307">
                  <c:v>64.599999999999994</c:v>
                </c:pt>
                <c:pt idx="1308">
                  <c:v>64.489999999999995</c:v>
                </c:pt>
                <c:pt idx="1309">
                  <c:v>64.7</c:v>
                </c:pt>
                <c:pt idx="1310">
                  <c:v>65.13</c:v>
                </c:pt>
                <c:pt idx="1311">
                  <c:v>63.86</c:v>
                </c:pt>
                <c:pt idx="1312">
                  <c:v>64.92</c:v>
                </c:pt>
                <c:pt idx="1313">
                  <c:v>66.08</c:v>
                </c:pt>
                <c:pt idx="1314">
                  <c:v>64.39</c:v>
                </c:pt>
                <c:pt idx="1315">
                  <c:v>64.7</c:v>
                </c:pt>
                <c:pt idx="1316">
                  <c:v>63.86</c:v>
                </c:pt>
                <c:pt idx="1317">
                  <c:v>63.22</c:v>
                </c:pt>
                <c:pt idx="1318">
                  <c:v>63.75</c:v>
                </c:pt>
                <c:pt idx="1319">
                  <c:v>61.96</c:v>
                </c:pt>
                <c:pt idx="1320">
                  <c:v>62.91</c:v>
                </c:pt>
                <c:pt idx="1321">
                  <c:v>62.7</c:v>
                </c:pt>
                <c:pt idx="1322">
                  <c:v>62.8</c:v>
                </c:pt>
                <c:pt idx="1323">
                  <c:v>62.06</c:v>
                </c:pt>
                <c:pt idx="1324">
                  <c:v>60.69</c:v>
                </c:pt>
                <c:pt idx="1325">
                  <c:v>62.59</c:v>
                </c:pt>
                <c:pt idx="1326">
                  <c:v>62.38</c:v>
                </c:pt>
                <c:pt idx="1327">
                  <c:v>63.65</c:v>
                </c:pt>
                <c:pt idx="1328">
                  <c:v>62.48</c:v>
                </c:pt>
                <c:pt idx="1329">
                  <c:v>63.01</c:v>
                </c:pt>
                <c:pt idx="1330">
                  <c:v>63.33</c:v>
                </c:pt>
                <c:pt idx="1331">
                  <c:v>62.06</c:v>
                </c:pt>
                <c:pt idx="1332">
                  <c:v>63.54</c:v>
                </c:pt>
                <c:pt idx="1333">
                  <c:v>63.96</c:v>
                </c:pt>
                <c:pt idx="1334">
                  <c:v>64.069999999999993</c:v>
                </c:pt>
                <c:pt idx="1335">
                  <c:v>64.489999999999995</c:v>
                </c:pt>
                <c:pt idx="1336">
                  <c:v>65.55</c:v>
                </c:pt>
                <c:pt idx="1337">
                  <c:v>65.13</c:v>
                </c:pt>
                <c:pt idx="1338">
                  <c:v>65.87</c:v>
                </c:pt>
                <c:pt idx="1339">
                  <c:v>65.87</c:v>
                </c:pt>
                <c:pt idx="1340">
                  <c:v>65.760000000000005</c:v>
                </c:pt>
                <c:pt idx="1341">
                  <c:v>65.23</c:v>
                </c:pt>
                <c:pt idx="1342">
                  <c:v>65.66</c:v>
                </c:pt>
                <c:pt idx="1343">
                  <c:v>68.09</c:v>
                </c:pt>
                <c:pt idx="1344">
                  <c:v>68.510000000000005</c:v>
                </c:pt>
                <c:pt idx="1345">
                  <c:v>68.72</c:v>
                </c:pt>
                <c:pt idx="1346">
                  <c:v>67.239999999999995</c:v>
                </c:pt>
                <c:pt idx="1347">
                  <c:v>67.77</c:v>
                </c:pt>
                <c:pt idx="1348">
                  <c:v>67.88</c:v>
                </c:pt>
                <c:pt idx="1349">
                  <c:v>67.77</c:v>
                </c:pt>
                <c:pt idx="1350">
                  <c:v>67.239999999999995</c:v>
                </c:pt>
                <c:pt idx="1351">
                  <c:v>67.77</c:v>
                </c:pt>
                <c:pt idx="1352">
                  <c:v>68.09</c:v>
                </c:pt>
                <c:pt idx="1353">
                  <c:v>67.239999999999995</c:v>
                </c:pt>
                <c:pt idx="1354">
                  <c:v>67.45</c:v>
                </c:pt>
                <c:pt idx="1355">
                  <c:v>67.98</c:v>
                </c:pt>
                <c:pt idx="1356">
                  <c:v>67.88</c:v>
                </c:pt>
                <c:pt idx="1357">
                  <c:v>69.150000000000006</c:v>
                </c:pt>
                <c:pt idx="1358">
                  <c:v>68.83</c:v>
                </c:pt>
                <c:pt idx="1359">
                  <c:v>69.25</c:v>
                </c:pt>
                <c:pt idx="1360">
                  <c:v>68.930000000000007</c:v>
                </c:pt>
                <c:pt idx="1361">
                  <c:v>69.150000000000006</c:v>
                </c:pt>
                <c:pt idx="1362">
                  <c:v>67.98</c:v>
                </c:pt>
                <c:pt idx="1363">
                  <c:v>68.930000000000007</c:v>
                </c:pt>
                <c:pt idx="1364">
                  <c:v>69.89</c:v>
                </c:pt>
                <c:pt idx="1365">
                  <c:v>69.78</c:v>
                </c:pt>
                <c:pt idx="1366">
                  <c:v>69.25</c:v>
                </c:pt>
                <c:pt idx="1367">
                  <c:v>69.989999999999995</c:v>
                </c:pt>
                <c:pt idx="1368">
                  <c:v>70.52</c:v>
                </c:pt>
                <c:pt idx="1369">
                  <c:v>70.73</c:v>
                </c:pt>
                <c:pt idx="1370">
                  <c:v>70.31</c:v>
                </c:pt>
                <c:pt idx="1371">
                  <c:v>71.47</c:v>
                </c:pt>
                <c:pt idx="1372">
                  <c:v>71.05</c:v>
                </c:pt>
                <c:pt idx="1373">
                  <c:v>71.89</c:v>
                </c:pt>
                <c:pt idx="1374">
                  <c:v>71.05</c:v>
                </c:pt>
                <c:pt idx="1375">
                  <c:v>71.790000000000006</c:v>
                </c:pt>
                <c:pt idx="1376">
                  <c:v>72.209999999999994</c:v>
                </c:pt>
                <c:pt idx="1377">
                  <c:v>71.05</c:v>
                </c:pt>
                <c:pt idx="1378">
                  <c:v>71.58</c:v>
                </c:pt>
                <c:pt idx="1379">
                  <c:v>71.260000000000005</c:v>
                </c:pt>
                <c:pt idx="1380">
                  <c:v>73.16</c:v>
                </c:pt>
                <c:pt idx="1381">
                  <c:v>73.8</c:v>
                </c:pt>
                <c:pt idx="1382">
                  <c:v>74.22</c:v>
                </c:pt>
                <c:pt idx="1383">
                  <c:v>71.37</c:v>
                </c:pt>
                <c:pt idx="1384">
                  <c:v>74.64</c:v>
                </c:pt>
                <c:pt idx="1385">
                  <c:v>71.47</c:v>
                </c:pt>
                <c:pt idx="1386">
                  <c:v>72.11</c:v>
                </c:pt>
                <c:pt idx="1387">
                  <c:v>70.94</c:v>
                </c:pt>
                <c:pt idx="1388">
                  <c:v>72.42</c:v>
                </c:pt>
                <c:pt idx="1389">
                  <c:v>68.62</c:v>
                </c:pt>
                <c:pt idx="1390">
                  <c:v>72.209999999999994</c:v>
                </c:pt>
                <c:pt idx="1391">
                  <c:v>73.06</c:v>
                </c:pt>
                <c:pt idx="1392">
                  <c:v>72.319999999999993</c:v>
                </c:pt>
                <c:pt idx="1393">
                  <c:v>69.67</c:v>
                </c:pt>
                <c:pt idx="1394">
                  <c:v>70.099999999999994</c:v>
                </c:pt>
                <c:pt idx="1395">
                  <c:v>70.41</c:v>
                </c:pt>
                <c:pt idx="1396">
                  <c:v>70.63</c:v>
                </c:pt>
                <c:pt idx="1397">
                  <c:v>70.94</c:v>
                </c:pt>
                <c:pt idx="1398">
                  <c:v>72.209999999999994</c:v>
                </c:pt>
                <c:pt idx="1399">
                  <c:v>69.989999999999995</c:v>
                </c:pt>
                <c:pt idx="1400">
                  <c:v>70.84</c:v>
                </c:pt>
                <c:pt idx="1401">
                  <c:v>72.11</c:v>
                </c:pt>
                <c:pt idx="1402">
                  <c:v>71.680000000000007</c:v>
                </c:pt>
                <c:pt idx="1403">
                  <c:v>70.84</c:v>
                </c:pt>
                <c:pt idx="1404">
                  <c:v>72.42</c:v>
                </c:pt>
                <c:pt idx="1405">
                  <c:v>73.06</c:v>
                </c:pt>
                <c:pt idx="1406">
                  <c:v>69.78</c:v>
                </c:pt>
                <c:pt idx="1407">
                  <c:v>69.78</c:v>
                </c:pt>
                <c:pt idx="1408">
                  <c:v>69.459999999999994</c:v>
                </c:pt>
                <c:pt idx="1409">
                  <c:v>70.73</c:v>
                </c:pt>
                <c:pt idx="1410">
                  <c:v>71.790000000000006</c:v>
                </c:pt>
                <c:pt idx="1411">
                  <c:v>70.84</c:v>
                </c:pt>
                <c:pt idx="1412">
                  <c:v>71.37</c:v>
                </c:pt>
                <c:pt idx="1413">
                  <c:v>72.319999999999993</c:v>
                </c:pt>
                <c:pt idx="1414">
                  <c:v>72.53</c:v>
                </c:pt>
                <c:pt idx="1415">
                  <c:v>73.37</c:v>
                </c:pt>
                <c:pt idx="1416">
                  <c:v>70.52</c:v>
                </c:pt>
                <c:pt idx="1417">
                  <c:v>70.73</c:v>
                </c:pt>
                <c:pt idx="1418">
                  <c:v>72.209999999999994</c:v>
                </c:pt>
                <c:pt idx="1419">
                  <c:v>72.42</c:v>
                </c:pt>
                <c:pt idx="1420">
                  <c:v>73.59</c:v>
                </c:pt>
                <c:pt idx="1421">
                  <c:v>72.42</c:v>
                </c:pt>
                <c:pt idx="1422">
                  <c:v>73.48</c:v>
                </c:pt>
                <c:pt idx="1423">
                  <c:v>74.33</c:v>
                </c:pt>
                <c:pt idx="1424">
                  <c:v>74.33</c:v>
                </c:pt>
                <c:pt idx="1425">
                  <c:v>74.86</c:v>
                </c:pt>
                <c:pt idx="1426">
                  <c:v>74.540000000000006</c:v>
                </c:pt>
                <c:pt idx="1427">
                  <c:v>74.959999999999994</c:v>
                </c:pt>
                <c:pt idx="1428">
                  <c:v>75.38</c:v>
                </c:pt>
                <c:pt idx="1429">
                  <c:v>75.7</c:v>
                </c:pt>
                <c:pt idx="1430">
                  <c:v>76.55</c:v>
                </c:pt>
                <c:pt idx="1431">
                  <c:v>77.290000000000006</c:v>
                </c:pt>
                <c:pt idx="1432">
                  <c:v>78.34</c:v>
                </c:pt>
                <c:pt idx="1433">
                  <c:v>78.45</c:v>
                </c:pt>
                <c:pt idx="1434">
                  <c:v>79.08</c:v>
                </c:pt>
                <c:pt idx="1435">
                  <c:v>79.08</c:v>
                </c:pt>
                <c:pt idx="1436">
                  <c:v>79.400000000000006</c:v>
                </c:pt>
                <c:pt idx="1437">
                  <c:v>80.56</c:v>
                </c:pt>
                <c:pt idx="1438">
                  <c:v>80.88</c:v>
                </c:pt>
                <c:pt idx="1439">
                  <c:v>81.41</c:v>
                </c:pt>
                <c:pt idx="1440">
                  <c:v>81.09</c:v>
                </c:pt>
                <c:pt idx="1441">
                  <c:v>81.62</c:v>
                </c:pt>
                <c:pt idx="1442">
                  <c:v>81.83</c:v>
                </c:pt>
                <c:pt idx="1443">
                  <c:v>82.36</c:v>
                </c:pt>
                <c:pt idx="1444">
                  <c:v>83.31</c:v>
                </c:pt>
                <c:pt idx="1445">
                  <c:v>84.48</c:v>
                </c:pt>
                <c:pt idx="1446">
                  <c:v>85.43</c:v>
                </c:pt>
                <c:pt idx="1447">
                  <c:v>86.59</c:v>
                </c:pt>
                <c:pt idx="1448">
                  <c:v>88.6</c:v>
                </c:pt>
                <c:pt idx="1449">
                  <c:v>89.45</c:v>
                </c:pt>
                <c:pt idx="1450">
                  <c:v>90.19</c:v>
                </c:pt>
                <c:pt idx="1451">
                  <c:v>90.4</c:v>
                </c:pt>
                <c:pt idx="1452">
                  <c:v>90.71</c:v>
                </c:pt>
                <c:pt idx="1453">
                  <c:v>89.97</c:v>
                </c:pt>
              </c:numCache>
            </c:numRef>
          </c:xVal>
          <c:yVal>
            <c:numRef>
              <c:f>Sheet1!$AH$3:$AH$1456</c:f>
              <c:numCache>
                <c:formatCode>0.00</c:formatCode>
                <c:ptCount val="1454"/>
                <c:pt idx="0">
                  <c:v>66.400000000000006</c:v>
                </c:pt>
                <c:pt idx="1">
                  <c:v>65.8</c:v>
                </c:pt>
                <c:pt idx="2">
                  <c:v>65.95</c:v>
                </c:pt>
                <c:pt idx="3">
                  <c:v>66.45</c:v>
                </c:pt>
                <c:pt idx="4">
                  <c:v>67</c:v>
                </c:pt>
                <c:pt idx="5">
                  <c:v>67.25</c:v>
                </c:pt>
                <c:pt idx="6">
                  <c:v>66.7</c:v>
                </c:pt>
                <c:pt idx="7">
                  <c:v>66.3</c:v>
                </c:pt>
                <c:pt idx="8">
                  <c:v>66.45</c:v>
                </c:pt>
                <c:pt idx="9">
                  <c:v>65.75</c:v>
                </c:pt>
                <c:pt idx="10">
                  <c:v>65.650000000000006</c:v>
                </c:pt>
                <c:pt idx="11">
                  <c:v>65.8</c:v>
                </c:pt>
                <c:pt idx="12">
                  <c:v>66.75</c:v>
                </c:pt>
                <c:pt idx="13">
                  <c:v>66.55</c:v>
                </c:pt>
                <c:pt idx="14">
                  <c:v>64.099999999999994</c:v>
                </c:pt>
                <c:pt idx="15">
                  <c:v>65.349999999999994</c:v>
                </c:pt>
                <c:pt idx="16">
                  <c:v>65.650000000000006</c:v>
                </c:pt>
                <c:pt idx="17">
                  <c:v>64</c:v>
                </c:pt>
                <c:pt idx="18">
                  <c:v>65.25</c:v>
                </c:pt>
                <c:pt idx="19">
                  <c:v>65.8</c:v>
                </c:pt>
                <c:pt idx="20">
                  <c:v>66.599999999999994</c:v>
                </c:pt>
                <c:pt idx="21">
                  <c:v>65.75</c:v>
                </c:pt>
                <c:pt idx="22">
                  <c:v>65.150000000000006</c:v>
                </c:pt>
                <c:pt idx="23">
                  <c:v>62.9</c:v>
                </c:pt>
                <c:pt idx="24">
                  <c:v>63.45</c:v>
                </c:pt>
                <c:pt idx="25">
                  <c:v>64.05</c:v>
                </c:pt>
                <c:pt idx="26">
                  <c:v>62.3</c:v>
                </c:pt>
                <c:pt idx="27">
                  <c:v>65.099999999999994</c:v>
                </c:pt>
                <c:pt idx="28">
                  <c:v>65.849999999999994</c:v>
                </c:pt>
                <c:pt idx="29">
                  <c:v>65.25</c:v>
                </c:pt>
                <c:pt idx="30">
                  <c:v>65.95</c:v>
                </c:pt>
                <c:pt idx="31">
                  <c:v>63.25</c:v>
                </c:pt>
                <c:pt idx="32">
                  <c:v>62.65</c:v>
                </c:pt>
                <c:pt idx="33">
                  <c:v>63.05</c:v>
                </c:pt>
                <c:pt idx="34">
                  <c:v>62.85</c:v>
                </c:pt>
                <c:pt idx="35">
                  <c:v>62.15</c:v>
                </c:pt>
                <c:pt idx="36">
                  <c:v>63.2</c:v>
                </c:pt>
                <c:pt idx="37">
                  <c:v>61.8</c:v>
                </c:pt>
                <c:pt idx="38">
                  <c:v>59.85</c:v>
                </c:pt>
                <c:pt idx="39">
                  <c:v>61.1</c:v>
                </c:pt>
                <c:pt idx="40">
                  <c:v>61.15</c:v>
                </c:pt>
                <c:pt idx="41">
                  <c:v>61</c:v>
                </c:pt>
                <c:pt idx="42">
                  <c:v>59.65</c:v>
                </c:pt>
                <c:pt idx="43">
                  <c:v>59.8</c:v>
                </c:pt>
                <c:pt idx="44">
                  <c:v>60.3</c:v>
                </c:pt>
                <c:pt idx="45">
                  <c:v>61.7</c:v>
                </c:pt>
                <c:pt idx="46">
                  <c:v>60.7</c:v>
                </c:pt>
                <c:pt idx="47">
                  <c:v>60</c:v>
                </c:pt>
                <c:pt idx="48">
                  <c:v>60.25</c:v>
                </c:pt>
                <c:pt idx="49">
                  <c:v>60</c:v>
                </c:pt>
                <c:pt idx="50">
                  <c:v>60.35</c:v>
                </c:pt>
                <c:pt idx="51">
                  <c:v>61.2</c:v>
                </c:pt>
                <c:pt idx="52">
                  <c:v>61.85</c:v>
                </c:pt>
                <c:pt idx="53">
                  <c:v>60.35</c:v>
                </c:pt>
                <c:pt idx="54">
                  <c:v>60.75</c:v>
                </c:pt>
                <c:pt idx="55">
                  <c:v>58.85</c:v>
                </c:pt>
                <c:pt idx="56">
                  <c:v>58.45</c:v>
                </c:pt>
                <c:pt idx="57">
                  <c:v>59.7</c:v>
                </c:pt>
                <c:pt idx="58">
                  <c:v>59.85</c:v>
                </c:pt>
                <c:pt idx="59">
                  <c:v>60</c:v>
                </c:pt>
                <c:pt idx="60">
                  <c:v>60.25</c:v>
                </c:pt>
                <c:pt idx="61">
                  <c:v>59.15</c:v>
                </c:pt>
                <c:pt idx="62">
                  <c:v>59.2</c:v>
                </c:pt>
                <c:pt idx="63">
                  <c:v>59.15</c:v>
                </c:pt>
                <c:pt idx="64">
                  <c:v>58.55</c:v>
                </c:pt>
                <c:pt idx="65">
                  <c:v>58.65</c:v>
                </c:pt>
                <c:pt idx="66">
                  <c:v>60.1</c:v>
                </c:pt>
                <c:pt idx="67">
                  <c:v>58.9</c:v>
                </c:pt>
                <c:pt idx="68">
                  <c:v>59</c:v>
                </c:pt>
                <c:pt idx="69">
                  <c:v>59.2</c:v>
                </c:pt>
                <c:pt idx="70">
                  <c:v>59</c:v>
                </c:pt>
                <c:pt idx="71">
                  <c:v>59.7</c:v>
                </c:pt>
                <c:pt idx="72">
                  <c:v>60.8</c:v>
                </c:pt>
                <c:pt idx="73">
                  <c:v>60.75</c:v>
                </c:pt>
                <c:pt idx="74">
                  <c:v>58.55</c:v>
                </c:pt>
                <c:pt idx="75">
                  <c:v>57.7</c:v>
                </c:pt>
                <c:pt idx="76">
                  <c:v>57.8</c:v>
                </c:pt>
                <c:pt idx="77">
                  <c:v>57.4</c:v>
                </c:pt>
                <c:pt idx="78">
                  <c:v>56.9</c:v>
                </c:pt>
                <c:pt idx="79">
                  <c:v>57.05</c:v>
                </c:pt>
                <c:pt idx="80">
                  <c:v>58.7</c:v>
                </c:pt>
                <c:pt idx="81">
                  <c:v>58.75</c:v>
                </c:pt>
                <c:pt idx="82">
                  <c:v>59.65</c:v>
                </c:pt>
                <c:pt idx="83">
                  <c:v>57.6</c:v>
                </c:pt>
                <c:pt idx="84">
                  <c:v>56.05</c:v>
                </c:pt>
                <c:pt idx="85">
                  <c:v>57.55</c:v>
                </c:pt>
                <c:pt idx="86">
                  <c:v>58</c:v>
                </c:pt>
                <c:pt idx="87">
                  <c:v>57.7</c:v>
                </c:pt>
                <c:pt idx="88">
                  <c:v>58.1</c:v>
                </c:pt>
                <c:pt idx="89">
                  <c:v>58.2</c:v>
                </c:pt>
                <c:pt idx="90">
                  <c:v>59.5</c:v>
                </c:pt>
                <c:pt idx="91">
                  <c:v>57.1</c:v>
                </c:pt>
                <c:pt idx="92">
                  <c:v>56.5</c:v>
                </c:pt>
                <c:pt idx="93">
                  <c:v>57</c:v>
                </c:pt>
                <c:pt idx="94">
                  <c:v>58.2</c:v>
                </c:pt>
                <c:pt idx="95">
                  <c:v>58.7</c:v>
                </c:pt>
                <c:pt idx="96">
                  <c:v>58.3</c:v>
                </c:pt>
                <c:pt idx="97">
                  <c:v>59.65</c:v>
                </c:pt>
                <c:pt idx="98">
                  <c:v>59.05</c:v>
                </c:pt>
                <c:pt idx="99">
                  <c:v>58.7</c:v>
                </c:pt>
                <c:pt idx="100">
                  <c:v>55.7</c:v>
                </c:pt>
                <c:pt idx="101">
                  <c:v>54.5</c:v>
                </c:pt>
                <c:pt idx="102">
                  <c:v>52.3</c:v>
                </c:pt>
                <c:pt idx="103">
                  <c:v>54.4</c:v>
                </c:pt>
                <c:pt idx="104">
                  <c:v>54.15</c:v>
                </c:pt>
                <c:pt idx="105">
                  <c:v>53.85</c:v>
                </c:pt>
                <c:pt idx="106">
                  <c:v>55.55</c:v>
                </c:pt>
                <c:pt idx="107">
                  <c:v>55.5</c:v>
                </c:pt>
                <c:pt idx="108">
                  <c:v>54.25</c:v>
                </c:pt>
                <c:pt idx="109">
                  <c:v>54.55</c:v>
                </c:pt>
                <c:pt idx="110">
                  <c:v>53.7</c:v>
                </c:pt>
                <c:pt idx="111">
                  <c:v>53.9</c:v>
                </c:pt>
                <c:pt idx="112">
                  <c:v>53</c:v>
                </c:pt>
                <c:pt idx="113">
                  <c:v>54.1</c:v>
                </c:pt>
                <c:pt idx="114">
                  <c:v>54.9</c:v>
                </c:pt>
                <c:pt idx="115">
                  <c:v>54.85</c:v>
                </c:pt>
                <c:pt idx="116">
                  <c:v>54.5</c:v>
                </c:pt>
                <c:pt idx="117">
                  <c:v>55.45</c:v>
                </c:pt>
                <c:pt idx="118">
                  <c:v>55.85</c:v>
                </c:pt>
                <c:pt idx="119">
                  <c:v>54.35</c:v>
                </c:pt>
                <c:pt idx="120">
                  <c:v>53.05</c:v>
                </c:pt>
                <c:pt idx="121">
                  <c:v>54.25</c:v>
                </c:pt>
                <c:pt idx="122">
                  <c:v>53.45</c:v>
                </c:pt>
                <c:pt idx="123">
                  <c:v>54.3</c:v>
                </c:pt>
                <c:pt idx="124">
                  <c:v>54.5</c:v>
                </c:pt>
                <c:pt idx="125">
                  <c:v>55.3</c:v>
                </c:pt>
                <c:pt idx="126">
                  <c:v>55.15</c:v>
                </c:pt>
                <c:pt idx="127">
                  <c:v>55.1</c:v>
                </c:pt>
                <c:pt idx="128">
                  <c:v>55</c:v>
                </c:pt>
                <c:pt idx="129">
                  <c:v>55.3</c:v>
                </c:pt>
                <c:pt idx="130">
                  <c:v>55.25</c:v>
                </c:pt>
                <c:pt idx="131">
                  <c:v>55.45</c:v>
                </c:pt>
                <c:pt idx="132">
                  <c:v>56</c:v>
                </c:pt>
                <c:pt idx="133">
                  <c:v>57.5</c:v>
                </c:pt>
                <c:pt idx="134">
                  <c:v>55.6</c:v>
                </c:pt>
                <c:pt idx="135">
                  <c:v>55.2</c:v>
                </c:pt>
                <c:pt idx="136">
                  <c:v>55</c:v>
                </c:pt>
                <c:pt idx="137">
                  <c:v>54.9</c:v>
                </c:pt>
                <c:pt idx="138">
                  <c:v>56.05</c:v>
                </c:pt>
                <c:pt idx="139">
                  <c:v>55.65</c:v>
                </c:pt>
                <c:pt idx="140">
                  <c:v>55.2</c:v>
                </c:pt>
                <c:pt idx="141">
                  <c:v>55</c:v>
                </c:pt>
                <c:pt idx="142">
                  <c:v>55.85</c:v>
                </c:pt>
                <c:pt idx="143">
                  <c:v>55.25</c:v>
                </c:pt>
                <c:pt idx="144">
                  <c:v>55.35</c:v>
                </c:pt>
                <c:pt idx="145">
                  <c:v>54.8</c:v>
                </c:pt>
                <c:pt idx="146">
                  <c:v>55.2</c:v>
                </c:pt>
                <c:pt idx="147">
                  <c:v>56.25</c:v>
                </c:pt>
                <c:pt idx="148">
                  <c:v>56.2</c:v>
                </c:pt>
                <c:pt idx="149">
                  <c:v>56.35</c:v>
                </c:pt>
                <c:pt idx="150">
                  <c:v>55.3</c:v>
                </c:pt>
                <c:pt idx="151">
                  <c:v>53.85</c:v>
                </c:pt>
                <c:pt idx="152">
                  <c:v>54.9</c:v>
                </c:pt>
                <c:pt idx="153">
                  <c:v>54.65</c:v>
                </c:pt>
                <c:pt idx="154">
                  <c:v>56.15</c:v>
                </c:pt>
                <c:pt idx="155">
                  <c:v>54.85</c:v>
                </c:pt>
                <c:pt idx="156">
                  <c:v>55.45</c:v>
                </c:pt>
                <c:pt idx="157">
                  <c:v>55.55</c:v>
                </c:pt>
                <c:pt idx="158">
                  <c:v>55.7</c:v>
                </c:pt>
                <c:pt idx="159">
                  <c:v>53.7</c:v>
                </c:pt>
                <c:pt idx="160">
                  <c:v>54.65</c:v>
                </c:pt>
                <c:pt idx="161">
                  <c:v>54.3</c:v>
                </c:pt>
                <c:pt idx="162">
                  <c:v>55.55</c:v>
                </c:pt>
                <c:pt idx="163">
                  <c:v>55.1</c:v>
                </c:pt>
                <c:pt idx="164">
                  <c:v>53.6</c:v>
                </c:pt>
                <c:pt idx="165">
                  <c:v>53.35</c:v>
                </c:pt>
                <c:pt idx="166">
                  <c:v>52.8</c:v>
                </c:pt>
                <c:pt idx="167">
                  <c:v>53.05</c:v>
                </c:pt>
                <c:pt idx="168">
                  <c:v>53.55</c:v>
                </c:pt>
                <c:pt idx="169">
                  <c:v>52.5</c:v>
                </c:pt>
                <c:pt idx="170">
                  <c:v>53.7</c:v>
                </c:pt>
                <c:pt idx="171">
                  <c:v>53.8</c:v>
                </c:pt>
                <c:pt idx="172">
                  <c:v>53</c:v>
                </c:pt>
                <c:pt idx="173">
                  <c:v>53.25</c:v>
                </c:pt>
                <c:pt idx="174">
                  <c:v>55.05</c:v>
                </c:pt>
                <c:pt idx="175">
                  <c:v>54.45</c:v>
                </c:pt>
                <c:pt idx="176">
                  <c:v>54.25</c:v>
                </c:pt>
                <c:pt idx="177">
                  <c:v>54.45</c:v>
                </c:pt>
                <c:pt idx="178">
                  <c:v>54.05</c:v>
                </c:pt>
                <c:pt idx="179">
                  <c:v>55.35</c:v>
                </c:pt>
                <c:pt idx="180">
                  <c:v>52.75</c:v>
                </c:pt>
                <c:pt idx="181">
                  <c:v>53</c:v>
                </c:pt>
                <c:pt idx="182">
                  <c:v>53.5</c:v>
                </c:pt>
                <c:pt idx="183">
                  <c:v>53.15</c:v>
                </c:pt>
                <c:pt idx="184">
                  <c:v>53</c:v>
                </c:pt>
                <c:pt idx="185">
                  <c:v>52.7</c:v>
                </c:pt>
                <c:pt idx="186">
                  <c:v>52.15</c:v>
                </c:pt>
                <c:pt idx="187">
                  <c:v>53.25</c:v>
                </c:pt>
                <c:pt idx="188">
                  <c:v>53.5</c:v>
                </c:pt>
                <c:pt idx="189">
                  <c:v>53.35</c:v>
                </c:pt>
                <c:pt idx="190">
                  <c:v>53.75</c:v>
                </c:pt>
                <c:pt idx="191">
                  <c:v>52.65</c:v>
                </c:pt>
                <c:pt idx="192">
                  <c:v>53.2</c:v>
                </c:pt>
                <c:pt idx="193">
                  <c:v>53.15</c:v>
                </c:pt>
                <c:pt idx="194">
                  <c:v>52.45</c:v>
                </c:pt>
                <c:pt idx="195">
                  <c:v>50.95</c:v>
                </c:pt>
                <c:pt idx="196">
                  <c:v>50.8</c:v>
                </c:pt>
                <c:pt idx="197">
                  <c:v>51.55</c:v>
                </c:pt>
                <c:pt idx="198">
                  <c:v>52</c:v>
                </c:pt>
                <c:pt idx="199">
                  <c:v>52.6</c:v>
                </c:pt>
                <c:pt idx="200">
                  <c:v>51.9</c:v>
                </c:pt>
                <c:pt idx="201">
                  <c:v>50.95</c:v>
                </c:pt>
                <c:pt idx="202">
                  <c:v>51.45</c:v>
                </c:pt>
                <c:pt idx="203">
                  <c:v>51.35</c:v>
                </c:pt>
                <c:pt idx="204">
                  <c:v>51.1</c:v>
                </c:pt>
                <c:pt idx="205">
                  <c:v>51.75</c:v>
                </c:pt>
                <c:pt idx="206">
                  <c:v>53.4</c:v>
                </c:pt>
                <c:pt idx="207">
                  <c:v>52.4</c:v>
                </c:pt>
                <c:pt idx="208">
                  <c:v>52.75</c:v>
                </c:pt>
                <c:pt idx="209">
                  <c:v>53.85</c:v>
                </c:pt>
                <c:pt idx="210">
                  <c:v>53.65</c:v>
                </c:pt>
                <c:pt idx="211">
                  <c:v>53.05</c:v>
                </c:pt>
                <c:pt idx="212">
                  <c:v>52.7</c:v>
                </c:pt>
                <c:pt idx="213">
                  <c:v>52.65</c:v>
                </c:pt>
                <c:pt idx="214">
                  <c:v>52.35</c:v>
                </c:pt>
                <c:pt idx="215">
                  <c:v>52.2</c:v>
                </c:pt>
                <c:pt idx="216">
                  <c:v>52.6</c:v>
                </c:pt>
                <c:pt idx="217">
                  <c:v>51.9</c:v>
                </c:pt>
                <c:pt idx="218">
                  <c:v>50.7</c:v>
                </c:pt>
                <c:pt idx="219">
                  <c:v>49.85</c:v>
                </c:pt>
                <c:pt idx="220">
                  <c:v>51.05</c:v>
                </c:pt>
                <c:pt idx="221">
                  <c:v>52.1</c:v>
                </c:pt>
                <c:pt idx="222">
                  <c:v>52.05</c:v>
                </c:pt>
                <c:pt idx="223">
                  <c:v>49.95</c:v>
                </c:pt>
                <c:pt idx="224">
                  <c:v>51.2</c:v>
                </c:pt>
                <c:pt idx="225">
                  <c:v>52.35</c:v>
                </c:pt>
                <c:pt idx="226">
                  <c:v>50.65</c:v>
                </c:pt>
                <c:pt idx="227">
                  <c:v>51.05</c:v>
                </c:pt>
                <c:pt idx="228">
                  <c:v>51</c:v>
                </c:pt>
                <c:pt idx="229">
                  <c:v>50.65</c:v>
                </c:pt>
                <c:pt idx="230">
                  <c:v>51</c:v>
                </c:pt>
                <c:pt idx="231">
                  <c:v>51.35</c:v>
                </c:pt>
                <c:pt idx="232">
                  <c:v>51.8</c:v>
                </c:pt>
                <c:pt idx="233">
                  <c:v>51</c:v>
                </c:pt>
                <c:pt idx="234">
                  <c:v>51</c:v>
                </c:pt>
                <c:pt idx="235">
                  <c:v>52.15</c:v>
                </c:pt>
                <c:pt idx="236">
                  <c:v>53.1</c:v>
                </c:pt>
                <c:pt idx="237">
                  <c:v>52.2</c:v>
                </c:pt>
                <c:pt idx="238">
                  <c:v>51.8</c:v>
                </c:pt>
                <c:pt idx="239">
                  <c:v>52</c:v>
                </c:pt>
                <c:pt idx="240">
                  <c:v>52.6</c:v>
                </c:pt>
                <c:pt idx="241">
                  <c:v>51.85</c:v>
                </c:pt>
                <c:pt idx="242">
                  <c:v>52.25</c:v>
                </c:pt>
                <c:pt idx="243">
                  <c:v>52.35</c:v>
                </c:pt>
                <c:pt idx="244">
                  <c:v>52.05</c:v>
                </c:pt>
                <c:pt idx="245">
                  <c:v>52.75</c:v>
                </c:pt>
                <c:pt idx="246">
                  <c:v>53.8</c:v>
                </c:pt>
                <c:pt idx="247">
                  <c:v>54</c:v>
                </c:pt>
                <c:pt idx="248">
                  <c:v>53.9</c:v>
                </c:pt>
                <c:pt idx="249">
                  <c:v>53.4</c:v>
                </c:pt>
                <c:pt idx="250">
                  <c:v>52.8</c:v>
                </c:pt>
                <c:pt idx="251">
                  <c:v>53</c:v>
                </c:pt>
                <c:pt idx="252">
                  <c:v>53</c:v>
                </c:pt>
                <c:pt idx="253">
                  <c:v>52.8</c:v>
                </c:pt>
                <c:pt idx="254">
                  <c:v>53.05</c:v>
                </c:pt>
                <c:pt idx="255">
                  <c:v>53.35</c:v>
                </c:pt>
                <c:pt idx="256">
                  <c:v>53.6</c:v>
                </c:pt>
                <c:pt idx="257">
                  <c:v>53.45</c:v>
                </c:pt>
                <c:pt idx="258">
                  <c:v>53.25</c:v>
                </c:pt>
                <c:pt idx="259">
                  <c:v>53.6</c:v>
                </c:pt>
                <c:pt idx="260">
                  <c:v>54.2</c:v>
                </c:pt>
                <c:pt idx="261">
                  <c:v>54.7</c:v>
                </c:pt>
                <c:pt idx="262">
                  <c:v>53.15</c:v>
                </c:pt>
                <c:pt idx="263">
                  <c:v>53.95</c:v>
                </c:pt>
                <c:pt idx="264">
                  <c:v>53.5</c:v>
                </c:pt>
                <c:pt idx="265">
                  <c:v>53.55</c:v>
                </c:pt>
                <c:pt idx="266">
                  <c:v>54</c:v>
                </c:pt>
                <c:pt idx="267">
                  <c:v>54.1</c:v>
                </c:pt>
                <c:pt idx="268">
                  <c:v>54.25</c:v>
                </c:pt>
                <c:pt idx="269">
                  <c:v>53.75</c:v>
                </c:pt>
                <c:pt idx="270">
                  <c:v>52.7</c:v>
                </c:pt>
                <c:pt idx="271">
                  <c:v>53</c:v>
                </c:pt>
                <c:pt idx="272">
                  <c:v>53</c:v>
                </c:pt>
                <c:pt idx="273">
                  <c:v>53.85</c:v>
                </c:pt>
                <c:pt idx="274">
                  <c:v>54</c:v>
                </c:pt>
                <c:pt idx="275">
                  <c:v>53.3</c:v>
                </c:pt>
                <c:pt idx="276">
                  <c:v>53.15</c:v>
                </c:pt>
                <c:pt idx="277">
                  <c:v>52</c:v>
                </c:pt>
                <c:pt idx="278">
                  <c:v>52.8</c:v>
                </c:pt>
                <c:pt idx="279">
                  <c:v>51.15</c:v>
                </c:pt>
                <c:pt idx="280">
                  <c:v>52</c:v>
                </c:pt>
                <c:pt idx="281">
                  <c:v>52.75</c:v>
                </c:pt>
                <c:pt idx="282">
                  <c:v>53</c:v>
                </c:pt>
                <c:pt idx="283">
                  <c:v>53</c:v>
                </c:pt>
                <c:pt idx="284">
                  <c:v>52.35</c:v>
                </c:pt>
                <c:pt idx="285">
                  <c:v>51.7</c:v>
                </c:pt>
                <c:pt idx="286">
                  <c:v>52.1</c:v>
                </c:pt>
                <c:pt idx="287">
                  <c:v>51.4</c:v>
                </c:pt>
                <c:pt idx="288">
                  <c:v>52.2</c:v>
                </c:pt>
                <c:pt idx="289">
                  <c:v>52.25</c:v>
                </c:pt>
                <c:pt idx="290">
                  <c:v>51.8</c:v>
                </c:pt>
                <c:pt idx="291">
                  <c:v>51.8</c:v>
                </c:pt>
                <c:pt idx="292">
                  <c:v>51.35</c:v>
                </c:pt>
                <c:pt idx="293">
                  <c:v>52.6</c:v>
                </c:pt>
                <c:pt idx="294">
                  <c:v>53.65</c:v>
                </c:pt>
                <c:pt idx="295">
                  <c:v>53.4</c:v>
                </c:pt>
                <c:pt idx="296">
                  <c:v>52.9</c:v>
                </c:pt>
                <c:pt idx="297">
                  <c:v>52.9</c:v>
                </c:pt>
                <c:pt idx="298">
                  <c:v>53.95</c:v>
                </c:pt>
                <c:pt idx="299">
                  <c:v>53.9</c:v>
                </c:pt>
                <c:pt idx="300">
                  <c:v>61.55</c:v>
                </c:pt>
                <c:pt idx="301">
                  <c:v>63.7</c:v>
                </c:pt>
                <c:pt idx="302">
                  <c:v>64.7</c:v>
                </c:pt>
                <c:pt idx="303">
                  <c:v>65.95</c:v>
                </c:pt>
                <c:pt idx="304">
                  <c:v>65.45</c:v>
                </c:pt>
                <c:pt idx="305">
                  <c:v>65.650000000000006</c:v>
                </c:pt>
                <c:pt idx="306">
                  <c:v>66.400000000000006</c:v>
                </c:pt>
                <c:pt idx="307">
                  <c:v>67.2</c:v>
                </c:pt>
                <c:pt idx="308">
                  <c:v>66.7</c:v>
                </c:pt>
                <c:pt idx="309">
                  <c:v>66.45</c:v>
                </c:pt>
                <c:pt idx="310">
                  <c:v>68.349999999999994</c:v>
                </c:pt>
                <c:pt idx="311">
                  <c:v>67.400000000000006</c:v>
                </c:pt>
                <c:pt idx="312">
                  <c:v>67.599999999999994</c:v>
                </c:pt>
                <c:pt idx="313">
                  <c:v>68</c:v>
                </c:pt>
                <c:pt idx="314">
                  <c:v>67.5</c:v>
                </c:pt>
                <c:pt idx="315">
                  <c:v>67.45</c:v>
                </c:pt>
                <c:pt idx="316">
                  <c:v>67.5</c:v>
                </c:pt>
                <c:pt idx="317">
                  <c:v>68</c:v>
                </c:pt>
                <c:pt idx="318">
                  <c:v>68.8</c:v>
                </c:pt>
                <c:pt idx="319">
                  <c:v>68.55</c:v>
                </c:pt>
                <c:pt idx="320">
                  <c:v>68.400000000000006</c:v>
                </c:pt>
                <c:pt idx="321">
                  <c:v>68.7</c:v>
                </c:pt>
                <c:pt idx="322">
                  <c:v>69.95</c:v>
                </c:pt>
                <c:pt idx="323">
                  <c:v>70.75</c:v>
                </c:pt>
                <c:pt idx="324">
                  <c:v>71</c:v>
                </c:pt>
                <c:pt idx="325">
                  <c:v>70.099999999999994</c:v>
                </c:pt>
                <c:pt idx="326">
                  <c:v>70.45</c:v>
                </c:pt>
                <c:pt idx="327">
                  <c:v>70.55</c:v>
                </c:pt>
                <c:pt idx="328">
                  <c:v>70.3</c:v>
                </c:pt>
                <c:pt idx="329">
                  <c:v>70</c:v>
                </c:pt>
                <c:pt idx="330">
                  <c:v>70</c:v>
                </c:pt>
                <c:pt idx="331">
                  <c:v>70.95</c:v>
                </c:pt>
                <c:pt idx="332">
                  <c:v>71</c:v>
                </c:pt>
                <c:pt idx="333">
                  <c:v>72</c:v>
                </c:pt>
                <c:pt idx="334">
                  <c:v>72</c:v>
                </c:pt>
                <c:pt idx="335">
                  <c:v>72.05</c:v>
                </c:pt>
                <c:pt idx="336">
                  <c:v>72.3</c:v>
                </c:pt>
                <c:pt idx="337">
                  <c:v>72.05</c:v>
                </c:pt>
                <c:pt idx="338">
                  <c:v>72.45</c:v>
                </c:pt>
                <c:pt idx="339">
                  <c:v>72.3</c:v>
                </c:pt>
                <c:pt idx="340">
                  <c:v>72</c:v>
                </c:pt>
                <c:pt idx="341">
                  <c:v>72.55</c:v>
                </c:pt>
                <c:pt idx="342">
                  <c:v>72.45</c:v>
                </c:pt>
                <c:pt idx="343">
                  <c:v>72.400000000000006</c:v>
                </c:pt>
                <c:pt idx="344">
                  <c:v>72.849999999999994</c:v>
                </c:pt>
                <c:pt idx="345">
                  <c:v>73</c:v>
                </c:pt>
                <c:pt idx="346">
                  <c:v>73</c:v>
                </c:pt>
                <c:pt idx="347">
                  <c:v>73.8</c:v>
                </c:pt>
                <c:pt idx="348">
                  <c:v>73.150000000000006</c:v>
                </c:pt>
                <c:pt idx="349">
                  <c:v>73</c:v>
                </c:pt>
                <c:pt idx="350">
                  <c:v>73.349999999999994</c:v>
                </c:pt>
                <c:pt idx="351">
                  <c:v>73.45</c:v>
                </c:pt>
                <c:pt idx="352">
                  <c:v>73.8</c:v>
                </c:pt>
                <c:pt idx="353">
                  <c:v>74</c:v>
                </c:pt>
                <c:pt idx="354">
                  <c:v>73.400000000000006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74.55</c:v>
                </c:pt>
                <c:pt idx="360">
                  <c:v>74.05</c:v>
                </c:pt>
                <c:pt idx="361">
                  <c:v>74.5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75.150000000000006</c:v>
                </c:pt>
                <c:pt idx="369">
                  <c:v>75.2</c:v>
                </c:pt>
                <c:pt idx="370">
                  <c:v>74.849999999999994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75.3</c:v>
                </c:pt>
                <c:pt idx="375">
                  <c:v>75.05</c:v>
                </c:pt>
                <c:pt idx="376">
                  <c:v>76</c:v>
                </c:pt>
                <c:pt idx="377">
                  <c:v>76</c:v>
                </c:pt>
                <c:pt idx="378">
                  <c:v>75.75</c:v>
                </c:pt>
                <c:pt idx="379">
                  <c:v>75.650000000000006</c:v>
                </c:pt>
                <c:pt idx="380">
                  <c:v>75.7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76.5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77.849999999999994</c:v>
                </c:pt>
                <c:pt idx="395">
                  <c:v>77.900000000000006</c:v>
                </c:pt>
                <c:pt idx="396">
                  <c:v>77.25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78.7</c:v>
                </c:pt>
                <c:pt idx="403">
                  <c:v>78</c:v>
                </c:pt>
                <c:pt idx="404">
                  <c:v>78.5</c:v>
                </c:pt>
                <c:pt idx="405">
                  <c:v>78.25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79.2</c:v>
                </c:pt>
                <c:pt idx="414">
                  <c:v>79.599999999999994</c:v>
                </c:pt>
                <c:pt idx="415">
                  <c:v>79.05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80.45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81.349999999999994</c:v>
                </c:pt>
                <c:pt idx="438">
                  <c:v>81.75</c:v>
                </c:pt>
                <c:pt idx="439">
                  <c:v>81.8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82.55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83.25</c:v>
                </c:pt>
                <c:pt idx="477">
                  <c:v>83.8</c:v>
                </c:pt>
                <c:pt idx="478">
                  <c:v>83</c:v>
                </c:pt>
                <c:pt idx="479">
                  <c:v>83.15</c:v>
                </c:pt>
                <c:pt idx="480">
                  <c:v>83.65</c:v>
                </c:pt>
                <c:pt idx="481">
                  <c:v>83.2</c:v>
                </c:pt>
                <c:pt idx="482">
                  <c:v>84</c:v>
                </c:pt>
                <c:pt idx="483">
                  <c:v>84</c:v>
                </c:pt>
                <c:pt idx="484">
                  <c:v>83.5</c:v>
                </c:pt>
                <c:pt idx="485">
                  <c:v>83</c:v>
                </c:pt>
                <c:pt idx="486">
                  <c:v>83.4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84.1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84.05</c:v>
                </c:pt>
                <c:pt idx="517">
                  <c:v>84.1</c:v>
                </c:pt>
                <c:pt idx="518">
                  <c:v>84.75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85.5</c:v>
                </c:pt>
                <c:pt idx="529">
                  <c:v>86</c:v>
                </c:pt>
                <c:pt idx="530">
                  <c:v>86</c:v>
                </c:pt>
                <c:pt idx="531">
                  <c:v>85.45</c:v>
                </c:pt>
                <c:pt idx="532">
                  <c:v>85</c:v>
                </c:pt>
                <c:pt idx="533">
                  <c:v>85.35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86.35</c:v>
                </c:pt>
                <c:pt idx="538">
                  <c:v>86.7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86.9</c:v>
                </c:pt>
                <c:pt idx="547">
                  <c:v>87</c:v>
                </c:pt>
                <c:pt idx="548">
                  <c:v>86.2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86.1</c:v>
                </c:pt>
                <c:pt idx="553">
                  <c:v>87</c:v>
                </c:pt>
                <c:pt idx="554">
                  <c:v>86.45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85.8</c:v>
                </c:pt>
                <c:pt idx="562">
                  <c:v>85.95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86.25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86.3</c:v>
                </c:pt>
                <c:pt idx="589">
                  <c:v>86</c:v>
                </c:pt>
                <c:pt idx="590">
                  <c:v>86.6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86.55</c:v>
                </c:pt>
                <c:pt idx="609">
                  <c:v>86</c:v>
                </c:pt>
                <c:pt idx="610">
                  <c:v>86.75</c:v>
                </c:pt>
                <c:pt idx="611">
                  <c:v>87</c:v>
                </c:pt>
                <c:pt idx="612">
                  <c:v>86.5</c:v>
                </c:pt>
                <c:pt idx="613">
                  <c:v>86.3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87.9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88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88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88.05</c:v>
                </c:pt>
                <c:pt idx="674">
                  <c:v>88.35</c:v>
                </c:pt>
                <c:pt idx="675">
                  <c:v>88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88.85</c:v>
                </c:pt>
                <c:pt idx="687">
                  <c:v>88.1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88.45</c:v>
                </c:pt>
                <c:pt idx="706">
                  <c:v>88.3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89.05</c:v>
                </c:pt>
                <c:pt idx="758">
                  <c:v>89.05</c:v>
                </c:pt>
                <c:pt idx="759">
                  <c:v>89.8</c:v>
                </c:pt>
                <c:pt idx="760">
                  <c:v>89.7</c:v>
                </c:pt>
                <c:pt idx="761">
                  <c:v>89.85</c:v>
                </c:pt>
                <c:pt idx="762">
                  <c:v>89.95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89.9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89.6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89.8</c:v>
                </c:pt>
                <c:pt idx="787">
                  <c:v>89</c:v>
                </c:pt>
                <c:pt idx="788">
                  <c:v>89</c:v>
                </c:pt>
                <c:pt idx="789">
                  <c:v>89.25</c:v>
                </c:pt>
                <c:pt idx="790">
                  <c:v>89.1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89.45</c:v>
                </c:pt>
                <c:pt idx="798">
                  <c:v>90</c:v>
                </c:pt>
                <c:pt idx="799">
                  <c:v>89.9</c:v>
                </c:pt>
                <c:pt idx="800">
                  <c:v>89.4</c:v>
                </c:pt>
                <c:pt idx="801">
                  <c:v>90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89.55</c:v>
                </c:pt>
                <c:pt idx="811">
                  <c:v>89.2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90.15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90.85</c:v>
                </c:pt>
                <c:pt idx="828">
                  <c:v>90</c:v>
                </c:pt>
                <c:pt idx="829">
                  <c:v>90.9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90.4</c:v>
                </c:pt>
                <c:pt idx="835">
                  <c:v>90</c:v>
                </c:pt>
                <c:pt idx="836">
                  <c:v>90</c:v>
                </c:pt>
                <c:pt idx="837">
                  <c:v>90.55</c:v>
                </c:pt>
                <c:pt idx="838">
                  <c:v>91</c:v>
                </c:pt>
                <c:pt idx="839">
                  <c:v>91</c:v>
                </c:pt>
                <c:pt idx="840">
                  <c:v>90.8</c:v>
                </c:pt>
                <c:pt idx="841">
                  <c:v>90</c:v>
                </c:pt>
                <c:pt idx="842">
                  <c:v>90</c:v>
                </c:pt>
                <c:pt idx="843">
                  <c:v>90.55</c:v>
                </c:pt>
                <c:pt idx="844">
                  <c:v>91</c:v>
                </c:pt>
                <c:pt idx="845">
                  <c:v>91</c:v>
                </c:pt>
                <c:pt idx="846">
                  <c:v>91.05</c:v>
                </c:pt>
                <c:pt idx="847">
                  <c:v>92</c:v>
                </c:pt>
                <c:pt idx="848">
                  <c:v>91.4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91.1</c:v>
                </c:pt>
                <c:pt idx="861">
                  <c:v>92</c:v>
                </c:pt>
                <c:pt idx="862">
                  <c:v>91.5</c:v>
                </c:pt>
                <c:pt idx="863">
                  <c:v>91.5</c:v>
                </c:pt>
                <c:pt idx="864">
                  <c:v>92</c:v>
                </c:pt>
                <c:pt idx="865">
                  <c:v>92</c:v>
                </c:pt>
                <c:pt idx="866">
                  <c:v>91.65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91.05</c:v>
                </c:pt>
                <c:pt idx="875">
                  <c:v>91</c:v>
                </c:pt>
                <c:pt idx="876">
                  <c:v>91.2</c:v>
                </c:pt>
                <c:pt idx="877">
                  <c:v>92</c:v>
                </c:pt>
                <c:pt idx="878">
                  <c:v>91.75</c:v>
                </c:pt>
                <c:pt idx="879">
                  <c:v>91</c:v>
                </c:pt>
                <c:pt idx="880">
                  <c:v>91.9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91.6</c:v>
                </c:pt>
                <c:pt idx="894">
                  <c:v>91</c:v>
                </c:pt>
                <c:pt idx="895">
                  <c:v>91</c:v>
                </c:pt>
                <c:pt idx="896">
                  <c:v>91.75</c:v>
                </c:pt>
                <c:pt idx="897">
                  <c:v>92</c:v>
                </c:pt>
                <c:pt idx="898">
                  <c:v>91.15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91.8</c:v>
                </c:pt>
                <c:pt idx="907">
                  <c:v>92</c:v>
                </c:pt>
                <c:pt idx="908">
                  <c:v>92</c:v>
                </c:pt>
                <c:pt idx="909">
                  <c:v>91</c:v>
                </c:pt>
                <c:pt idx="910">
                  <c:v>91.05</c:v>
                </c:pt>
                <c:pt idx="911">
                  <c:v>91.15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91.15</c:v>
                </c:pt>
                <c:pt idx="932">
                  <c:v>91.05</c:v>
                </c:pt>
                <c:pt idx="933">
                  <c:v>91.95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91.8</c:v>
                </c:pt>
                <c:pt idx="951">
                  <c:v>91</c:v>
                </c:pt>
                <c:pt idx="952">
                  <c:v>92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92.1</c:v>
                </c:pt>
                <c:pt idx="959">
                  <c:v>92.05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91.95</c:v>
                </c:pt>
                <c:pt idx="964">
                  <c:v>91.05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91.8</c:v>
                </c:pt>
                <c:pt idx="971">
                  <c:v>92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91.95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91.45</c:v>
                </c:pt>
                <c:pt idx="991">
                  <c:v>91.45</c:v>
                </c:pt>
                <c:pt idx="992">
                  <c:v>91.7</c:v>
                </c:pt>
                <c:pt idx="993">
                  <c:v>91.95</c:v>
                </c:pt>
                <c:pt idx="994">
                  <c:v>91.85</c:v>
                </c:pt>
                <c:pt idx="995">
                  <c:v>92</c:v>
                </c:pt>
                <c:pt idx="996">
                  <c:v>92</c:v>
                </c:pt>
                <c:pt idx="997">
                  <c:v>91</c:v>
                </c:pt>
                <c:pt idx="998">
                  <c:v>91</c:v>
                </c:pt>
                <c:pt idx="999">
                  <c:v>91.25</c:v>
                </c:pt>
                <c:pt idx="1000">
                  <c:v>92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92.6</c:v>
                </c:pt>
                <c:pt idx="1008">
                  <c:v>93</c:v>
                </c:pt>
                <c:pt idx="1009">
                  <c:v>93</c:v>
                </c:pt>
                <c:pt idx="1010">
                  <c:v>93</c:v>
                </c:pt>
                <c:pt idx="1011">
                  <c:v>93</c:v>
                </c:pt>
                <c:pt idx="1012">
                  <c:v>92.5</c:v>
                </c:pt>
                <c:pt idx="1013">
                  <c:v>92.35</c:v>
                </c:pt>
                <c:pt idx="1014">
                  <c:v>92.55</c:v>
                </c:pt>
                <c:pt idx="1015">
                  <c:v>92.85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92.5</c:v>
                </c:pt>
                <c:pt idx="1023">
                  <c:v>92</c:v>
                </c:pt>
                <c:pt idx="1024">
                  <c:v>92</c:v>
                </c:pt>
                <c:pt idx="1025">
                  <c:v>92</c:v>
                </c:pt>
                <c:pt idx="1026">
                  <c:v>92</c:v>
                </c:pt>
                <c:pt idx="1027">
                  <c:v>92</c:v>
                </c:pt>
                <c:pt idx="1028">
                  <c:v>92</c:v>
                </c:pt>
                <c:pt idx="1029">
                  <c:v>92</c:v>
                </c:pt>
                <c:pt idx="1030">
                  <c:v>92</c:v>
                </c:pt>
                <c:pt idx="1031">
                  <c:v>92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91.9</c:v>
                </c:pt>
                <c:pt idx="1037">
                  <c:v>91.65</c:v>
                </c:pt>
                <c:pt idx="1038">
                  <c:v>91</c:v>
                </c:pt>
                <c:pt idx="1039">
                  <c:v>91</c:v>
                </c:pt>
                <c:pt idx="1040">
                  <c:v>91.45</c:v>
                </c:pt>
                <c:pt idx="1041">
                  <c:v>92</c:v>
                </c:pt>
                <c:pt idx="1042">
                  <c:v>92</c:v>
                </c:pt>
                <c:pt idx="1043">
                  <c:v>92</c:v>
                </c:pt>
                <c:pt idx="1044">
                  <c:v>92</c:v>
                </c:pt>
                <c:pt idx="1045">
                  <c:v>92</c:v>
                </c:pt>
                <c:pt idx="1046">
                  <c:v>92</c:v>
                </c:pt>
                <c:pt idx="1047">
                  <c:v>92</c:v>
                </c:pt>
                <c:pt idx="1048">
                  <c:v>92</c:v>
                </c:pt>
                <c:pt idx="1049">
                  <c:v>92</c:v>
                </c:pt>
                <c:pt idx="1050">
                  <c:v>92</c:v>
                </c:pt>
                <c:pt idx="1051">
                  <c:v>92.05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92.4</c:v>
                </c:pt>
                <c:pt idx="1061">
                  <c:v>92.25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92.55</c:v>
                </c:pt>
                <c:pt idx="1071">
                  <c:v>93</c:v>
                </c:pt>
                <c:pt idx="1072">
                  <c:v>93.1</c:v>
                </c:pt>
                <c:pt idx="1073">
                  <c:v>93.95</c:v>
                </c:pt>
                <c:pt idx="1074">
                  <c:v>94</c:v>
                </c:pt>
                <c:pt idx="1075">
                  <c:v>93.95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93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93.5</c:v>
                </c:pt>
                <c:pt idx="1098">
                  <c:v>93.95</c:v>
                </c:pt>
                <c:pt idx="1099">
                  <c:v>93.95</c:v>
                </c:pt>
                <c:pt idx="1100">
                  <c:v>93.4</c:v>
                </c:pt>
                <c:pt idx="1101">
                  <c:v>93.55</c:v>
                </c:pt>
                <c:pt idx="1102">
                  <c:v>94</c:v>
                </c:pt>
                <c:pt idx="1103">
                  <c:v>94</c:v>
                </c:pt>
                <c:pt idx="1104">
                  <c:v>94.1</c:v>
                </c:pt>
                <c:pt idx="1105">
                  <c:v>94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94</c:v>
                </c:pt>
                <c:pt idx="1112">
                  <c:v>93.5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92.6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92.8</c:v>
                </c:pt>
                <c:pt idx="1122">
                  <c:v>92.35</c:v>
                </c:pt>
                <c:pt idx="1123">
                  <c:v>92.8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92.65</c:v>
                </c:pt>
                <c:pt idx="1128">
                  <c:v>92</c:v>
                </c:pt>
                <c:pt idx="1129">
                  <c:v>92.45</c:v>
                </c:pt>
                <c:pt idx="1130">
                  <c:v>92.05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92</c:v>
                </c:pt>
                <c:pt idx="1136">
                  <c:v>91.7</c:v>
                </c:pt>
                <c:pt idx="1137">
                  <c:v>92</c:v>
                </c:pt>
                <c:pt idx="1138">
                  <c:v>91.8</c:v>
                </c:pt>
                <c:pt idx="1139">
                  <c:v>91.05</c:v>
                </c:pt>
                <c:pt idx="1140">
                  <c:v>91.4</c:v>
                </c:pt>
                <c:pt idx="1141">
                  <c:v>90.7</c:v>
                </c:pt>
                <c:pt idx="1142">
                  <c:v>90.4</c:v>
                </c:pt>
                <c:pt idx="1143">
                  <c:v>91</c:v>
                </c:pt>
                <c:pt idx="1144">
                  <c:v>90.95</c:v>
                </c:pt>
                <c:pt idx="1145">
                  <c:v>90.05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90.1</c:v>
                </c:pt>
                <c:pt idx="1154">
                  <c:v>90.4</c:v>
                </c:pt>
                <c:pt idx="1155">
                  <c:v>90</c:v>
                </c:pt>
                <c:pt idx="1156">
                  <c:v>90</c:v>
                </c:pt>
                <c:pt idx="1157">
                  <c:v>89.05</c:v>
                </c:pt>
                <c:pt idx="1158">
                  <c:v>89.05</c:v>
                </c:pt>
                <c:pt idx="1159">
                  <c:v>89.75</c:v>
                </c:pt>
                <c:pt idx="1160">
                  <c:v>89.95</c:v>
                </c:pt>
                <c:pt idx="1161">
                  <c:v>90</c:v>
                </c:pt>
                <c:pt idx="1162">
                  <c:v>90</c:v>
                </c:pt>
                <c:pt idx="1163">
                  <c:v>89.15</c:v>
                </c:pt>
                <c:pt idx="1164">
                  <c:v>88.45</c:v>
                </c:pt>
                <c:pt idx="1165">
                  <c:v>88.95</c:v>
                </c:pt>
                <c:pt idx="1166">
                  <c:v>89</c:v>
                </c:pt>
                <c:pt idx="1167">
                  <c:v>87.2</c:v>
                </c:pt>
                <c:pt idx="1168">
                  <c:v>86.35</c:v>
                </c:pt>
                <c:pt idx="1169">
                  <c:v>87.3</c:v>
                </c:pt>
                <c:pt idx="1170">
                  <c:v>87</c:v>
                </c:pt>
                <c:pt idx="1171">
                  <c:v>86.1</c:v>
                </c:pt>
                <c:pt idx="1172">
                  <c:v>86</c:v>
                </c:pt>
                <c:pt idx="1173">
                  <c:v>86.5</c:v>
                </c:pt>
                <c:pt idx="1174">
                  <c:v>85.75</c:v>
                </c:pt>
                <c:pt idx="1175">
                  <c:v>84.2</c:v>
                </c:pt>
                <c:pt idx="1176">
                  <c:v>84.55</c:v>
                </c:pt>
                <c:pt idx="1177">
                  <c:v>83.5</c:v>
                </c:pt>
                <c:pt idx="1178">
                  <c:v>82.25</c:v>
                </c:pt>
                <c:pt idx="1179">
                  <c:v>82</c:v>
                </c:pt>
                <c:pt idx="1180">
                  <c:v>82.4</c:v>
                </c:pt>
                <c:pt idx="1181">
                  <c:v>82.7</c:v>
                </c:pt>
                <c:pt idx="1182">
                  <c:v>81.25</c:v>
                </c:pt>
                <c:pt idx="1183">
                  <c:v>81.349999999999994</c:v>
                </c:pt>
                <c:pt idx="1184">
                  <c:v>79.7</c:v>
                </c:pt>
                <c:pt idx="1185">
                  <c:v>79.8</c:v>
                </c:pt>
                <c:pt idx="1186">
                  <c:v>80</c:v>
                </c:pt>
                <c:pt idx="1187">
                  <c:v>79.7</c:v>
                </c:pt>
                <c:pt idx="1188">
                  <c:v>81</c:v>
                </c:pt>
                <c:pt idx="1189">
                  <c:v>81</c:v>
                </c:pt>
                <c:pt idx="1190">
                  <c:v>80.55</c:v>
                </c:pt>
                <c:pt idx="1191">
                  <c:v>80.3</c:v>
                </c:pt>
                <c:pt idx="1192">
                  <c:v>79.650000000000006</c:v>
                </c:pt>
                <c:pt idx="1193">
                  <c:v>79.95</c:v>
                </c:pt>
                <c:pt idx="1194">
                  <c:v>80.55</c:v>
                </c:pt>
                <c:pt idx="1195">
                  <c:v>80</c:v>
                </c:pt>
                <c:pt idx="1196">
                  <c:v>80</c:v>
                </c:pt>
                <c:pt idx="1197">
                  <c:v>79.55</c:v>
                </c:pt>
                <c:pt idx="1198">
                  <c:v>79.7</c:v>
                </c:pt>
                <c:pt idx="1199">
                  <c:v>79.099999999999994</c:v>
                </c:pt>
                <c:pt idx="1200">
                  <c:v>79</c:v>
                </c:pt>
                <c:pt idx="1201">
                  <c:v>79.05</c:v>
                </c:pt>
                <c:pt idx="1202">
                  <c:v>79.2</c:v>
                </c:pt>
                <c:pt idx="1203">
                  <c:v>80.150000000000006</c:v>
                </c:pt>
                <c:pt idx="1204">
                  <c:v>80.25</c:v>
                </c:pt>
                <c:pt idx="1205">
                  <c:v>79.95</c:v>
                </c:pt>
                <c:pt idx="1206">
                  <c:v>79.900000000000006</c:v>
                </c:pt>
                <c:pt idx="1207">
                  <c:v>80.8</c:v>
                </c:pt>
                <c:pt idx="1208">
                  <c:v>80</c:v>
                </c:pt>
                <c:pt idx="1209">
                  <c:v>80.2</c:v>
                </c:pt>
                <c:pt idx="1210">
                  <c:v>81</c:v>
                </c:pt>
                <c:pt idx="1211">
                  <c:v>81</c:v>
                </c:pt>
                <c:pt idx="1212">
                  <c:v>80.650000000000006</c:v>
                </c:pt>
                <c:pt idx="1213">
                  <c:v>79.7</c:v>
                </c:pt>
                <c:pt idx="1214">
                  <c:v>80</c:v>
                </c:pt>
                <c:pt idx="1215">
                  <c:v>79.650000000000006</c:v>
                </c:pt>
                <c:pt idx="1216">
                  <c:v>79.400000000000006</c:v>
                </c:pt>
                <c:pt idx="1217">
                  <c:v>79.45</c:v>
                </c:pt>
                <c:pt idx="1218">
                  <c:v>79.900000000000006</c:v>
                </c:pt>
                <c:pt idx="1219">
                  <c:v>78.650000000000006</c:v>
                </c:pt>
                <c:pt idx="1220">
                  <c:v>79</c:v>
                </c:pt>
                <c:pt idx="1221">
                  <c:v>77.599999999999994</c:v>
                </c:pt>
                <c:pt idx="1222">
                  <c:v>76.650000000000006</c:v>
                </c:pt>
                <c:pt idx="1223">
                  <c:v>77</c:v>
                </c:pt>
                <c:pt idx="1224">
                  <c:v>77.099999999999994</c:v>
                </c:pt>
                <c:pt idx="1225">
                  <c:v>77.400000000000006</c:v>
                </c:pt>
                <c:pt idx="1226">
                  <c:v>77.75</c:v>
                </c:pt>
                <c:pt idx="1227">
                  <c:v>76.55</c:v>
                </c:pt>
                <c:pt idx="1228">
                  <c:v>77</c:v>
                </c:pt>
                <c:pt idx="1229">
                  <c:v>74.45</c:v>
                </c:pt>
                <c:pt idx="1230">
                  <c:v>74.75</c:v>
                </c:pt>
                <c:pt idx="1231">
                  <c:v>74.150000000000006</c:v>
                </c:pt>
                <c:pt idx="1232">
                  <c:v>75.05</c:v>
                </c:pt>
                <c:pt idx="1233">
                  <c:v>74.900000000000006</c:v>
                </c:pt>
                <c:pt idx="1234">
                  <c:v>74.900000000000006</c:v>
                </c:pt>
                <c:pt idx="1235">
                  <c:v>74.400000000000006</c:v>
                </c:pt>
                <c:pt idx="1236">
                  <c:v>74</c:v>
                </c:pt>
                <c:pt idx="1237">
                  <c:v>74.3</c:v>
                </c:pt>
                <c:pt idx="1238">
                  <c:v>75.45</c:v>
                </c:pt>
                <c:pt idx="1239">
                  <c:v>73.8</c:v>
                </c:pt>
                <c:pt idx="1240">
                  <c:v>72.849999999999994</c:v>
                </c:pt>
                <c:pt idx="1241">
                  <c:v>73.099999999999994</c:v>
                </c:pt>
                <c:pt idx="1242">
                  <c:v>74</c:v>
                </c:pt>
                <c:pt idx="1243">
                  <c:v>73.45</c:v>
                </c:pt>
                <c:pt idx="1244">
                  <c:v>73</c:v>
                </c:pt>
                <c:pt idx="1245">
                  <c:v>71.95</c:v>
                </c:pt>
                <c:pt idx="1246">
                  <c:v>71.400000000000006</c:v>
                </c:pt>
                <c:pt idx="1247">
                  <c:v>72.349999999999994</c:v>
                </c:pt>
                <c:pt idx="1248">
                  <c:v>72.3</c:v>
                </c:pt>
                <c:pt idx="1249">
                  <c:v>71.55</c:v>
                </c:pt>
                <c:pt idx="1250">
                  <c:v>71.95</c:v>
                </c:pt>
                <c:pt idx="1251">
                  <c:v>71.599999999999994</c:v>
                </c:pt>
                <c:pt idx="1252">
                  <c:v>71.45</c:v>
                </c:pt>
                <c:pt idx="1253">
                  <c:v>72.25</c:v>
                </c:pt>
                <c:pt idx="1254">
                  <c:v>71.150000000000006</c:v>
                </c:pt>
                <c:pt idx="1255">
                  <c:v>71.849999999999994</c:v>
                </c:pt>
                <c:pt idx="1256">
                  <c:v>71.599999999999994</c:v>
                </c:pt>
                <c:pt idx="1257">
                  <c:v>69.849999999999994</c:v>
                </c:pt>
                <c:pt idx="1258">
                  <c:v>70.099999999999994</c:v>
                </c:pt>
                <c:pt idx="1259">
                  <c:v>69</c:v>
                </c:pt>
                <c:pt idx="1260">
                  <c:v>68.7</c:v>
                </c:pt>
                <c:pt idx="1261">
                  <c:v>70.099999999999994</c:v>
                </c:pt>
                <c:pt idx="1262">
                  <c:v>69.099999999999994</c:v>
                </c:pt>
                <c:pt idx="1263">
                  <c:v>68.849999999999994</c:v>
                </c:pt>
                <c:pt idx="1264">
                  <c:v>68.5</c:v>
                </c:pt>
                <c:pt idx="1265">
                  <c:v>67.55</c:v>
                </c:pt>
                <c:pt idx="1266">
                  <c:v>67.150000000000006</c:v>
                </c:pt>
                <c:pt idx="1267">
                  <c:v>67.25</c:v>
                </c:pt>
                <c:pt idx="1268">
                  <c:v>67.599999999999994</c:v>
                </c:pt>
                <c:pt idx="1269">
                  <c:v>67.900000000000006</c:v>
                </c:pt>
                <c:pt idx="1270">
                  <c:v>68.650000000000006</c:v>
                </c:pt>
                <c:pt idx="1271">
                  <c:v>69.05</c:v>
                </c:pt>
                <c:pt idx="1272">
                  <c:v>68.099999999999994</c:v>
                </c:pt>
                <c:pt idx="1273">
                  <c:v>69.25</c:v>
                </c:pt>
                <c:pt idx="1274">
                  <c:v>69</c:v>
                </c:pt>
                <c:pt idx="1275">
                  <c:v>69.150000000000006</c:v>
                </c:pt>
                <c:pt idx="1276">
                  <c:v>68.45</c:v>
                </c:pt>
                <c:pt idx="1277">
                  <c:v>67.400000000000006</c:v>
                </c:pt>
                <c:pt idx="1278">
                  <c:v>68.099999999999994</c:v>
                </c:pt>
                <c:pt idx="1279">
                  <c:v>67.650000000000006</c:v>
                </c:pt>
                <c:pt idx="1280">
                  <c:v>67.25</c:v>
                </c:pt>
                <c:pt idx="1281">
                  <c:v>66.95</c:v>
                </c:pt>
                <c:pt idx="1282">
                  <c:v>67.05</c:v>
                </c:pt>
                <c:pt idx="1283">
                  <c:v>67.8</c:v>
                </c:pt>
                <c:pt idx="1284">
                  <c:v>67.75</c:v>
                </c:pt>
                <c:pt idx="1285">
                  <c:v>66.75</c:v>
                </c:pt>
                <c:pt idx="1286">
                  <c:v>66</c:v>
                </c:pt>
                <c:pt idx="1287">
                  <c:v>66.2</c:v>
                </c:pt>
                <c:pt idx="1288">
                  <c:v>67</c:v>
                </c:pt>
                <c:pt idx="1289">
                  <c:v>67.75</c:v>
                </c:pt>
                <c:pt idx="1290">
                  <c:v>66.55</c:v>
                </c:pt>
                <c:pt idx="1291">
                  <c:v>66.099999999999994</c:v>
                </c:pt>
                <c:pt idx="1292">
                  <c:v>65.900000000000006</c:v>
                </c:pt>
                <c:pt idx="1293">
                  <c:v>65.650000000000006</c:v>
                </c:pt>
                <c:pt idx="1294">
                  <c:v>67.2</c:v>
                </c:pt>
                <c:pt idx="1295">
                  <c:v>66.650000000000006</c:v>
                </c:pt>
                <c:pt idx="1296">
                  <c:v>64.650000000000006</c:v>
                </c:pt>
                <c:pt idx="1297">
                  <c:v>64.25</c:v>
                </c:pt>
                <c:pt idx="1298">
                  <c:v>62.75</c:v>
                </c:pt>
                <c:pt idx="1299">
                  <c:v>62.55</c:v>
                </c:pt>
                <c:pt idx="1300">
                  <c:v>63.75</c:v>
                </c:pt>
                <c:pt idx="1301">
                  <c:v>63.7</c:v>
                </c:pt>
                <c:pt idx="1302">
                  <c:v>63.25</c:v>
                </c:pt>
                <c:pt idx="1303">
                  <c:v>63.95</c:v>
                </c:pt>
                <c:pt idx="1304">
                  <c:v>64.3</c:v>
                </c:pt>
                <c:pt idx="1305">
                  <c:v>65.5</c:v>
                </c:pt>
                <c:pt idx="1306">
                  <c:v>66</c:v>
                </c:pt>
                <c:pt idx="1307">
                  <c:v>65.2</c:v>
                </c:pt>
                <c:pt idx="1308">
                  <c:v>65.150000000000006</c:v>
                </c:pt>
                <c:pt idx="1309">
                  <c:v>65.55</c:v>
                </c:pt>
                <c:pt idx="1310">
                  <c:v>65.75</c:v>
                </c:pt>
                <c:pt idx="1311">
                  <c:v>64.8</c:v>
                </c:pt>
                <c:pt idx="1312">
                  <c:v>65.8</c:v>
                </c:pt>
                <c:pt idx="1313">
                  <c:v>66.8</c:v>
                </c:pt>
                <c:pt idx="1314">
                  <c:v>64.55</c:v>
                </c:pt>
                <c:pt idx="1315">
                  <c:v>64.75</c:v>
                </c:pt>
                <c:pt idx="1316">
                  <c:v>63.7</c:v>
                </c:pt>
                <c:pt idx="1317">
                  <c:v>63.35</c:v>
                </c:pt>
                <c:pt idx="1318">
                  <c:v>63</c:v>
                </c:pt>
                <c:pt idx="1319">
                  <c:v>62.4</c:v>
                </c:pt>
                <c:pt idx="1320">
                  <c:v>63</c:v>
                </c:pt>
                <c:pt idx="1321">
                  <c:v>63</c:v>
                </c:pt>
                <c:pt idx="1322">
                  <c:v>62.95</c:v>
                </c:pt>
                <c:pt idx="1323">
                  <c:v>62.45</c:v>
                </c:pt>
                <c:pt idx="1324">
                  <c:v>62.3</c:v>
                </c:pt>
                <c:pt idx="1325">
                  <c:v>63</c:v>
                </c:pt>
                <c:pt idx="1326">
                  <c:v>63</c:v>
                </c:pt>
                <c:pt idx="1327">
                  <c:v>63.1</c:v>
                </c:pt>
                <c:pt idx="1328">
                  <c:v>63.55</c:v>
                </c:pt>
                <c:pt idx="1329">
                  <c:v>63.1</c:v>
                </c:pt>
                <c:pt idx="1330">
                  <c:v>63.5</c:v>
                </c:pt>
                <c:pt idx="1331">
                  <c:v>63.25</c:v>
                </c:pt>
                <c:pt idx="1332">
                  <c:v>64.2</c:v>
                </c:pt>
                <c:pt idx="1333">
                  <c:v>64.7</c:v>
                </c:pt>
                <c:pt idx="1334">
                  <c:v>64.5</c:v>
                </c:pt>
                <c:pt idx="1335">
                  <c:v>65</c:v>
                </c:pt>
                <c:pt idx="1336">
                  <c:v>65.8</c:v>
                </c:pt>
                <c:pt idx="1337">
                  <c:v>66</c:v>
                </c:pt>
                <c:pt idx="1338">
                  <c:v>66.400000000000006</c:v>
                </c:pt>
                <c:pt idx="1339">
                  <c:v>66.75</c:v>
                </c:pt>
                <c:pt idx="1340">
                  <c:v>66.05</c:v>
                </c:pt>
                <c:pt idx="1341">
                  <c:v>65.25</c:v>
                </c:pt>
                <c:pt idx="1342">
                  <c:v>66.849999999999994</c:v>
                </c:pt>
                <c:pt idx="1343">
                  <c:v>68.45</c:v>
                </c:pt>
                <c:pt idx="1344">
                  <c:v>68.849999999999994</c:v>
                </c:pt>
                <c:pt idx="1345">
                  <c:v>68.349999999999994</c:v>
                </c:pt>
                <c:pt idx="1346">
                  <c:v>67.900000000000006</c:v>
                </c:pt>
                <c:pt idx="1347">
                  <c:v>67.7</c:v>
                </c:pt>
                <c:pt idx="1348">
                  <c:v>67.75</c:v>
                </c:pt>
                <c:pt idx="1349">
                  <c:v>67.55</c:v>
                </c:pt>
                <c:pt idx="1350">
                  <c:v>67.5</c:v>
                </c:pt>
                <c:pt idx="1351">
                  <c:v>67.849999999999994</c:v>
                </c:pt>
                <c:pt idx="1352">
                  <c:v>68.2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68.599999999999994</c:v>
                </c:pt>
                <c:pt idx="1357">
                  <c:v>69.099999999999994</c:v>
                </c:pt>
                <c:pt idx="1358">
                  <c:v>69.099999999999994</c:v>
                </c:pt>
                <c:pt idx="1359">
                  <c:v>70</c:v>
                </c:pt>
                <c:pt idx="1360">
                  <c:v>69.3</c:v>
                </c:pt>
                <c:pt idx="1361">
                  <c:v>69</c:v>
                </c:pt>
                <c:pt idx="1362">
                  <c:v>69</c:v>
                </c:pt>
                <c:pt idx="1363">
                  <c:v>69</c:v>
                </c:pt>
                <c:pt idx="1364">
                  <c:v>69.95</c:v>
                </c:pt>
                <c:pt idx="1365">
                  <c:v>69.8</c:v>
                </c:pt>
                <c:pt idx="1366">
                  <c:v>70</c:v>
                </c:pt>
                <c:pt idx="1367">
                  <c:v>70</c:v>
                </c:pt>
                <c:pt idx="1368">
                  <c:v>70.75</c:v>
                </c:pt>
                <c:pt idx="1369">
                  <c:v>70.75</c:v>
                </c:pt>
                <c:pt idx="1370">
                  <c:v>70.55</c:v>
                </c:pt>
                <c:pt idx="1371">
                  <c:v>71</c:v>
                </c:pt>
                <c:pt idx="1372">
                  <c:v>71.05</c:v>
                </c:pt>
                <c:pt idx="1373">
                  <c:v>71.95</c:v>
                </c:pt>
                <c:pt idx="1374">
                  <c:v>71.099999999999994</c:v>
                </c:pt>
                <c:pt idx="1375">
                  <c:v>72.55</c:v>
                </c:pt>
                <c:pt idx="1376">
                  <c:v>71.8</c:v>
                </c:pt>
                <c:pt idx="1377">
                  <c:v>71.150000000000006</c:v>
                </c:pt>
                <c:pt idx="1378">
                  <c:v>71.099999999999994</c:v>
                </c:pt>
                <c:pt idx="1379">
                  <c:v>70.849999999999994</c:v>
                </c:pt>
                <c:pt idx="1380">
                  <c:v>72</c:v>
                </c:pt>
                <c:pt idx="1381">
                  <c:v>72.75</c:v>
                </c:pt>
                <c:pt idx="1382">
                  <c:v>73.7</c:v>
                </c:pt>
                <c:pt idx="1383">
                  <c:v>71.8</c:v>
                </c:pt>
                <c:pt idx="1384">
                  <c:v>72.5</c:v>
                </c:pt>
                <c:pt idx="1385">
                  <c:v>70.150000000000006</c:v>
                </c:pt>
                <c:pt idx="1386">
                  <c:v>71.5</c:v>
                </c:pt>
                <c:pt idx="1387">
                  <c:v>70.5</c:v>
                </c:pt>
                <c:pt idx="1388">
                  <c:v>69.900000000000006</c:v>
                </c:pt>
                <c:pt idx="1389">
                  <c:v>68.599999999999994</c:v>
                </c:pt>
                <c:pt idx="1390">
                  <c:v>70.650000000000006</c:v>
                </c:pt>
                <c:pt idx="1391">
                  <c:v>70.95</c:v>
                </c:pt>
                <c:pt idx="1392">
                  <c:v>70.3</c:v>
                </c:pt>
                <c:pt idx="1393">
                  <c:v>69.25</c:v>
                </c:pt>
                <c:pt idx="1394">
                  <c:v>69.5</c:v>
                </c:pt>
                <c:pt idx="1395">
                  <c:v>69.55</c:v>
                </c:pt>
                <c:pt idx="1396">
                  <c:v>69.95</c:v>
                </c:pt>
                <c:pt idx="1397">
                  <c:v>70.8</c:v>
                </c:pt>
                <c:pt idx="1398">
                  <c:v>71.55</c:v>
                </c:pt>
                <c:pt idx="1399">
                  <c:v>70.5</c:v>
                </c:pt>
                <c:pt idx="1400">
                  <c:v>71</c:v>
                </c:pt>
                <c:pt idx="1401">
                  <c:v>71.75</c:v>
                </c:pt>
                <c:pt idx="1402">
                  <c:v>70.8</c:v>
                </c:pt>
                <c:pt idx="1403">
                  <c:v>71.349999999999994</c:v>
                </c:pt>
                <c:pt idx="1404">
                  <c:v>72.3</c:v>
                </c:pt>
                <c:pt idx="1405">
                  <c:v>72</c:v>
                </c:pt>
                <c:pt idx="1406">
                  <c:v>69.75</c:v>
                </c:pt>
                <c:pt idx="1407">
                  <c:v>70.05</c:v>
                </c:pt>
                <c:pt idx="1408">
                  <c:v>70.05</c:v>
                </c:pt>
                <c:pt idx="1409">
                  <c:v>71.55</c:v>
                </c:pt>
                <c:pt idx="1410">
                  <c:v>72.400000000000006</c:v>
                </c:pt>
                <c:pt idx="1411">
                  <c:v>72.150000000000006</c:v>
                </c:pt>
                <c:pt idx="1412">
                  <c:v>72.2</c:v>
                </c:pt>
                <c:pt idx="1413">
                  <c:v>72.8</c:v>
                </c:pt>
                <c:pt idx="1414">
                  <c:v>73</c:v>
                </c:pt>
                <c:pt idx="1415">
                  <c:v>72.650000000000006</c:v>
                </c:pt>
                <c:pt idx="1416">
                  <c:v>71</c:v>
                </c:pt>
                <c:pt idx="1417">
                  <c:v>71.45</c:v>
                </c:pt>
                <c:pt idx="1418">
                  <c:v>72.099999999999994</c:v>
                </c:pt>
                <c:pt idx="1419">
                  <c:v>73.150000000000006</c:v>
                </c:pt>
                <c:pt idx="1420">
                  <c:v>73.650000000000006</c:v>
                </c:pt>
                <c:pt idx="1421">
                  <c:v>73</c:v>
                </c:pt>
                <c:pt idx="1422">
                  <c:v>74.55</c:v>
                </c:pt>
                <c:pt idx="1423">
                  <c:v>75</c:v>
                </c:pt>
                <c:pt idx="1424">
                  <c:v>75</c:v>
                </c:pt>
                <c:pt idx="1425">
                  <c:v>74.7</c:v>
                </c:pt>
                <c:pt idx="1426">
                  <c:v>75.650000000000006</c:v>
                </c:pt>
                <c:pt idx="1427">
                  <c:v>76</c:v>
                </c:pt>
                <c:pt idx="1428">
                  <c:v>76</c:v>
                </c:pt>
                <c:pt idx="1429">
                  <c:v>76.7</c:v>
                </c:pt>
                <c:pt idx="1430">
                  <c:v>77.650000000000006</c:v>
                </c:pt>
                <c:pt idx="1431">
                  <c:v>78.349999999999994</c:v>
                </c:pt>
                <c:pt idx="1432">
                  <c:v>79</c:v>
                </c:pt>
                <c:pt idx="1433">
                  <c:v>79.25</c:v>
                </c:pt>
                <c:pt idx="1434">
                  <c:v>79.8</c:v>
                </c:pt>
                <c:pt idx="1435">
                  <c:v>79</c:v>
                </c:pt>
                <c:pt idx="1436">
                  <c:v>79</c:v>
                </c:pt>
                <c:pt idx="1437">
                  <c:v>80</c:v>
                </c:pt>
                <c:pt idx="1438">
                  <c:v>80.5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81.05</c:v>
                </c:pt>
                <c:pt idx="1443">
                  <c:v>82</c:v>
                </c:pt>
                <c:pt idx="1444">
                  <c:v>82.9</c:v>
                </c:pt>
                <c:pt idx="1445">
                  <c:v>84</c:v>
                </c:pt>
                <c:pt idx="1446">
                  <c:v>84.9</c:v>
                </c:pt>
                <c:pt idx="1447">
                  <c:v>86.75</c:v>
                </c:pt>
                <c:pt idx="1448">
                  <c:v>88.55</c:v>
                </c:pt>
                <c:pt idx="1449">
                  <c:v>89.5</c:v>
                </c:pt>
                <c:pt idx="1450">
                  <c:v>90</c:v>
                </c:pt>
                <c:pt idx="1451">
                  <c:v>90.1</c:v>
                </c:pt>
                <c:pt idx="1452">
                  <c:v>90.85</c:v>
                </c:pt>
                <c:pt idx="1453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651280"/>
        <c:axId val="-535663792"/>
      </c:scatterChart>
      <c:valAx>
        <c:axId val="-535651280"/>
        <c:scaling>
          <c:orientation val="minMax"/>
          <c:max val="96.5"/>
          <c:min val="4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5663792"/>
        <c:crosses val="autoZero"/>
        <c:crossBetween val="midCat"/>
        <c:majorUnit val="8.5"/>
      </c:valAx>
      <c:valAx>
        <c:axId val="-535663792"/>
        <c:scaling>
          <c:orientation val="minMax"/>
          <c:max val="96.5"/>
          <c:min val="4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5651280"/>
        <c:crosses val="autoZero"/>
        <c:crossBetween val="midCat"/>
        <c:majorUnit val="8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Suhu</a:t>
            </a:r>
            <a:r>
              <a:rPr lang="en-US" baseline="0"/>
              <a:t> Sensor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Kalibrator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674999272747003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Sheet1!$AV$3:$AV$2598</c:f>
              <c:numCache>
                <c:formatCode>General</c:formatCode>
                <c:ptCount val="2596"/>
                <c:pt idx="0">
                  <c:v>33.479999999999997</c:v>
                </c:pt>
                <c:pt idx="1">
                  <c:v>33.479999999999997</c:v>
                </c:pt>
                <c:pt idx="2">
                  <c:v>33.479999999999997</c:v>
                </c:pt>
                <c:pt idx="3">
                  <c:v>33.380000000000003</c:v>
                </c:pt>
                <c:pt idx="4">
                  <c:v>33.380000000000003</c:v>
                </c:pt>
                <c:pt idx="5">
                  <c:v>33.28</c:v>
                </c:pt>
                <c:pt idx="6">
                  <c:v>33.18</c:v>
                </c:pt>
                <c:pt idx="7">
                  <c:v>33.08</c:v>
                </c:pt>
                <c:pt idx="8">
                  <c:v>32.979999999999997</c:v>
                </c:pt>
                <c:pt idx="9">
                  <c:v>32.880000000000003</c:v>
                </c:pt>
                <c:pt idx="10">
                  <c:v>32.78</c:v>
                </c:pt>
                <c:pt idx="11">
                  <c:v>32.78</c:v>
                </c:pt>
                <c:pt idx="12">
                  <c:v>32.68</c:v>
                </c:pt>
                <c:pt idx="13">
                  <c:v>32.68</c:v>
                </c:pt>
                <c:pt idx="14">
                  <c:v>32.68</c:v>
                </c:pt>
                <c:pt idx="15">
                  <c:v>32.68</c:v>
                </c:pt>
                <c:pt idx="16">
                  <c:v>32.68</c:v>
                </c:pt>
                <c:pt idx="17">
                  <c:v>32.78</c:v>
                </c:pt>
                <c:pt idx="18">
                  <c:v>32.78</c:v>
                </c:pt>
                <c:pt idx="19">
                  <c:v>32.68</c:v>
                </c:pt>
                <c:pt idx="20">
                  <c:v>32.68</c:v>
                </c:pt>
                <c:pt idx="21">
                  <c:v>32.68</c:v>
                </c:pt>
                <c:pt idx="22">
                  <c:v>32.78</c:v>
                </c:pt>
                <c:pt idx="23">
                  <c:v>32.68</c:v>
                </c:pt>
                <c:pt idx="24">
                  <c:v>32.68</c:v>
                </c:pt>
                <c:pt idx="25">
                  <c:v>32.68</c:v>
                </c:pt>
                <c:pt idx="26">
                  <c:v>32.68</c:v>
                </c:pt>
                <c:pt idx="27">
                  <c:v>32.68</c:v>
                </c:pt>
                <c:pt idx="28">
                  <c:v>32.68</c:v>
                </c:pt>
                <c:pt idx="29">
                  <c:v>32.78</c:v>
                </c:pt>
                <c:pt idx="30">
                  <c:v>32.78</c:v>
                </c:pt>
                <c:pt idx="31">
                  <c:v>32.880000000000003</c:v>
                </c:pt>
                <c:pt idx="32">
                  <c:v>32.880000000000003</c:v>
                </c:pt>
                <c:pt idx="33">
                  <c:v>32.78</c:v>
                </c:pt>
                <c:pt idx="34">
                  <c:v>32.78</c:v>
                </c:pt>
                <c:pt idx="35">
                  <c:v>32.880000000000003</c:v>
                </c:pt>
                <c:pt idx="36">
                  <c:v>32.880000000000003</c:v>
                </c:pt>
                <c:pt idx="37">
                  <c:v>32.880000000000003</c:v>
                </c:pt>
                <c:pt idx="38">
                  <c:v>32.880000000000003</c:v>
                </c:pt>
                <c:pt idx="39">
                  <c:v>32.880000000000003</c:v>
                </c:pt>
                <c:pt idx="40">
                  <c:v>32.979999999999997</c:v>
                </c:pt>
                <c:pt idx="41">
                  <c:v>32.979999999999997</c:v>
                </c:pt>
                <c:pt idx="42">
                  <c:v>32.979999999999997</c:v>
                </c:pt>
                <c:pt idx="43">
                  <c:v>32.979999999999997</c:v>
                </c:pt>
                <c:pt idx="44">
                  <c:v>32.880000000000003</c:v>
                </c:pt>
                <c:pt idx="45">
                  <c:v>32.979999999999997</c:v>
                </c:pt>
                <c:pt idx="46">
                  <c:v>32.979999999999997</c:v>
                </c:pt>
                <c:pt idx="47">
                  <c:v>32.979999999999997</c:v>
                </c:pt>
                <c:pt idx="48">
                  <c:v>32.979999999999997</c:v>
                </c:pt>
                <c:pt idx="49">
                  <c:v>32.979999999999997</c:v>
                </c:pt>
                <c:pt idx="50">
                  <c:v>32.880000000000003</c:v>
                </c:pt>
                <c:pt idx="51">
                  <c:v>32.880000000000003</c:v>
                </c:pt>
                <c:pt idx="52">
                  <c:v>32.979999999999997</c:v>
                </c:pt>
                <c:pt idx="53">
                  <c:v>32.979999999999997</c:v>
                </c:pt>
                <c:pt idx="54">
                  <c:v>32.979999999999997</c:v>
                </c:pt>
                <c:pt idx="55">
                  <c:v>32.880000000000003</c:v>
                </c:pt>
                <c:pt idx="56">
                  <c:v>32.78</c:v>
                </c:pt>
                <c:pt idx="57">
                  <c:v>32.68</c:v>
                </c:pt>
                <c:pt idx="58">
                  <c:v>32.78</c:v>
                </c:pt>
                <c:pt idx="59">
                  <c:v>32.68</c:v>
                </c:pt>
                <c:pt idx="60">
                  <c:v>32.78</c:v>
                </c:pt>
                <c:pt idx="61">
                  <c:v>32.880000000000003</c:v>
                </c:pt>
                <c:pt idx="62">
                  <c:v>32.78</c:v>
                </c:pt>
                <c:pt idx="63">
                  <c:v>32.78</c:v>
                </c:pt>
                <c:pt idx="64">
                  <c:v>32.78</c:v>
                </c:pt>
                <c:pt idx="65">
                  <c:v>32.78</c:v>
                </c:pt>
                <c:pt idx="66">
                  <c:v>32.78</c:v>
                </c:pt>
                <c:pt idx="67">
                  <c:v>32.78</c:v>
                </c:pt>
                <c:pt idx="68">
                  <c:v>32.78</c:v>
                </c:pt>
                <c:pt idx="69">
                  <c:v>32.880000000000003</c:v>
                </c:pt>
                <c:pt idx="70">
                  <c:v>32.880000000000003</c:v>
                </c:pt>
                <c:pt idx="71">
                  <c:v>32.880000000000003</c:v>
                </c:pt>
                <c:pt idx="72">
                  <c:v>32.979999999999997</c:v>
                </c:pt>
                <c:pt idx="73">
                  <c:v>32.979999999999997</c:v>
                </c:pt>
                <c:pt idx="74">
                  <c:v>33.08</c:v>
                </c:pt>
                <c:pt idx="75">
                  <c:v>33.08</c:v>
                </c:pt>
                <c:pt idx="76">
                  <c:v>33.08</c:v>
                </c:pt>
                <c:pt idx="77">
                  <c:v>33.08</c:v>
                </c:pt>
                <c:pt idx="78">
                  <c:v>33.08</c:v>
                </c:pt>
                <c:pt idx="79">
                  <c:v>33.08</c:v>
                </c:pt>
                <c:pt idx="80">
                  <c:v>33.08</c:v>
                </c:pt>
                <c:pt idx="81">
                  <c:v>33.08</c:v>
                </c:pt>
                <c:pt idx="82">
                  <c:v>33.08</c:v>
                </c:pt>
                <c:pt idx="83">
                  <c:v>33.08</c:v>
                </c:pt>
                <c:pt idx="84">
                  <c:v>33.08</c:v>
                </c:pt>
                <c:pt idx="85">
                  <c:v>32.979999999999997</c:v>
                </c:pt>
                <c:pt idx="86">
                  <c:v>33.08</c:v>
                </c:pt>
                <c:pt idx="87">
                  <c:v>32.979999999999997</c:v>
                </c:pt>
                <c:pt idx="88">
                  <c:v>32.979999999999997</c:v>
                </c:pt>
                <c:pt idx="89">
                  <c:v>32.979999999999997</c:v>
                </c:pt>
                <c:pt idx="90">
                  <c:v>32.979999999999997</c:v>
                </c:pt>
                <c:pt idx="91">
                  <c:v>33.08</c:v>
                </c:pt>
                <c:pt idx="92">
                  <c:v>33.08</c:v>
                </c:pt>
                <c:pt idx="93">
                  <c:v>32.979999999999997</c:v>
                </c:pt>
                <c:pt idx="94">
                  <c:v>32.979999999999997</c:v>
                </c:pt>
                <c:pt idx="95">
                  <c:v>33.08</c:v>
                </c:pt>
                <c:pt idx="96">
                  <c:v>33.08</c:v>
                </c:pt>
                <c:pt idx="97">
                  <c:v>33.08</c:v>
                </c:pt>
                <c:pt idx="98">
                  <c:v>33.08</c:v>
                </c:pt>
                <c:pt idx="99">
                  <c:v>33.18</c:v>
                </c:pt>
                <c:pt idx="100">
                  <c:v>33.18</c:v>
                </c:pt>
                <c:pt idx="101">
                  <c:v>33.18</c:v>
                </c:pt>
                <c:pt idx="102">
                  <c:v>33.08</c:v>
                </c:pt>
                <c:pt idx="103">
                  <c:v>33.08</c:v>
                </c:pt>
                <c:pt idx="104">
                  <c:v>33.18</c:v>
                </c:pt>
                <c:pt idx="105">
                  <c:v>33.18</c:v>
                </c:pt>
                <c:pt idx="106">
                  <c:v>33.18</c:v>
                </c:pt>
                <c:pt idx="107">
                  <c:v>33.18</c:v>
                </c:pt>
                <c:pt idx="108">
                  <c:v>33.18</c:v>
                </c:pt>
                <c:pt idx="109">
                  <c:v>33.18</c:v>
                </c:pt>
                <c:pt idx="110">
                  <c:v>33.28</c:v>
                </c:pt>
                <c:pt idx="111">
                  <c:v>33.28</c:v>
                </c:pt>
                <c:pt idx="112">
                  <c:v>33.28</c:v>
                </c:pt>
                <c:pt idx="113">
                  <c:v>33.28</c:v>
                </c:pt>
                <c:pt idx="114">
                  <c:v>33.28</c:v>
                </c:pt>
                <c:pt idx="115">
                  <c:v>33.380000000000003</c:v>
                </c:pt>
                <c:pt idx="116">
                  <c:v>33.28</c:v>
                </c:pt>
                <c:pt idx="117">
                  <c:v>33.28</c:v>
                </c:pt>
                <c:pt idx="118">
                  <c:v>33.28</c:v>
                </c:pt>
                <c:pt idx="119">
                  <c:v>33.380000000000003</c:v>
                </c:pt>
                <c:pt idx="120">
                  <c:v>33.380000000000003</c:v>
                </c:pt>
                <c:pt idx="121">
                  <c:v>33.380000000000003</c:v>
                </c:pt>
                <c:pt idx="122">
                  <c:v>33.380000000000003</c:v>
                </c:pt>
                <c:pt idx="123">
                  <c:v>33.380000000000003</c:v>
                </c:pt>
                <c:pt idx="124">
                  <c:v>33.380000000000003</c:v>
                </c:pt>
                <c:pt idx="125">
                  <c:v>33.380000000000003</c:v>
                </c:pt>
                <c:pt idx="126">
                  <c:v>33.380000000000003</c:v>
                </c:pt>
                <c:pt idx="127">
                  <c:v>33.380000000000003</c:v>
                </c:pt>
                <c:pt idx="128">
                  <c:v>33.28</c:v>
                </c:pt>
                <c:pt idx="129">
                  <c:v>33.28</c:v>
                </c:pt>
                <c:pt idx="130">
                  <c:v>33.18</c:v>
                </c:pt>
                <c:pt idx="131">
                  <c:v>33.18</c:v>
                </c:pt>
                <c:pt idx="132">
                  <c:v>33.18</c:v>
                </c:pt>
                <c:pt idx="133">
                  <c:v>33.28</c:v>
                </c:pt>
                <c:pt idx="134">
                  <c:v>33.28</c:v>
                </c:pt>
                <c:pt idx="135">
                  <c:v>33.28</c:v>
                </c:pt>
                <c:pt idx="136">
                  <c:v>33.380000000000003</c:v>
                </c:pt>
                <c:pt idx="137">
                  <c:v>33.380000000000003</c:v>
                </c:pt>
                <c:pt idx="138">
                  <c:v>33.380000000000003</c:v>
                </c:pt>
                <c:pt idx="139">
                  <c:v>33.479999999999997</c:v>
                </c:pt>
                <c:pt idx="140">
                  <c:v>33.479999999999997</c:v>
                </c:pt>
                <c:pt idx="141">
                  <c:v>33.58</c:v>
                </c:pt>
                <c:pt idx="142">
                  <c:v>33.58</c:v>
                </c:pt>
                <c:pt idx="143">
                  <c:v>33.58</c:v>
                </c:pt>
                <c:pt idx="144">
                  <c:v>33.58</c:v>
                </c:pt>
                <c:pt idx="145">
                  <c:v>33.58</c:v>
                </c:pt>
                <c:pt idx="146">
                  <c:v>33.58</c:v>
                </c:pt>
                <c:pt idx="147">
                  <c:v>33.58</c:v>
                </c:pt>
                <c:pt idx="148">
                  <c:v>33.58</c:v>
                </c:pt>
                <c:pt idx="149">
                  <c:v>33.58</c:v>
                </c:pt>
                <c:pt idx="150">
                  <c:v>33.479999999999997</c:v>
                </c:pt>
                <c:pt idx="151">
                  <c:v>33.479999999999997</c:v>
                </c:pt>
                <c:pt idx="152">
                  <c:v>33.479999999999997</c:v>
                </c:pt>
                <c:pt idx="153">
                  <c:v>33.479999999999997</c:v>
                </c:pt>
                <c:pt idx="154">
                  <c:v>33.479999999999997</c:v>
                </c:pt>
                <c:pt idx="155">
                  <c:v>33.479999999999997</c:v>
                </c:pt>
                <c:pt idx="156">
                  <c:v>33.479999999999997</c:v>
                </c:pt>
                <c:pt idx="157">
                  <c:v>33.479999999999997</c:v>
                </c:pt>
                <c:pt idx="158">
                  <c:v>33.58</c:v>
                </c:pt>
                <c:pt idx="159">
                  <c:v>33.58</c:v>
                </c:pt>
                <c:pt idx="160">
                  <c:v>33.58</c:v>
                </c:pt>
                <c:pt idx="161">
                  <c:v>33.58</c:v>
                </c:pt>
                <c:pt idx="162">
                  <c:v>33.58</c:v>
                </c:pt>
                <c:pt idx="163">
                  <c:v>33.58</c:v>
                </c:pt>
                <c:pt idx="164">
                  <c:v>33.68</c:v>
                </c:pt>
                <c:pt idx="165">
                  <c:v>33.58</c:v>
                </c:pt>
                <c:pt idx="166">
                  <c:v>33.58</c:v>
                </c:pt>
                <c:pt idx="167">
                  <c:v>33.58</c:v>
                </c:pt>
                <c:pt idx="168">
                  <c:v>33.58</c:v>
                </c:pt>
                <c:pt idx="169">
                  <c:v>33.58</c:v>
                </c:pt>
                <c:pt idx="170">
                  <c:v>33.58</c:v>
                </c:pt>
                <c:pt idx="171">
                  <c:v>33.58</c:v>
                </c:pt>
                <c:pt idx="172">
                  <c:v>33.68</c:v>
                </c:pt>
                <c:pt idx="173">
                  <c:v>33.68</c:v>
                </c:pt>
                <c:pt idx="174">
                  <c:v>33.68</c:v>
                </c:pt>
                <c:pt idx="175">
                  <c:v>33.68</c:v>
                </c:pt>
                <c:pt idx="176">
                  <c:v>33.68</c:v>
                </c:pt>
                <c:pt idx="177">
                  <c:v>33.68</c:v>
                </c:pt>
                <c:pt idx="178">
                  <c:v>33.68</c:v>
                </c:pt>
                <c:pt idx="179">
                  <c:v>33.68</c:v>
                </c:pt>
                <c:pt idx="180">
                  <c:v>33.68</c:v>
                </c:pt>
                <c:pt idx="181">
                  <c:v>33.58</c:v>
                </c:pt>
                <c:pt idx="182">
                  <c:v>33.58</c:v>
                </c:pt>
                <c:pt idx="183">
                  <c:v>33.58</c:v>
                </c:pt>
                <c:pt idx="184">
                  <c:v>33.68</c:v>
                </c:pt>
                <c:pt idx="185">
                  <c:v>33.58</c:v>
                </c:pt>
                <c:pt idx="186">
                  <c:v>33.68</c:v>
                </c:pt>
                <c:pt idx="187">
                  <c:v>33.58</c:v>
                </c:pt>
                <c:pt idx="188">
                  <c:v>33.68</c:v>
                </c:pt>
                <c:pt idx="189">
                  <c:v>33.68</c:v>
                </c:pt>
                <c:pt idx="190">
                  <c:v>33.78</c:v>
                </c:pt>
                <c:pt idx="191">
                  <c:v>33.78</c:v>
                </c:pt>
                <c:pt idx="192">
                  <c:v>33.68</c:v>
                </c:pt>
                <c:pt idx="193">
                  <c:v>33.68</c:v>
                </c:pt>
                <c:pt idx="194">
                  <c:v>33.78</c:v>
                </c:pt>
                <c:pt idx="195">
                  <c:v>33.78</c:v>
                </c:pt>
                <c:pt idx="196">
                  <c:v>33.78</c:v>
                </c:pt>
                <c:pt idx="197">
                  <c:v>33.78</c:v>
                </c:pt>
                <c:pt idx="198">
                  <c:v>33.78</c:v>
                </c:pt>
                <c:pt idx="199">
                  <c:v>33.89</c:v>
                </c:pt>
                <c:pt idx="200">
                  <c:v>33.89</c:v>
                </c:pt>
                <c:pt idx="201">
                  <c:v>33.89</c:v>
                </c:pt>
                <c:pt idx="202">
                  <c:v>33.89</c:v>
                </c:pt>
                <c:pt idx="203">
                  <c:v>33.89</c:v>
                </c:pt>
                <c:pt idx="204">
                  <c:v>33.78</c:v>
                </c:pt>
                <c:pt idx="205">
                  <c:v>33.78</c:v>
                </c:pt>
                <c:pt idx="206">
                  <c:v>33.78</c:v>
                </c:pt>
                <c:pt idx="207">
                  <c:v>33.78</c:v>
                </c:pt>
                <c:pt idx="208">
                  <c:v>33.89</c:v>
                </c:pt>
                <c:pt idx="209">
                  <c:v>33.78</c:v>
                </c:pt>
                <c:pt idx="210">
                  <c:v>33.89</c:v>
                </c:pt>
                <c:pt idx="211">
                  <c:v>33.89</c:v>
                </c:pt>
                <c:pt idx="212">
                  <c:v>33.89</c:v>
                </c:pt>
                <c:pt idx="213">
                  <c:v>33.89</c:v>
                </c:pt>
                <c:pt idx="214">
                  <c:v>33.89</c:v>
                </c:pt>
                <c:pt idx="215">
                  <c:v>33.89</c:v>
                </c:pt>
                <c:pt idx="216">
                  <c:v>33.99</c:v>
                </c:pt>
                <c:pt idx="217">
                  <c:v>33.99</c:v>
                </c:pt>
                <c:pt idx="218">
                  <c:v>33.99</c:v>
                </c:pt>
                <c:pt idx="219">
                  <c:v>33.89</c:v>
                </c:pt>
                <c:pt idx="220">
                  <c:v>33.89</c:v>
                </c:pt>
                <c:pt idx="221">
                  <c:v>33.89</c:v>
                </c:pt>
                <c:pt idx="222">
                  <c:v>33.89</c:v>
                </c:pt>
                <c:pt idx="223">
                  <c:v>33.89</c:v>
                </c:pt>
                <c:pt idx="224">
                  <c:v>33.78</c:v>
                </c:pt>
                <c:pt idx="225">
                  <c:v>33.89</c:v>
                </c:pt>
                <c:pt idx="226">
                  <c:v>33.89</c:v>
                </c:pt>
                <c:pt idx="227">
                  <c:v>33.89</c:v>
                </c:pt>
                <c:pt idx="228">
                  <c:v>33.89</c:v>
                </c:pt>
                <c:pt idx="229">
                  <c:v>33.89</c:v>
                </c:pt>
                <c:pt idx="230">
                  <c:v>33.78</c:v>
                </c:pt>
                <c:pt idx="231">
                  <c:v>33.78</c:v>
                </c:pt>
                <c:pt idx="232">
                  <c:v>33.78</c:v>
                </c:pt>
                <c:pt idx="233">
                  <c:v>33.78</c:v>
                </c:pt>
                <c:pt idx="234">
                  <c:v>33.78</c:v>
                </c:pt>
                <c:pt idx="235">
                  <c:v>33.78</c:v>
                </c:pt>
                <c:pt idx="236">
                  <c:v>33.78</c:v>
                </c:pt>
                <c:pt idx="237">
                  <c:v>33.78</c:v>
                </c:pt>
                <c:pt idx="238">
                  <c:v>33.78</c:v>
                </c:pt>
                <c:pt idx="239">
                  <c:v>33.78</c:v>
                </c:pt>
                <c:pt idx="240">
                  <c:v>33.78</c:v>
                </c:pt>
                <c:pt idx="241">
                  <c:v>33.89</c:v>
                </c:pt>
                <c:pt idx="242">
                  <c:v>33.78</c:v>
                </c:pt>
                <c:pt idx="243">
                  <c:v>33.78</c:v>
                </c:pt>
                <c:pt idx="244">
                  <c:v>33.68</c:v>
                </c:pt>
                <c:pt idx="245">
                  <c:v>33.68</c:v>
                </c:pt>
                <c:pt idx="246">
                  <c:v>33.58</c:v>
                </c:pt>
                <c:pt idx="247">
                  <c:v>33.68</c:v>
                </c:pt>
                <c:pt idx="248">
                  <c:v>33.68</c:v>
                </c:pt>
                <c:pt idx="249">
                  <c:v>33.68</c:v>
                </c:pt>
                <c:pt idx="250">
                  <c:v>33.68</c:v>
                </c:pt>
                <c:pt idx="251">
                  <c:v>33.68</c:v>
                </c:pt>
                <c:pt idx="252">
                  <c:v>33.68</c:v>
                </c:pt>
                <c:pt idx="253">
                  <c:v>33.68</c:v>
                </c:pt>
                <c:pt idx="254">
                  <c:v>33.68</c:v>
                </c:pt>
                <c:pt idx="255">
                  <c:v>33.68</c:v>
                </c:pt>
                <c:pt idx="256">
                  <c:v>33.68</c:v>
                </c:pt>
                <c:pt idx="257">
                  <c:v>33.78</c:v>
                </c:pt>
                <c:pt idx="258">
                  <c:v>33.78</c:v>
                </c:pt>
                <c:pt idx="259">
                  <c:v>33.68</c:v>
                </c:pt>
                <c:pt idx="260">
                  <c:v>33.78</c:v>
                </c:pt>
                <c:pt idx="261">
                  <c:v>33.68</c:v>
                </c:pt>
                <c:pt idx="262">
                  <c:v>33.68</c:v>
                </c:pt>
                <c:pt idx="263">
                  <c:v>33.68</c:v>
                </c:pt>
                <c:pt idx="264">
                  <c:v>33.68</c:v>
                </c:pt>
                <c:pt idx="265">
                  <c:v>33.68</c:v>
                </c:pt>
                <c:pt idx="266">
                  <c:v>33.68</c:v>
                </c:pt>
                <c:pt idx="267">
                  <c:v>33.68</c:v>
                </c:pt>
                <c:pt idx="268">
                  <c:v>33.78</c:v>
                </c:pt>
                <c:pt idx="269">
                  <c:v>33.78</c:v>
                </c:pt>
                <c:pt idx="270">
                  <c:v>33.68</c:v>
                </c:pt>
                <c:pt idx="271">
                  <c:v>33.68</c:v>
                </c:pt>
                <c:pt idx="272">
                  <c:v>33.78</c:v>
                </c:pt>
                <c:pt idx="273">
                  <c:v>33.78</c:v>
                </c:pt>
                <c:pt idx="274">
                  <c:v>33.78</c:v>
                </c:pt>
                <c:pt idx="275">
                  <c:v>33.78</c:v>
                </c:pt>
                <c:pt idx="276">
                  <c:v>33.78</c:v>
                </c:pt>
                <c:pt idx="277">
                  <c:v>33.78</c:v>
                </c:pt>
                <c:pt idx="278">
                  <c:v>33.78</c:v>
                </c:pt>
                <c:pt idx="279">
                  <c:v>33.78</c:v>
                </c:pt>
                <c:pt idx="280">
                  <c:v>33.78</c:v>
                </c:pt>
                <c:pt idx="281">
                  <c:v>33.78</c:v>
                </c:pt>
                <c:pt idx="282">
                  <c:v>33.78</c:v>
                </c:pt>
                <c:pt idx="283">
                  <c:v>33.78</c:v>
                </c:pt>
                <c:pt idx="284">
                  <c:v>33.78</c:v>
                </c:pt>
                <c:pt idx="285">
                  <c:v>33.78</c:v>
                </c:pt>
                <c:pt idx="286">
                  <c:v>33.68</c:v>
                </c:pt>
                <c:pt idx="287">
                  <c:v>33.68</c:v>
                </c:pt>
                <c:pt idx="288">
                  <c:v>33.68</c:v>
                </c:pt>
                <c:pt idx="289">
                  <c:v>33.68</c:v>
                </c:pt>
                <c:pt idx="290">
                  <c:v>33.58</c:v>
                </c:pt>
                <c:pt idx="291">
                  <c:v>33.58</c:v>
                </c:pt>
                <c:pt idx="292">
                  <c:v>33.58</c:v>
                </c:pt>
                <c:pt idx="293">
                  <c:v>33.479999999999997</c:v>
                </c:pt>
                <c:pt idx="294">
                  <c:v>33.479999999999997</c:v>
                </c:pt>
                <c:pt idx="295">
                  <c:v>33.58</c:v>
                </c:pt>
                <c:pt idx="296">
                  <c:v>33.58</c:v>
                </c:pt>
                <c:pt idx="297">
                  <c:v>33.479999999999997</c:v>
                </c:pt>
                <c:pt idx="298">
                  <c:v>33.479999999999997</c:v>
                </c:pt>
                <c:pt idx="299">
                  <c:v>33.479999999999997</c:v>
                </c:pt>
                <c:pt idx="300">
                  <c:v>33.380000000000003</c:v>
                </c:pt>
                <c:pt idx="301">
                  <c:v>32.979999999999997</c:v>
                </c:pt>
                <c:pt idx="302">
                  <c:v>32.979999999999997</c:v>
                </c:pt>
                <c:pt idx="303">
                  <c:v>32.880000000000003</c:v>
                </c:pt>
                <c:pt idx="304">
                  <c:v>32.880000000000003</c:v>
                </c:pt>
                <c:pt idx="305">
                  <c:v>32.78</c:v>
                </c:pt>
                <c:pt idx="306">
                  <c:v>32.58</c:v>
                </c:pt>
                <c:pt idx="307">
                  <c:v>32.479999999999997</c:v>
                </c:pt>
                <c:pt idx="308">
                  <c:v>32.479999999999997</c:v>
                </c:pt>
                <c:pt idx="309">
                  <c:v>31.98</c:v>
                </c:pt>
                <c:pt idx="310">
                  <c:v>31.98</c:v>
                </c:pt>
                <c:pt idx="311">
                  <c:v>32.08</c:v>
                </c:pt>
                <c:pt idx="312">
                  <c:v>32.18</c:v>
                </c:pt>
                <c:pt idx="313">
                  <c:v>32.28</c:v>
                </c:pt>
                <c:pt idx="314">
                  <c:v>32.28</c:v>
                </c:pt>
                <c:pt idx="315">
                  <c:v>32.28</c:v>
                </c:pt>
                <c:pt idx="316">
                  <c:v>32.28</c:v>
                </c:pt>
                <c:pt idx="317">
                  <c:v>32.08</c:v>
                </c:pt>
                <c:pt idx="318">
                  <c:v>31.98</c:v>
                </c:pt>
                <c:pt idx="319">
                  <c:v>31.98</c:v>
                </c:pt>
                <c:pt idx="320">
                  <c:v>31.98</c:v>
                </c:pt>
                <c:pt idx="321">
                  <c:v>31.98</c:v>
                </c:pt>
                <c:pt idx="322">
                  <c:v>31.78</c:v>
                </c:pt>
                <c:pt idx="323">
                  <c:v>31.57</c:v>
                </c:pt>
                <c:pt idx="324">
                  <c:v>31.57</c:v>
                </c:pt>
                <c:pt idx="325">
                  <c:v>31.57</c:v>
                </c:pt>
                <c:pt idx="326">
                  <c:v>31.67</c:v>
                </c:pt>
                <c:pt idx="327">
                  <c:v>31.67</c:v>
                </c:pt>
                <c:pt idx="328">
                  <c:v>31.67</c:v>
                </c:pt>
                <c:pt idx="329">
                  <c:v>31.67</c:v>
                </c:pt>
                <c:pt idx="330">
                  <c:v>31.57</c:v>
                </c:pt>
                <c:pt idx="331">
                  <c:v>31.57</c:v>
                </c:pt>
                <c:pt idx="332">
                  <c:v>31.47</c:v>
                </c:pt>
                <c:pt idx="333">
                  <c:v>31.37</c:v>
                </c:pt>
                <c:pt idx="334">
                  <c:v>31.27</c:v>
                </c:pt>
                <c:pt idx="335">
                  <c:v>31.17</c:v>
                </c:pt>
                <c:pt idx="336">
                  <c:v>31.07</c:v>
                </c:pt>
                <c:pt idx="337">
                  <c:v>31.07</c:v>
                </c:pt>
                <c:pt idx="338">
                  <c:v>31.07</c:v>
                </c:pt>
                <c:pt idx="339">
                  <c:v>31.07</c:v>
                </c:pt>
                <c:pt idx="340">
                  <c:v>30.97</c:v>
                </c:pt>
                <c:pt idx="341">
                  <c:v>30.97</c:v>
                </c:pt>
                <c:pt idx="342">
                  <c:v>30.87</c:v>
                </c:pt>
                <c:pt idx="343">
                  <c:v>30.77</c:v>
                </c:pt>
                <c:pt idx="344">
                  <c:v>30.67</c:v>
                </c:pt>
                <c:pt idx="345">
                  <c:v>30.77</c:v>
                </c:pt>
                <c:pt idx="346">
                  <c:v>30.67</c:v>
                </c:pt>
                <c:pt idx="347">
                  <c:v>30.57</c:v>
                </c:pt>
                <c:pt idx="348">
                  <c:v>30.57</c:v>
                </c:pt>
                <c:pt idx="349">
                  <c:v>30.47</c:v>
                </c:pt>
                <c:pt idx="350">
                  <c:v>30.37</c:v>
                </c:pt>
                <c:pt idx="351">
                  <c:v>30.37</c:v>
                </c:pt>
                <c:pt idx="352">
                  <c:v>30.47</c:v>
                </c:pt>
                <c:pt idx="353">
                  <c:v>30.47</c:v>
                </c:pt>
                <c:pt idx="354">
                  <c:v>30.37</c:v>
                </c:pt>
                <c:pt idx="355">
                  <c:v>30.27</c:v>
                </c:pt>
                <c:pt idx="356">
                  <c:v>30.27</c:v>
                </c:pt>
                <c:pt idx="357">
                  <c:v>30.27</c:v>
                </c:pt>
                <c:pt idx="358">
                  <c:v>30.17</c:v>
                </c:pt>
                <c:pt idx="359">
                  <c:v>30.27</c:v>
                </c:pt>
                <c:pt idx="360">
                  <c:v>30.27</c:v>
                </c:pt>
                <c:pt idx="361">
                  <c:v>30.27</c:v>
                </c:pt>
                <c:pt idx="362">
                  <c:v>30.27</c:v>
                </c:pt>
                <c:pt idx="363">
                  <c:v>30.27</c:v>
                </c:pt>
                <c:pt idx="364">
                  <c:v>30.17</c:v>
                </c:pt>
                <c:pt idx="365">
                  <c:v>30.17</c:v>
                </c:pt>
                <c:pt idx="366">
                  <c:v>30.17</c:v>
                </c:pt>
                <c:pt idx="367">
                  <c:v>30.27</c:v>
                </c:pt>
                <c:pt idx="368">
                  <c:v>30.17</c:v>
                </c:pt>
                <c:pt idx="369">
                  <c:v>30.27</c:v>
                </c:pt>
                <c:pt idx="370">
                  <c:v>30.27</c:v>
                </c:pt>
                <c:pt idx="371">
                  <c:v>30.27</c:v>
                </c:pt>
                <c:pt idx="372">
                  <c:v>30.37</c:v>
                </c:pt>
                <c:pt idx="373">
                  <c:v>30.37</c:v>
                </c:pt>
                <c:pt idx="374">
                  <c:v>30.37</c:v>
                </c:pt>
                <c:pt idx="375">
                  <c:v>30.37</c:v>
                </c:pt>
                <c:pt idx="376">
                  <c:v>30.27</c:v>
                </c:pt>
                <c:pt idx="377">
                  <c:v>30.27</c:v>
                </c:pt>
                <c:pt idx="378">
                  <c:v>30.37</c:v>
                </c:pt>
                <c:pt idx="379">
                  <c:v>30.37</c:v>
                </c:pt>
                <c:pt idx="380">
                  <c:v>30.37</c:v>
                </c:pt>
                <c:pt idx="381">
                  <c:v>30.37</c:v>
                </c:pt>
                <c:pt idx="382">
                  <c:v>30.27</c:v>
                </c:pt>
                <c:pt idx="383">
                  <c:v>30.27</c:v>
                </c:pt>
                <c:pt idx="384">
                  <c:v>30.27</c:v>
                </c:pt>
                <c:pt idx="385">
                  <c:v>30.17</c:v>
                </c:pt>
                <c:pt idx="386">
                  <c:v>30.17</c:v>
                </c:pt>
                <c:pt idx="387">
                  <c:v>30.17</c:v>
                </c:pt>
                <c:pt idx="388">
                  <c:v>30.17</c:v>
                </c:pt>
                <c:pt idx="389">
                  <c:v>29.97</c:v>
                </c:pt>
                <c:pt idx="390">
                  <c:v>29.97</c:v>
                </c:pt>
                <c:pt idx="391">
                  <c:v>29.97</c:v>
                </c:pt>
                <c:pt idx="392">
                  <c:v>29.97</c:v>
                </c:pt>
                <c:pt idx="393">
                  <c:v>29.87</c:v>
                </c:pt>
                <c:pt idx="394">
                  <c:v>29.87</c:v>
                </c:pt>
                <c:pt idx="395">
                  <c:v>29.87</c:v>
                </c:pt>
                <c:pt idx="396">
                  <c:v>29.87</c:v>
                </c:pt>
                <c:pt idx="397">
                  <c:v>29.77</c:v>
                </c:pt>
                <c:pt idx="398">
                  <c:v>29.77</c:v>
                </c:pt>
                <c:pt idx="399">
                  <c:v>29.66</c:v>
                </c:pt>
                <c:pt idx="400">
                  <c:v>29.66</c:v>
                </c:pt>
                <c:pt idx="401">
                  <c:v>29.77</c:v>
                </c:pt>
                <c:pt idx="402">
                  <c:v>29.77</c:v>
                </c:pt>
                <c:pt idx="403">
                  <c:v>29.77</c:v>
                </c:pt>
                <c:pt idx="404">
                  <c:v>29.87</c:v>
                </c:pt>
                <c:pt idx="405">
                  <c:v>29.87</c:v>
                </c:pt>
                <c:pt idx="406">
                  <c:v>29.77</c:v>
                </c:pt>
                <c:pt idx="407">
                  <c:v>29.66</c:v>
                </c:pt>
                <c:pt idx="408">
                  <c:v>29.77</c:v>
                </c:pt>
                <c:pt idx="409">
                  <c:v>29.77</c:v>
                </c:pt>
                <c:pt idx="410">
                  <c:v>29.77</c:v>
                </c:pt>
                <c:pt idx="411">
                  <c:v>29.77</c:v>
                </c:pt>
                <c:pt idx="412">
                  <c:v>29.77</c:v>
                </c:pt>
                <c:pt idx="413">
                  <c:v>29.77</c:v>
                </c:pt>
                <c:pt idx="414">
                  <c:v>29.66</c:v>
                </c:pt>
                <c:pt idx="415">
                  <c:v>29.66</c:v>
                </c:pt>
                <c:pt idx="416">
                  <c:v>29.66</c:v>
                </c:pt>
                <c:pt idx="417">
                  <c:v>29.56</c:v>
                </c:pt>
                <c:pt idx="418">
                  <c:v>29.56</c:v>
                </c:pt>
                <c:pt idx="419">
                  <c:v>29.56</c:v>
                </c:pt>
                <c:pt idx="420">
                  <c:v>29.56</c:v>
                </c:pt>
                <c:pt idx="421">
                  <c:v>29.56</c:v>
                </c:pt>
                <c:pt idx="422">
                  <c:v>29.56</c:v>
                </c:pt>
                <c:pt idx="423">
                  <c:v>29.56</c:v>
                </c:pt>
                <c:pt idx="424">
                  <c:v>29.46</c:v>
                </c:pt>
                <c:pt idx="425">
                  <c:v>29.56</c:v>
                </c:pt>
                <c:pt idx="426">
                  <c:v>29.56</c:v>
                </c:pt>
                <c:pt idx="427">
                  <c:v>29.56</c:v>
                </c:pt>
                <c:pt idx="428">
                  <c:v>29.56</c:v>
                </c:pt>
                <c:pt idx="429">
                  <c:v>29.46</c:v>
                </c:pt>
                <c:pt idx="430">
                  <c:v>29.36</c:v>
                </c:pt>
                <c:pt idx="431">
                  <c:v>29.36</c:v>
                </c:pt>
                <c:pt idx="432">
                  <c:v>29.36</c:v>
                </c:pt>
                <c:pt idx="433">
                  <c:v>29.36</c:v>
                </c:pt>
                <c:pt idx="434">
                  <c:v>29.36</c:v>
                </c:pt>
                <c:pt idx="435">
                  <c:v>29.36</c:v>
                </c:pt>
                <c:pt idx="436">
                  <c:v>29.26</c:v>
                </c:pt>
                <c:pt idx="437">
                  <c:v>29.26</c:v>
                </c:pt>
                <c:pt idx="438">
                  <c:v>29.16</c:v>
                </c:pt>
                <c:pt idx="439">
                  <c:v>29.16</c:v>
                </c:pt>
                <c:pt idx="440">
                  <c:v>29.26</c:v>
                </c:pt>
                <c:pt idx="441">
                  <c:v>29.26</c:v>
                </c:pt>
                <c:pt idx="442">
                  <c:v>29.26</c:v>
                </c:pt>
                <c:pt idx="443">
                  <c:v>29.36</c:v>
                </c:pt>
                <c:pt idx="444">
                  <c:v>29.36</c:v>
                </c:pt>
                <c:pt idx="445">
                  <c:v>29.36</c:v>
                </c:pt>
                <c:pt idx="446">
                  <c:v>29.36</c:v>
                </c:pt>
                <c:pt idx="447">
                  <c:v>29.36</c:v>
                </c:pt>
                <c:pt idx="448">
                  <c:v>29.36</c:v>
                </c:pt>
                <c:pt idx="449">
                  <c:v>29.36</c:v>
                </c:pt>
                <c:pt idx="450">
                  <c:v>29.36</c:v>
                </c:pt>
                <c:pt idx="451">
                  <c:v>29.36</c:v>
                </c:pt>
                <c:pt idx="452">
                  <c:v>29.36</c:v>
                </c:pt>
                <c:pt idx="453">
                  <c:v>29.36</c:v>
                </c:pt>
                <c:pt idx="454">
                  <c:v>29.36</c:v>
                </c:pt>
                <c:pt idx="455">
                  <c:v>29.36</c:v>
                </c:pt>
                <c:pt idx="456">
                  <c:v>29.36</c:v>
                </c:pt>
                <c:pt idx="457">
                  <c:v>29.36</c:v>
                </c:pt>
                <c:pt idx="458">
                  <c:v>29.36</c:v>
                </c:pt>
                <c:pt idx="459">
                  <c:v>29.36</c:v>
                </c:pt>
                <c:pt idx="460">
                  <c:v>29.36</c:v>
                </c:pt>
                <c:pt idx="461">
                  <c:v>29.36</c:v>
                </c:pt>
                <c:pt idx="462">
                  <c:v>29.36</c:v>
                </c:pt>
                <c:pt idx="463">
                  <c:v>29.26</c:v>
                </c:pt>
                <c:pt idx="464">
                  <c:v>29.16</c:v>
                </c:pt>
                <c:pt idx="465">
                  <c:v>29.06</c:v>
                </c:pt>
                <c:pt idx="466">
                  <c:v>29.06</c:v>
                </c:pt>
                <c:pt idx="467">
                  <c:v>29.06</c:v>
                </c:pt>
                <c:pt idx="468">
                  <c:v>28.96</c:v>
                </c:pt>
                <c:pt idx="469">
                  <c:v>28.86</c:v>
                </c:pt>
                <c:pt idx="470">
                  <c:v>28.86</c:v>
                </c:pt>
                <c:pt idx="471">
                  <c:v>28.86</c:v>
                </c:pt>
                <c:pt idx="472">
                  <c:v>28.86</c:v>
                </c:pt>
                <c:pt idx="473">
                  <c:v>28.76</c:v>
                </c:pt>
                <c:pt idx="474">
                  <c:v>28.76</c:v>
                </c:pt>
                <c:pt idx="475">
                  <c:v>28.86</c:v>
                </c:pt>
                <c:pt idx="476">
                  <c:v>28.76</c:v>
                </c:pt>
                <c:pt idx="477">
                  <c:v>28.86</c:v>
                </c:pt>
                <c:pt idx="478">
                  <c:v>28.86</c:v>
                </c:pt>
                <c:pt idx="479">
                  <c:v>28.86</c:v>
                </c:pt>
                <c:pt idx="480">
                  <c:v>28.96</c:v>
                </c:pt>
                <c:pt idx="481">
                  <c:v>28.86</c:v>
                </c:pt>
                <c:pt idx="482">
                  <c:v>28.96</c:v>
                </c:pt>
                <c:pt idx="483">
                  <c:v>28.96</c:v>
                </c:pt>
                <c:pt idx="484">
                  <c:v>29.06</c:v>
                </c:pt>
                <c:pt idx="485">
                  <c:v>28.96</c:v>
                </c:pt>
                <c:pt idx="486">
                  <c:v>28.96</c:v>
                </c:pt>
                <c:pt idx="487">
                  <c:v>28.86</c:v>
                </c:pt>
                <c:pt idx="488">
                  <c:v>28.86</c:v>
                </c:pt>
                <c:pt idx="489">
                  <c:v>28.86</c:v>
                </c:pt>
                <c:pt idx="490">
                  <c:v>28.76</c:v>
                </c:pt>
                <c:pt idx="491">
                  <c:v>28.76</c:v>
                </c:pt>
                <c:pt idx="492">
                  <c:v>28.66</c:v>
                </c:pt>
                <c:pt idx="493">
                  <c:v>28.66</c:v>
                </c:pt>
                <c:pt idx="494">
                  <c:v>28.66</c:v>
                </c:pt>
                <c:pt idx="495">
                  <c:v>28.56</c:v>
                </c:pt>
                <c:pt idx="496">
                  <c:v>28.56</c:v>
                </c:pt>
                <c:pt idx="497">
                  <c:v>28.56</c:v>
                </c:pt>
                <c:pt idx="498">
                  <c:v>28.46</c:v>
                </c:pt>
                <c:pt idx="499">
                  <c:v>28.46</c:v>
                </c:pt>
                <c:pt idx="500">
                  <c:v>28.46</c:v>
                </c:pt>
                <c:pt idx="501">
                  <c:v>28.46</c:v>
                </c:pt>
                <c:pt idx="502">
                  <c:v>28.46</c:v>
                </c:pt>
                <c:pt idx="503">
                  <c:v>28.56</c:v>
                </c:pt>
                <c:pt idx="504">
                  <c:v>28.56</c:v>
                </c:pt>
                <c:pt idx="505">
                  <c:v>28.56</c:v>
                </c:pt>
                <c:pt idx="506">
                  <c:v>28.46</c:v>
                </c:pt>
                <c:pt idx="507">
                  <c:v>28.46</c:v>
                </c:pt>
                <c:pt idx="508">
                  <c:v>28.46</c:v>
                </c:pt>
                <c:pt idx="509">
                  <c:v>28.46</c:v>
                </c:pt>
                <c:pt idx="510">
                  <c:v>28.46</c:v>
                </c:pt>
                <c:pt idx="511">
                  <c:v>28.46</c:v>
                </c:pt>
                <c:pt idx="512">
                  <c:v>28.46</c:v>
                </c:pt>
                <c:pt idx="513">
                  <c:v>28.46</c:v>
                </c:pt>
                <c:pt idx="514">
                  <c:v>28.46</c:v>
                </c:pt>
                <c:pt idx="515">
                  <c:v>28.46</c:v>
                </c:pt>
                <c:pt idx="516">
                  <c:v>28.46</c:v>
                </c:pt>
                <c:pt idx="517">
                  <c:v>28.46</c:v>
                </c:pt>
                <c:pt idx="518">
                  <c:v>28.56</c:v>
                </c:pt>
                <c:pt idx="519">
                  <c:v>28.46</c:v>
                </c:pt>
                <c:pt idx="520">
                  <c:v>28.36</c:v>
                </c:pt>
                <c:pt idx="521">
                  <c:v>28.26</c:v>
                </c:pt>
                <c:pt idx="522">
                  <c:v>28.26</c:v>
                </c:pt>
                <c:pt idx="523">
                  <c:v>28.26</c:v>
                </c:pt>
                <c:pt idx="524">
                  <c:v>28.26</c:v>
                </c:pt>
                <c:pt idx="525">
                  <c:v>28.26</c:v>
                </c:pt>
                <c:pt idx="526">
                  <c:v>28.36</c:v>
                </c:pt>
                <c:pt idx="527">
                  <c:v>28.26</c:v>
                </c:pt>
                <c:pt idx="528">
                  <c:v>28.26</c:v>
                </c:pt>
                <c:pt idx="529">
                  <c:v>28.26</c:v>
                </c:pt>
                <c:pt idx="530">
                  <c:v>28.26</c:v>
                </c:pt>
                <c:pt idx="531">
                  <c:v>28.26</c:v>
                </c:pt>
                <c:pt idx="532">
                  <c:v>28.16</c:v>
                </c:pt>
                <c:pt idx="533">
                  <c:v>28.26</c:v>
                </c:pt>
                <c:pt idx="534">
                  <c:v>28.26</c:v>
                </c:pt>
                <c:pt idx="535">
                  <c:v>28.16</c:v>
                </c:pt>
                <c:pt idx="536">
                  <c:v>28.16</c:v>
                </c:pt>
                <c:pt idx="537">
                  <c:v>28.16</c:v>
                </c:pt>
                <c:pt idx="538">
                  <c:v>28.16</c:v>
                </c:pt>
                <c:pt idx="539">
                  <c:v>28.16</c:v>
                </c:pt>
                <c:pt idx="540">
                  <c:v>28.16</c:v>
                </c:pt>
                <c:pt idx="541">
                  <c:v>28.16</c:v>
                </c:pt>
                <c:pt idx="542">
                  <c:v>28.16</c:v>
                </c:pt>
                <c:pt idx="543">
                  <c:v>28.16</c:v>
                </c:pt>
                <c:pt idx="544">
                  <c:v>28.16</c:v>
                </c:pt>
                <c:pt idx="545">
                  <c:v>28.16</c:v>
                </c:pt>
                <c:pt idx="546">
                  <c:v>28.26</c:v>
                </c:pt>
                <c:pt idx="547">
                  <c:v>28.26</c:v>
                </c:pt>
                <c:pt idx="548">
                  <c:v>28.26</c:v>
                </c:pt>
                <c:pt idx="549">
                  <c:v>28.26</c:v>
                </c:pt>
                <c:pt idx="550">
                  <c:v>28.26</c:v>
                </c:pt>
                <c:pt idx="551">
                  <c:v>28.26</c:v>
                </c:pt>
                <c:pt idx="552">
                  <c:v>28.26</c:v>
                </c:pt>
                <c:pt idx="553">
                  <c:v>28.36</c:v>
                </c:pt>
                <c:pt idx="554">
                  <c:v>28.26</c:v>
                </c:pt>
                <c:pt idx="555">
                  <c:v>28.36</c:v>
                </c:pt>
                <c:pt idx="556">
                  <c:v>28.26</c:v>
                </c:pt>
                <c:pt idx="557">
                  <c:v>28.26</c:v>
                </c:pt>
                <c:pt idx="558">
                  <c:v>28.16</c:v>
                </c:pt>
                <c:pt idx="559">
                  <c:v>28.26</c:v>
                </c:pt>
                <c:pt idx="560">
                  <c:v>28.26</c:v>
                </c:pt>
                <c:pt idx="561">
                  <c:v>28.16</c:v>
                </c:pt>
                <c:pt idx="562">
                  <c:v>28.26</c:v>
                </c:pt>
                <c:pt idx="563">
                  <c:v>28.26</c:v>
                </c:pt>
                <c:pt idx="564">
                  <c:v>28.16</c:v>
                </c:pt>
                <c:pt idx="565">
                  <c:v>28.16</c:v>
                </c:pt>
                <c:pt idx="566">
                  <c:v>28.16</c:v>
                </c:pt>
                <c:pt idx="567">
                  <c:v>28.16</c:v>
                </c:pt>
                <c:pt idx="568">
                  <c:v>28.16</c:v>
                </c:pt>
                <c:pt idx="569">
                  <c:v>28.06</c:v>
                </c:pt>
                <c:pt idx="570">
                  <c:v>28.06</c:v>
                </c:pt>
                <c:pt idx="571">
                  <c:v>27.96</c:v>
                </c:pt>
                <c:pt idx="572">
                  <c:v>27.96</c:v>
                </c:pt>
                <c:pt idx="573">
                  <c:v>27.96</c:v>
                </c:pt>
                <c:pt idx="574">
                  <c:v>27.96</c:v>
                </c:pt>
                <c:pt idx="575">
                  <c:v>27.96</c:v>
                </c:pt>
                <c:pt idx="576">
                  <c:v>28.06</c:v>
                </c:pt>
                <c:pt idx="577">
                  <c:v>27.96</c:v>
                </c:pt>
                <c:pt idx="578">
                  <c:v>28.06</c:v>
                </c:pt>
                <c:pt idx="579">
                  <c:v>27.96</c:v>
                </c:pt>
                <c:pt idx="580">
                  <c:v>27.96</c:v>
                </c:pt>
                <c:pt idx="581">
                  <c:v>27.96</c:v>
                </c:pt>
                <c:pt idx="582">
                  <c:v>27.96</c:v>
                </c:pt>
                <c:pt idx="583">
                  <c:v>27.86</c:v>
                </c:pt>
                <c:pt idx="584">
                  <c:v>27.86</c:v>
                </c:pt>
                <c:pt idx="585">
                  <c:v>27.86</c:v>
                </c:pt>
                <c:pt idx="586">
                  <c:v>27.86</c:v>
                </c:pt>
                <c:pt idx="587">
                  <c:v>27.86</c:v>
                </c:pt>
                <c:pt idx="588">
                  <c:v>27.86</c:v>
                </c:pt>
                <c:pt idx="589">
                  <c:v>27.86</c:v>
                </c:pt>
                <c:pt idx="590">
                  <c:v>27.86</c:v>
                </c:pt>
                <c:pt idx="591">
                  <c:v>27.96</c:v>
                </c:pt>
                <c:pt idx="592">
                  <c:v>27.96</c:v>
                </c:pt>
                <c:pt idx="593">
                  <c:v>27.96</c:v>
                </c:pt>
                <c:pt idx="594">
                  <c:v>27.96</c:v>
                </c:pt>
                <c:pt idx="595">
                  <c:v>28.06</c:v>
                </c:pt>
                <c:pt idx="596">
                  <c:v>28.06</c:v>
                </c:pt>
                <c:pt idx="597">
                  <c:v>27.96</c:v>
                </c:pt>
                <c:pt idx="598">
                  <c:v>28.06</c:v>
                </c:pt>
                <c:pt idx="599">
                  <c:v>28.06</c:v>
                </c:pt>
                <c:pt idx="600">
                  <c:v>28.06</c:v>
                </c:pt>
                <c:pt idx="601">
                  <c:v>28.06</c:v>
                </c:pt>
                <c:pt idx="602">
                  <c:v>28.06</c:v>
                </c:pt>
                <c:pt idx="603">
                  <c:v>28.06</c:v>
                </c:pt>
                <c:pt idx="604">
                  <c:v>28.06</c:v>
                </c:pt>
                <c:pt idx="605">
                  <c:v>28.06</c:v>
                </c:pt>
                <c:pt idx="606">
                  <c:v>27.96</c:v>
                </c:pt>
                <c:pt idx="607">
                  <c:v>27.96</c:v>
                </c:pt>
                <c:pt idx="608">
                  <c:v>27.96</c:v>
                </c:pt>
                <c:pt idx="609">
                  <c:v>27.96</c:v>
                </c:pt>
                <c:pt idx="610">
                  <c:v>27.96</c:v>
                </c:pt>
                <c:pt idx="611">
                  <c:v>27.96</c:v>
                </c:pt>
                <c:pt idx="612">
                  <c:v>27.96</c:v>
                </c:pt>
                <c:pt idx="613">
                  <c:v>27.96</c:v>
                </c:pt>
                <c:pt idx="614">
                  <c:v>27.96</c:v>
                </c:pt>
                <c:pt idx="615">
                  <c:v>27.86</c:v>
                </c:pt>
                <c:pt idx="616">
                  <c:v>27.96</c:v>
                </c:pt>
                <c:pt idx="617">
                  <c:v>27.96</c:v>
                </c:pt>
                <c:pt idx="618">
                  <c:v>27.96</c:v>
                </c:pt>
                <c:pt idx="619">
                  <c:v>27.86</c:v>
                </c:pt>
                <c:pt idx="620">
                  <c:v>27.96</c:v>
                </c:pt>
                <c:pt idx="621">
                  <c:v>27.96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27.86</c:v>
                </c:pt>
                <c:pt idx="631">
                  <c:v>27.96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27.76</c:v>
                </c:pt>
                <c:pt idx="640">
                  <c:v>27.76</c:v>
                </c:pt>
                <c:pt idx="641">
                  <c:v>27.66</c:v>
                </c:pt>
                <c:pt idx="642">
                  <c:v>27.66</c:v>
                </c:pt>
                <c:pt idx="643">
                  <c:v>27.66</c:v>
                </c:pt>
                <c:pt idx="644">
                  <c:v>27.66</c:v>
                </c:pt>
                <c:pt idx="645">
                  <c:v>27.55</c:v>
                </c:pt>
                <c:pt idx="646">
                  <c:v>27.55</c:v>
                </c:pt>
                <c:pt idx="647">
                  <c:v>27.55</c:v>
                </c:pt>
                <c:pt idx="648">
                  <c:v>27.55</c:v>
                </c:pt>
                <c:pt idx="649">
                  <c:v>27.55</c:v>
                </c:pt>
                <c:pt idx="650">
                  <c:v>27.55</c:v>
                </c:pt>
                <c:pt idx="651">
                  <c:v>27.45</c:v>
                </c:pt>
                <c:pt idx="652">
                  <c:v>27.55</c:v>
                </c:pt>
                <c:pt idx="653">
                  <c:v>27.55</c:v>
                </c:pt>
                <c:pt idx="654">
                  <c:v>27.55</c:v>
                </c:pt>
                <c:pt idx="655">
                  <c:v>27.55</c:v>
                </c:pt>
                <c:pt idx="656">
                  <c:v>27.55</c:v>
                </c:pt>
                <c:pt idx="657">
                  <c:v>27.66</c:v>
                </c:pt>
                <c:pt idx="658">
                  <c:v>27.66</c:v>
                </c:pt>
                <c:pt idx="659">
                  <c:v>27.66</c:v>
                </c:pt>
                <c:pt idx="660">
                  <c:v>27.66</c:v>
                </c:pt>
                <c:pt idx="661">
                  <c:v>27.66</c:v>
                </c:pt>
                <c:pt idx="662">
                  <c:v>27.55</c:v>
                </c:pt>
                <c:pt idx="663">
                  <c:v>27.55</c:v>
                </c:pt>
                <c:pt idx="664">
                  <c:v>27.45</c:v>
                </c:pt>
                <c:pt idx="665">
                  <c:v>27.45</c:v>
                </c:pt>
                <c:pt idx="666">
                  <c:v>27.45</c:v>
                </c:pt>
                <c:pt idx="667">
                  <c:v>27.45</c:v>
                </c:pt>
                <c:pt idx="668">
                  <c:v>27.45</c:v>
                </c:pt>
                <c:pt idx="669">
                  <c:v>27.35</c:v>
                </c:pt>
                <c:pt idx="670">
                  <c:v>27.35</c:v>
                </c:pt>
                <c:pt idx="671">
                  <c:v>27.35</c:v>
                </c:pt>
                <c:pt idx="672">
                  <c:v>27.35</c:v>
                </c:pt>
                <c:pt idx="673">
                  <c:v>27.35</c:v>
                </c:pt>
                <c:pt idx="674">
                  <c:v>27.35</c:v>
                </c:pt>
                <c:pt idx="675">
                  <c:v>27.35</c:v>
                </c:pt>
                <c:pt idx="676">
                  <c:v>27.25</c:v>
                </c:pt>
                <c:pt idx="677">
                  <c:v>27.25</c:v>
                </c:pt>
                <c:pt idx="678">
                  <c:v>27.25</c:v>
                </c:pt>
                <c:pt idx="679">
                  <c:v>27.25</c:v>
                </c:pt>
                <c:pt idx="680">
                  <c:v>27.25</c:v>
                </c:pt>
                <c:pt idx="681">
                  <c:v>27.25</c:v>
                </c:pt>
                <c:pt idx="682">
                  <c:v>27.25</c:v>
                </c:pt>
                <c:pt idx="683">
                  <c:v>27.25</c:v>
                </c:pt>
                <c:pt idx="684">
                  <c:v>27.35</c:v>
                </c:pt>
                <c:pt idx="685">
                  <c:v>27.25</c:v>
                </c:pt>
                <c:pt idx="686">
                  <c:v>27.35</c:v>
                </c:pt>
                <c:pt idx="687">
                  <c:v>27.35</c:v>
                </c:pt>
                <c:pt idx="688">
                  <c:v>27.25</c:v>
                </c:pt>
                <c:pt idx="689">
                  <c:v>27.25</c:v>
                </c:pt>
                <c:pt idx="690">
                  <c:v>27.25</c:v>
                </c:pt>
                <c:pt idx="691">
                  <c:v>27.25</c:v>
                </c:pt>
                <c:pt idx="692">
                  <c:v>27.25</c:v>
                </c:pt>
                <c:pt idx="693">
                  <c:v>27.25</c:v>
                </c:pt>
                <c:pt idx="694">
                  <c:v>27.15</c:v>
                </c:pt>
                <c:pt idx="695">
                  <c:v>27.05</c:v>
                </c:pt>
                <c:pt idx="696">
                  <c:v>27.05</c:v>
                </c:pt>
                <c:pt idx="697">
                  <c:v>27.05</c:v>
                </c:pt>
                <c:pt idx="698">
                  <c:v>27.05</c:v>
                </c:pt>
                <c:pt idx="699">
                  <c:v>27.05</c:v>
                </c:pt>
                <c:pt idx="700">
                  <c:v>27.05</c:v>
                </c:pt>
                <c:pt idx="701">
                  <c:v>27.05</c:v>
                </c:pt>
                <c:pt idx="702">
                  <c:v>27.05</c:v>
                </c:pt>
                <c:pt idx="703">
                  <c:v>27.05</c:v>
                </c:pt>
                <c:pt idx="704">
                  <c:v>27.05</c:v>
                </c:pt>
                <c:pt idx="705">
                  <c:v>27.05</c:v>
                </c:pt>
                <c:pt idx="706">
                  <c:v>27.15</c:v>
                </c:pt>
                <c:pt idx="707">
                  <c:v>27.05</c:v>
                </c:pt>
                <c:pt idx="708">
                  <c:v>27.05</c:v>
                </c:pt>
                <c:pt idx="709">
                  <c:v>27.05</c:v>
                </c:pt>
                <c:pt idx="710">
                  <c:v>27.15</c:v>
                </c:pt>
                <c:pt idx="711">
                  <c:v>27.15</c:v>
                </c:pt>
                <c:pt idx="712">
                  <c:v>27.05</c:v>
                </c:pt>
                <c:pt idx="713">
                  <c:v>27.05</c:v>
                </c:pt>
                <c:pt idx="714">
                  <c:v>27.05</c:v>
                </c:pt>
                <c:pt idx="715">
                  <c:v>27.05</c:v>
                </c:pt>
                <c:pt idx="716">
                  <c:v>27.05</c:v>
                </c:pt>
                <c:pt idx="717">
                  <c:v>27.05</c:v>
                </c:pt>
                <c:pt idx="718">
                  <c:v>27.05</c:v>
                </c:pt>
                <c:pt idx="719">
                  <c:v>27.05</c:v>
                </c:pt>
                <c:pt idx="720">
                  <c:v>27.05</c:v>
                </c:pt>
                <c:pt idx="721">
                  <c:v>27.05</c:v>
                </c:pt>
                <c:pt idx="722">
                  <c:v>26.95</c:v>
                </c:pt>
                <c:pt idx="723">
                  <c:v>27.05</c:v>
                </c:pt>
                <c:pt idx="724">
                  <c:v>27.05</c:v>
                </c:pt>
                <c:pt idx="725">
                  <c:v>26.95</c:v>
                </c:pt>
                <c:pt idx="726">
                  <c:v>27.05</c:v>
                </c:pt>
                <c:pt idx="727">
                  <c:v>27.05</c:v>
                </c:pt>
                <c:pt idx="728">
                  <c:v>27.05</c:v>
                </c:pt>
                <c:pt idx="729">
                  <c:v>27.05</c:v>
                </c:pt>
                <c:pt idx="730">
                  <c:v>27.05</c:v>
                </c:pt>
                <c:pt idx="731">
                  <c:v>27.05</c:v>
                </c:pt>
                <c:pt idx="732">
                  <c:v>27.05</c:v>
                </c:pt>
                <c:pt idx="733">
                  <c:v>27.05</c:v>
                </c:pt>
                <c:pt idx="734">
                  <c:v>27.15</c:v>
                </c:pt>
                <c:pt idx="735">
                  <c:v>27.15</c:v>
                </c:pt>
                <c:pt idx="736">
                  <c:v>27.15</c:v>
                </c:pt>
                <c:pt idx="737">
                  <c:v>27.25</c:v>
                </c:pt>
                <c:pt idx="738">
                  <c:v>27.25</c:v>
                </c:pt>
                <c:pt idx="739">
                  <c:v>27.15</c:v>
                </c:pt>
                <c:pt idx="740">
                  <c:v>27.15</c:v>
                </c:pt>
                <c:pt idx="741">
                  <c:v>27.15</c:v>
                </c:pt>
                <c:pt idx="742">
                  <c:v>27.15</c:v>
                </c:pt>
                <c:pt idx="743">
                  <c:v>27.05</c:v>
                </c:pt>
                <c:pt idx="744">
                  <c:v>27.05</c:v>
                </c:pt>
                <c:pt idx="745">
                  <c:v>27.05</c:v>
                </c:pt>
                <c:pt idx="746">
                  <c:v>27.05</c:v>
                </c:pt>
                <c:pt idx="747">
                  <c:v>27.05</c:v>
                </c:pt>
                <c:pt idx="748">
                  <c:v>27.05</c:v>
                </c:pt>
                <c:pt idx="749">
                  <c:v>27.05</c:v>
                </c:pt>
                <c:pt idx="750">
                  <c:v>27.05</c:v>
                </c:pt>
                <c:pt idx="751">
                  <c:v>27.05</c:v>
                </c:pt>
                <c:pt idx="752">
                  <c:v>27.05</c:v>
                </c:pt>
                <c:pt idx="753">
                  <c:v>27.05</c:v>
                </c:pt>
                <c:pt idx="754">
                  <c:v>27.05</c:v>
                </c:pt>
                <c:pt idx="755">
                  <c:v>27.05</c:v>
                </c:pt>
                <c:pt idx="756">
                  <c:v>27.05</c:v>
                </c:pt>
                <c:pt idx="757">
                  <c:v>27.05</c:v>
                </c:pt>
                <c:pt idx="758">
                  <c:v>27.05</c:v>
                </c:pt>
                <c:pt idx="759">
                  <c:v>27.15</c:v>
                </c:pt>
                <c:pt idx="760">
                  <c:v>27.15</c:v>
                </c:pt>
                <c:pt idx="761">
                  <c:v>27.15</c:v>
                </c:pt>
                <c:pt idx="762">
                  <c:v>27.15</c:v>
                </c:pt>
                <c:pt idx="763">
                  <c:v>27.15</c:v>
                </c:pt>
                <c:pt idx="764">
                  <c:v>27.15</c:v>
                </c:pt>
                <c:pt idx="765">
                  <c:v>27.25</c:v>
                </c:pt>
                <c:pt idx="766">
                  <c:v>27.15</c:v>
                </c:pt>
                <c:pt idx="767">
                  <c:v>27.15</c:v>
                </c:pt>
                <c:pt idx="768">
                  <c:v>27.05</c:v>
                </c:pt>
                <c:pt idx="769">
                  <c:v>27.05</c:v>
                </c:pt>
                <c:pt idx="770">
                  <c:v>27.05</c:v>
                </c:pt>
                <c:pt idx="771">
                  <c:v>27.05</c:v>
                </c:pt>
                <c:pt idx="772">
                  <c:v>27.05</c:v>
                </c:pt>
                <c:pt idx="773">
                  <c:v>27.05</c:v>
                </c:pt>
                <c:pt idx="774">
                  <c:v>27.05</c:v>
                </c:pt>
                <c:pt idx="775">
                  <c:v>27.15</c:v>
                </c:pt>
                <c:pt idx="776">
                  <c:v>27.15</c:v>
                </c:pt>
                <c:pt idx="777">
                  <c:v>27.15</c:v>
                </c:pt>
                <c:pt idx="778">
                  <c:v>27.15</c:v>
                </c:pt>
                <c:pt idx="779">
                  <c:v>27.15</c:v>
                </c:pt>
                <c:pt idx="780">
                  <c:v>27.15</c:v>
                </c:pt>
                <c:pt idx="781">
                  <c:v>27.15</c:v>
                </c:pt>
                <c:pt idx="782">
                  <c:v>27.15</c:v>
                </c:pt>
                <c:pt idx="783">
                  <c:v>27.15</c:v>
                </c:pt>
                <c:pt idx="784">
                  <c:v>27.15</c:v>
                </c:pt>
                <c:pt idx="785">
                  <c:v>27.15</c:v>
                </c:pt>
                <c:pt idx="786">
                  <c:v>27.15</c:v>
                </c:pt>
                <c:pt idx="787">
                  <c:v>27.05</c:v>
                </c:pt>
                <c:pt idx="788">
                  <c:v>27.05</c:v>
                </c:pt>
                <c:pt idx="789">
                  <c:v>27.15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27.15</c:v>
                </c:pt>
                <c:pt idx="794">
                  <c:v>27.15</c:v>
                </c:pt>
                <c:pt idx="795">
                  <c:v>27.15</c:v>
                </c:pt>
                <c:pt idx="796">
                  <c:v>27.15</c:v>
                </c:pt>
                <c:pt idx="797">
                  <c:v>27.15</c:v>
                </c:pt>
                <c:pt idx="798">
                  <c:v>27.15</c:v>
                </c:pt>
                <c:pt idx="799">
                  <c:v>27.15</c:v>
                </c:pt>
                <c:pt idx="800">
                  <c:v>27.05</c:v>
                </c:pt>
                <c:pt idx="801">
                  <c:v>27.05</c:v>
                </c:pt>
                <c:pt idx="802">
                  <c:v>27.05</c:v>
                </c:pt>
                <c:pt idx="803">
                  <c:v>27.05</c:v>
                </c:pt>
                <c:pt idx="804">
                  <c:v>27.05</c:v>
                </c:pt>
                <c:pt idx="805">
                  <c:v>27.05</c:v>
                </c:pt>
                <c:pt idx="806">
                  <c:v>26.95</c:v>
                </c:pt>
                <c:pt idx="807">
                  <c:v>27.05</c:v>
                </c:pt>
                <c:pt idx="808">
                  <c:v>26.95</c:v>
                </c:pt>
                <c:pt idx="809">
                  <c:v>26.95</c:v>
                </c:pt>
                <c:pt idx="810">
                  <c:v>26.95</c:v>
                </c:pt>
                <c:pt idx="811">
                  <c:v>26.95</c:v>
                </c:pt>
                <c:pt idx="812">
                  <c:v>26.95</c:v>
                </c:pt>
                <c:pt idx="813">
                  <c:v>26.95</c:v>
                </c:pt>
                <c:pt idx="814">
                  <c:v>26.85</c:v>
                </c:pt>
                <c:pt idx="815">
                  <c:v>26.75</c:v>
                </c:pt>
                <c:pt idx="816">
                  <c:v>26.75</c:v>
                </c:pt>
                <c:pt idx="817">
                  <c:v>26.75</c:v>
                </c:pt>
                <c:pt idx="818">
                  <c:v>26.75</c:v>
                </c:pt>
                <c:pt idx="819">
                  <c:v>26.75</c:v>
                </c:pt>
                <c:pt idx="820">
                  <c:v>26.75</c:v>
                </c:pt>
                <c:pt idx="821">
                  <c:v>26.75</c:v>
                </c:pt>
                <c:pt idx="822">
                  <c:v>26.65</c:v>
                </c:pt>
                <c:pt idx="823">
                  <c:v>26.65</c:v>
                </c:pt>
                <c:pt idx="824">
                  <c:v>26.65</c:v>
                </c:pt>
                <c:pt idx="825">
                  <c:v>26.65</c:v>
                </c:pt>
                <c:pt idx="826">
                  <c:v>26.65</c:v>
                </c:pt>
                <c:pt idx="827">
                  <c:v>26.65</c:v>
                </c:pt>
                <c:pt idx="828">
                  <c:v>26.65</c:v>
                </c:pt>
                <c:pt idx="829">
                  <c:v>26.55</c:v>
                </c:pt>
                <c:pt idx="830">
                  <c:v>26.55</c:v>
                </c:pt>
                <c:pt idx="831">
                  <c:v>26.55</c:v>
                </c:pt>
                <c:pt idx="832">
                  <c:v>26.55</c:v>
                </c:pt>
                <c:pt idx="833">
                  <c:v>26.55</c:v>
                </c:pt>
                <c:pt idx="834">
                  <c:v>26.55</c:v>
                </c:pt>
                <c:pt idx="835">
                  <c:v>26.65</c:v>
                </c:pt>
                <c:pt idx="836">
                  <c:v>26.65</c:v>
                </c:pt>
                <c:pt idx="837">
                  <c:v>26.65</c:v>
                </c:pt>
                <c:pt idx="838">
                  <c:v>26.65</c:v>
                </c:pt>
                <c:pt idx="839">
                  <c:v>26.65</c:v>
                </c:pt>
                <c:pt idx="840">
                  <c:v>26.65</c:v>
                </c:pt>
                <c:pt idx="841">
                  <c:v>26.65</c:v>
                </c:pt>
                <c:pt idx="842">
                  <c:v>26.65</c:v>
                </c:pt>
                <c:pt idx="843">
                  <c:v>26.65</c:v>
                </c:pt>
                <c:pt idx="844">
                  <c:v>26.65</c:v>
                </c:pt>
                <c:pt idx="845">
                  <c:v>26.65</c:v>
                </c:pt>
                <c:pt idx="846">
                  <c:v>26.75</c:v>
                </c:pt>
                <c:pt idx="847">
                  <c:v>26.75</c:v>
                </c:pt>
                <c:pt idx="848">
                  <c:v>26.75</c:v>
                </c:pt>
                <c:pt idx="849">
                  <c:v>26.75</c:v>
                </c:pt>
                <c:pt idx="850">
                  <c:v>26.75</c:v>
                </c:pt>
                <c:pt idx="851">
                  <c:v>26.75</c:v>
                </c:pt>
                <c:pt idx="852">
                  <c:v>26.75</c:v>
                </c:pt>
                <c:pt idx="853">
                  <c:v>26.65</c:v>
                </c:pt>
                <c:pt idx="854">
                  <c:v>26.65</c:v>
                </c:pt>
                <c:pt idx="855">
                  <c:v>26.55</c:v>
                </c:pt>
                <c:pt idx="856">
                  <c:v>26.55</c:v>
                </c:pt>
                <c:pt idx="857">
                  <c:v>26.55</c:v>
                </c:pt>
                <c:pt idx="858">
                  <c:v>26.45</c:v>
                </c:pt>
                <c:pt idx="859">
                  <c:v>26.45</c:v>
                </c:pt>
                <c:pt idx="860">
                  <c:v>26.45</c:v>
                </c:pt>
                <c:pt idx="861">
                  <c:v>26.45</c:v>
                </c:pt>
                <c:pt idx="862">
                  <c:v>26.45</c:v>
                </c:pt>
                <c:pt idx="863">
                  <c:v>26.45</c:v>
                </c:pt>
                <c:pt idx="864">
                  <c:v>26.45</c:v>
                </c:pt>
                <c:pt idx="865">
                  <c:v>26.45</c:v>
                </c:pt>
                <c:pt idx="866">
                  <c:v>26.45</c:v>
                </c:pt>
                <c:pt idx="867">
                  <c:v>26.45</c:v>
                </c:pt>
                <c:pt idx="868">
                  <c:v>26.45</c:v>
                </c:pt>
                <c:pt idx="869">
                  <c:v>26.45</c:v>
                </c:pt>
                <c:pt idx="870">
                  <c:v>26.45</c:v>
                </c:pt>
                <c:pt idx="871">
                  <c:v>26.45</c:v>
                </c:pt>
                <c:pt idx="872">
                  <c:v>26.45</c:v>
                </c:pt>
                <c:pt idx="873">
                  <c:v>26.45</c:v>
                </c:pt>
                <c:pt idx="874">
                  <c:v>26.45</c:v>
                </c:pt>
                <c:pt idx="875">
                  <c:v>26.45</c:v>
                </c:pt>
                <c:pt idx="876">
                  <c:v>26.45</c:v>
                </c:pt>
                <c:pt idx="877">
                  <c:v>26.55</c:v>
                </c:pt>
                <c:pt idx="878">
                  <c:v>26.55</c:v>
                </c:pt>
                <c:pt idx="879">
                  <c:v>26.55</c:v>
                </c:pt>
                <c:pt idx="880">
                  <c:v>26.55</c:v>
                </c:pt>
                <c:pt idx="881">
                  <c:v>26.55</c:v>
                </c:pt>
                <c:pt idx="882">
                  <c:v>26.65</c:v>
                </c:pt>
                <c:pt idx="883">
                  <c:v>26.65</c:v>
                </c:pt>
                <c:pt idx="884">
                  <c:v>26.65</c:v>
                </c:pt>
                <c:pt idx="885">
                  <c:v>26.65</c:v>
                </c:pt>
                <c:pt idx="886">
                  <c:v>26.65</c:v>
                </c:pt>
                <c:pt idx="887">
                  <c:v>26.65</c:v>
                </c:pt>
                <c:pt idx="888">
                  <c:v>26.65</c:v>
                </c:pt>
                <c:pt idx="889">
                  <c:v>26.65</c:v>
                </c:pt>
                <c:pt idx="890">
                  <c:v>26.65</c:v>
                </c:pt>
                <c:pt idx="891">
                  <c:v>26.65</c:v>
                </c:pt>
                <c:pt idx="892">
                  <c:v>26.65</c:v>
                </c:pt>
                <c:pt idx="893">
                  <c:v>26.65</c:v>
                </c:pt>
                <c:pt idx="894">
                  <c:v>26.55</c:v>
                </c:pt>
                <c:pt idx="895">
                  <c:v>26.45</c:v>
                </c:pt>
                <c:pt idx="896">
                  <c:v>26.45</c:v>
                </c:pt>
                <c:pt idx="897">
                  <c:v>26.45</c:v>
                </c:pt>
                <c:pt idx="898">
                  <c:v>26.45</c:v>
                </c:pt>
                <c:pt idx="899">
                  <c:v>26.45</c:v>
                </c:pt>
                <c:pt idx="900">
                  <c:v>26.45</c:v>
                </c:pt>
                <c:pt idx="901">
                  <c:v>26.45</c:v>
                </c:pt>
                <c:pt idx="902">
                  <c:v>26.45</c:v>
                </c:pt>
                <c:pt idx="903">
                  <c:v>26.45</c:v>
                </c:pt>
                <c:pt idx="904">
                  <c:v>26.55</c:v>
                </c:pt>
                <c:pt idx="905">
                  <c:v>26.55</c:v>
                </c:pt>
                <c:pt idx="906">
                  <c:v>26.55</c:v>
                </c:pt>
                <c:pt idx="907">
                  <c:v>26.55</c:v>
                </c:pt>
                <c:pt idx="908">
                  <c:v>26.55</c:v>
                </c:pt>
                <c:pt idx="909">
                  <c:v>26.55</c:v>
                </c:pt>
                <c:pt idx="910">
                  <c:v>26.55</c:v>
                </c:pt>
                <c:pt idx="911">
                  <c:v>26.55</c:v>
                </c:pt>
                <c:pt idx="912">
                  <c:v>26.55</c:v>
                </c:pt>
                <c:pt idx="913">
                  <c:v>26.55</c:v>
                </c:pt>
                <c:pt idx="914">
                  <c:v>26.55</c:v>
                </c:pt>
                <c:pt idx="915">
                  <c:v>26.55</c:v>
                </c:pt>
                <c:pt idx="916">
                  <c:v>26.45</c:v>
                </c:pt>
                <c:pt idx="917">
                  <c:v>26.45</c:v>
                </c:pt>
                <c:pt idx="918">
                  <c:v>26.45</c:v>
                </c:pt>
                <c:pt idx="919">
                  <c:v>26.45</c:v>
                </c:pt>
                <c:pt idx="920">
                  <c:v>26.45</c:v>
                </c:pt>
                <c:pt idx="921">
                  <c:v>26.45</c:v>
                </c:pt>
                <c:pt idx="922">
                  <c:v>26.45</c:v>
                </c:pt>
                <c:pt idx="923">
                  <c:v>26.45</c:v>
                </c:pt>
                <c:pt idx="924">
                  <c:v>26.35</c:v>
                </c:pt>
                <c:pt idx="925">
                  <c:v>26.35</c:v>
                </c:pt>
                <c:pt idx="926">
                  <c:v>26.35</c:v>
                </c:pt>
                <c:pt idx="927">
                  <c:v>26.35</c:v>
                </c:pt>
                <c:pt idx="928">
                  <c:v>26.35</c:v>
                </c:pt>
                <c:pt idx="929">
                  <c:v>26.35</c:v>
                </c:pt>
                <c:pt idx="930">
                  <c:v>26.25</c:v>
                </c:pt>
                <c:pt idx="931">
                  <c:v>26.35</c:v>
                </c:pt>
                <c:pt idx="932">
                  <c:v>26.35</c:v>
                </c:pt>
                <c:pt idx="933">
                  <c:v>26.35</c:v>
                </c:pt>
                <c:pt idx="934">
                  <c:v>26.35</c:v>
                </c:pt>
                <c:pt idx="935">
                  <c:v>26.35</c:v>
                </c:pt>
                <c:pt idx="936">
                  <c:v>26.45</c:v>
                </c:pt>
                <c:pt idx="937">
                  <c:v>26.45</c:v>
                </c:pt>
                <c:pt idx="938">
                  <c:v>26.45</c:v>
                </c:pt>
                <c:pt idx="939">
                  <c:v>26.45</c:v>
                </c:pt>
                <c:pt idx="940">
                  <c:v>26.45</c:v>
                </c:pt>
                <c:pt idx="941">
                  <c:v>26.45</c:v>
                </c:pt>
                <c:pt idx="942">
                  <c:v>26.45</c:v>
                </c:pt>
                <c:pt idx="943">
                  <c:v>26.35</c:v>
                </c:pt>
                <c:pt idx="944">
                  <c:v>26.35</c:v>
                </c:pt>
                <c:pt idx="945">
                  <c:v>26.35</c:v>
                </c:pt>
                <c:pt idx="946">
                  <c:v>26.25</c:v>
                </c:pt>
                <c:pt idx="947">
                  <c:v>26.25</c:v>
                </c:pt>
                <c:pt idx="948">
                  <c:v>26.25</c:v>
                </c:pt>
                <c:pt idx="949">
                  <c:v>26.25</c:v>
                </c:pt>
                <c:pt idx="950">
                  <c:v>26.25</c:v>
                </c:pt>
                <c:pt idx="951">
                  <c:v>26.25</c:v>
                </c:pt>
                <c:pt idx="952">
                  <c:v>26.25</c:v>
                </c:pt>
                <c:pt idx="953">
                  <c:v>26.25</c:v>
                </c:pt>
                <c:pt idx="954">
                  <c:v>26.25</c:v>
                </c:pt>
                <c:pt idx="955">
                  <c:v>26.25</c:v>
                </c:pt>
                <c:pt idx="956">
                  <c:v>26.25</c:v>
                </c:pt>
                <c:pt idx="957">
                  <c:v>26.35</c:v>
                </c:pt>
                <c:pt idx="958">
                  <c:v>26.35</c:v>
                </c:pt>
                <c:pt idx="959">
                  <c:v>26.35</c:v>
                </c:pt>
                <c:pt idx="960">
                  <c:v>26.35</c:v>
                </c:pt>
                <c:pt idx="961">
                  <c:v>26.35</c:v>
                </c:pt>
                <c:pt idx="962">
                  <c:v>26.35</c:v>
                </c:pt>
                <c:pt idx="963">
                  <c:v>26.25</c:v>
                </c:pt>
                <c:pt idx="964">
                  <c:v>26.25</c:v>
                </c:pt>
                <c:pt idx="965">
                  <c:v>26.35</c:v>
                </c:pt>
                <c:pt idx="966">
                  <c:v>26.35</c:v>
                </c:pt>
                <c:pt idx="967">
                  <c:v>26.25</c:v>
                </c:pt>
                <c:pt idx="968">
                  <c:v>26.25</c:v>
                </c:pt>
                <c:pt idx="969">
                  <c:v>26.15</c:v>
                </c:pt>
                <c:pt idx="970">
                  <c:v>26.05</c:v>
                </c:pt>
                <c:pt idx="971">
                  <c:v>26.05</c:v>
                </c:pt>
                <c:pt idx="972">
                  <c:v>26.05</c:v>
                </c:pt>
                <c:pt idx="973">
                  <c:v>26.05</c:v>
                </c:pt>
                <c:pt idx="974">
                  <c:v>25.95</c:v>
                </c:pt>
                <c:pt idx="975">
                  <c:v>26.05</c:v>
                </c:pt>
                <c:pt idx="976">
                  <c:v>25.95</c:v>
                </c:pt>
                <c:pt idx="977">
                  <c:v>25.95</c:v>
                </c:pt>
                <c:pt idx="978">
                  <c:v>25.95</c:v>
                </c:pt>
                <c:pt idx="979">
                  <c:v>25.95</c:v>
                </c:pt>
                <c:pt idx="980">
                  <c:v>25.95</c:v>
                </c:pt>
                <c:pt idx="981">
                  <c:v>26.05</c:v>
                </c:pt>
                <c:pt idx="982">
                  <c:v>25.95</c:v>
                </c:pt>
                <c:pt idx="983">
                  <c:v>26.05</c:v>
                </c:pt>
                <c:pt idx="984">
                  <c:v>26.05</c:v>
                </c:pt>
                <c:pt idx="985">
                  <c:v>26.05</c:v>
                </c:pt>
                <c:pt idx="986">
                  <c:v>26.05</c:v>
                </c:pt>
                <c:pt idx="987">
                  <c:v>26.05</c:v>
                </c:pt>
                <c:pt idx="988">
                  <c:v>26.05</c:v>
                </c:pt>
                <c:pt idx="989">
                  <c:v>26.05</c:v>
                </c:pt>
                <c:pt idx="990">
                  <c:v>26.05</c:v>
                </c:pt>
                <c:pt idx="991">
                  <c:v>26.05</c:v>
                </c:pt>
                <c:pt idx="992">
                  <c:v>26.05</c:v>
                </c:pt>
                <c:pt idx="993">
                  <c:v>26.05</c:v>
                </c:pt>
                <c:pt idx="994">
                  <c:v>26.05</c:v>
                </c:pt>
                <c:pt idx="995">
                  <c:v>26.05</c:v>
                </c:pt>
                <c:pt idx="996">
                  <c:v>26.05</c:v>
                </c:pt>
                <c:pt idx="997">
                  <c:v>26.05</c:v>
                </c:pt>
                <c:pt idx="998">
                  <c:v>26.05</c:v>
                </c:pt>
                <c:pt idx="999">
                  <c:v>26.05</c:v>
                </c:pt>
                <c:pt idx="1000">
                  <c:v>26.05</c:v>
                </c:pt>
                <c:pt idx="1001">
                  <c:v>26.05</c:v>
                </c:pt>
                <c:pt idx="1002">
                  <c:v>26.05</c:v>
                </c:pt>
                <c:pt idx="1003">
                  <c:v>26.05</c:v>
                </c:pt>
                <c:pt idx="1004">
                  <c:v>26.05</c:v>
                </c:pt>
                <c:pt idx="1005">
                  <c:v>26.05</c:v>
                </c:pt>
                <c:pt idx="1006">
                  <c:v>26.05</c:v>
                </c:pt>
                <c:pt idx="1007">
                  <c:v>26.15</c:v>
                </c:pt>
                <c:pt idx="1008">
                  <c:v>26.15</c:v>
                </c:pt>
                <c:pt idx="1009">
                  <c:v>26.15</c:v>
                </c:pt>
                <c:pt idx="1010">
                  <c:v>26.15</c:v>
                </c:pt>
                <c:pt idx="1011">
                  <c:v>26.15</c:v>
                </c:pt>
                <c:pt idx="1012">
                  <c:v>26.15</c:v>
                </c:pt>
                <c:pt idx="1013">
                  <c:v>26.15</c:v>
                </c:pt>
                <c:pt idx="1014">
                  <c:v>26.25</c:v>
                </c:pt>
                <c:pt idx="1015">
                  <c:v>26.15</c:v>
                </c:pt>
                <c:pt idx="1016">
                  <c:v>26.25</c:v>
                </c:pt>
                <c:pt idx="1017">
                  <c:v>26.25</c:v>
                </c:pt>
                <c:pt idx="1018">
                  <c:v>26.25</c:v>
                </c:pt>
                <c:pt idx="1019">
                  <c:v>26.25</c:v>
                </c:pt>
                <c:pt idx="1020">
                  <c:v>26.25</c:v>
                </c:pt>
                <c:pt idx="1021">
                  <c:v>26.25</c:v>
                </c:pt>
                <c:pt idx="1022">
                  <c:v>26.15</c:v>
                </c:pt>
                <c:pt idx="1023">
                  <c:v>26.15</c:v>
                </c:pt>
                <c:pt idx="1024">
                  <c:v>26.15</c:v>
                </c:pt>
                <c:pt idx="1025">
                  <c:v>26.15</c:v>
                </c:pt>
                <c:pt idx="1026">
                  <c:v>26.15</c:v>
                </c:pt>
                <c:pt idx="1027">
                  <c:v>26.15</c:v>
                </c:pt>
                <c:pt idx="1028">
                  <c:v>26.15</c:v>
                </c:pt>
                <c:pt idx="1029">
                  <c:v>26.15</c:v>
                </c:pt>
                <c:pt idx="1030">
                  <c:v>26.15</c:v>
                </c:pt>
                <c:pt idx="1031">
                  <c:v>26.05</c:v>
                </c:pt>
                <c:pt idx="1032">
                  <c:v>26.05</c:v>
                </c:pt>
                <c:pt idx="1033">
                  <c:v>26.05</c:v>
                </c:pt>
                <c:pt idx="1034">
                  <c:v>26.05</c:v>
                </c:pt>
                <c:pt idx="1035">
                  <c:v>26.05</c:v>
                </c:pt>
                <c:pt idx="1036">
                  <c:v>26.05</c:v>
                </c:pt>
                <c:pt idx="1037">
                  <c:v>26.05</c:v>
                </c:pt>
                <c:pt idx="1038">
                  <c:v>26.05</c:v>
                </c:pt>
                <c:pt idx="1039">
                  <c:v>26.05</c:v>
                </c:pt>
                <c:pt idx="1040">
                  <c:v>26.05</c:v>
                </c:pt>
                <c:pt idx="1041">
                  <c:v>26.05</c:v>
                </c:pt>
                <c:pt idx="1042">
                  <c:v>26.05</c:v>
                </c:pt>
                <c:pt idx="1043">
                  <c:v>26.05</c:v>
                </c:pt>
                <c:pt idx="1044">
                  <c:v>26.05</c:v>
                </c:pt>
                <c:pt idx="1045">
                  <c:v>26.05</c:v>
                </c:pt>
                <c:pt idx="1046">
                  <c:v>26.05</c:v>
                </c:pt>
                <c:pt idx="1047">
                  <c:v>26.05</c:v>
                </c:pt>
                <c:pt idx="1048">
                  <c:v>26.05</c:v>
                </c:pt>
                <c:pt idx="1049">
                  <c:v>26.05</c:v>
                </c:pt>
                <c:pt idx="1050">
                  <c:v>26.05</c:v>
                </c:pt>
                <c:pt idx="1051">
                  <c:v>26.05</c:v>
                </c:pt>
                <c:pt idx="1052">
                  <c:v>26.05</c:v>
                </c:pt>
                <c:pt idx="1053">
                  <c:v>26.05</c:v>
                </c:pt>
                <c:pt idx="1054">
                  <c:v>26.05</c:v>
                </c:pt>
                <c:pt idx="1055">
                  <c:v>26.05</c:v>
                </c:pt>
                <c:pt idx="1056">
                  <c:v>26.05</c:v>
                </c:pt>
                <c:pt idx="1057">
                  <c:v>26.05</c:v>
                </c:pt>
                <c:pt idx="1058">
                  <c:v>26.05</c:v>
                </c:pt>
                <c:pt idx="1059">
                  <c:v>26.05</c:v>
                </c:pt>
                <c:pt idx="1060">
                  <c:v>26.05</c:v>
                </c:pt>
                <c:pt idx="1061">
                  <c:v>26.05</c:v>
                </c:pt>
                <c:pt idx="1062">
                  <c:v>26.05</c:v>
                </c:pt>
                <c:pt idx="1063">
                  <c:v>26.15</c:v>
                </c:pt>
                <c:pt idx="1064">
                  <c:v>26.05</c:v>
                </c:pt>
                <c:pt idx="1065">
                  <c:v>26.05</c:v>
                </c:pt>
                <c:pt idx="1066">
                  <c:v>26.05</c:v>
                </c:pt>
                <c:pt idx="1067">
                  <c:v>26.05</c:v>
                </c:pt>
                <c:pt idx="1068">
                  <c:v>26.05</c:v>
                </c:pt>
                <c:pt idx="1069">
                  <c:v>26.05</c:v>
                </c:pt>
                <c:pt idx="1070">
                  <c:v>26.05</c:v>
                </c:pt>
                <c:pt idx="1071">
                  <c:v>26.05</c:v>
                </c:pt>
                <c:pt idx="1072">
                  <c:v>26.05</c:v>
                </c:pt>
                <c:pt idx="1073">
                  <c:v>26.05</c:v>
                </c:pt>
                <c:pt idx="1074">
                  <c:v>26.05</c:v>
                </c:pt>
                <c:pt idx="1075">
                  <c:v>26.05</c:v>
                </c:pt>
                <c:pt idx="1076">
                  <c:v>26.05</c:v>
                </c:pt>
                <c:pt idx="1077">
                  <c:v>26.05</c:v>
                </c:pt>
                <c:pt idx="1078">
                  <c:v>26.15</c:v>
                </c:pt>
                <c:pt idx="1079">
                  <c:v>26.15</c:v>
                </c:pt>
                <c:pt idx="1080">
                  <c:v>26.15</c:v>
                </c:pt>
                <c:pt idx="1081">
                  <c:v>26.15</c:v>
                </c:pt>
                <c:pt idx="1082">
                  <c:v>26.25</c:v>
                </c:pt>
                <c:pt idx="1083">
                  <c:v>26.25</c:v>
                </c:pt>
                <c:pt idx="1084">
                  <c:v>26.15</c:v>
                </c:pt>
                <c:pt idx="1085">
                  <c:v>26.25</c:v>
                </c:pt>
                <c:pt idx="1086">
                  <c:v>26.15</c:v>
                </c:pt>
                <c:pt idx="1087">
                  <c:v>26.15</c:v>
                </c:pt>
                <c:pt idx="1088">
                  <c:v>26.25</c:v>
                </c:pt>
                <c:pt idx="1089">
                  <c:v>26.25</c:v>
                </c:pt>
                <c:pt idx="1090">
                  <c:v>26.15</c:v>
                </c:pt>
                <c:pt idx="1091">
                  <c:v>26.25</c:v>
                </c:pt>
                <c:pt idx="1092">
                  <c:v>26.25</c:v>
                </c:pt>
                <c:pt idx="1093">
                  <c:v>26.25</c:v>
                </c:pt>
                <c:pt idx="1094">
                  <c:v>26.15</c:v>
                </c:pt>
                <c:pt idx="1095">
                  <c:v>26.25</c:v>
                </c:pt>
                <c:pt idx="1096">
                  <c:v>26.25</c:v>
                </c:pt>
                <c:pt idx="1097">
                  <c:v>26.25</c:v>
                </c:pt>
                <c:pt idx="1098">
                  <c:v>26.25</c:v>
                </c:pt>
                <c:pt idx="1099">
                  <c:v>26.25</c:v>
                </c:pt>
                <c:pt idx="1100">
                  <c:v>26.25</c:v>
                </c:pt>
                <c:pt idx="1101">
                  <c:v>26.25</c:v>
                </c:pt>
                <c:pt idx="1102">
                  <c:v>26.25</c:v>
                </c:pt>
                <c:pt idx="1103">
                  <c:v>26.35</c:v>
                </c:pt>
                <c:pt idx="1104">
                  <c:v>26.35</c:v>
                </c:pt>
                <c:pt idx="1105">
                  <c:v>26.35</c:v>
                </c:pt>
                <c:pt idx="1106">
                  <c:v>26.35</c:v>
                </c:pt>
                <c:pt idx="1107">
                  <c:v>26.35</c:v>
                </c:pt>
                <c:pt idx="1108">
                  <c:v>26.35</c:v>
                </c:pt>
                <c:pt idx="1109">
                  <c:v>26.35</c:v>
                </c:pt>
                <c:pt idx="1110">
                  <c:v>26.45</c:v>
                </c:pt>
                <c:pt idx="1111">
                  <c:v>26.45</c:v>
                </c:pt>
                <c:pt idx="1112">
                  <c:v>26.45</c:v>
                </c:pt>
                <c:pt idx="1113">
                  <c:v>26.45</c:v>
                </c:pt>
                <c:pt idx="1114">
                  <c:v>26.55</c:v>
                </c:pt>
                <c:pt idx="1115">
                  <c:v>26.55</c:v>
                </c:pt>
                <c:pt idx="1116">
                  <c:v>26.55</c:v>
                </c:pt>
                <c:pt idx="1117">
                  <c:v>26.55</c:v>
                </c:pt>
                <c:pt idx="1118">
                  <c:v>26.65</c:v>
                </c:pt>
                <c:pt idx="1119">
                  <c:v>26.65</c:v>
                </c:pt>
                <c:pt idx="1120">
                  <c:v>26.65</c:v>
                </c:pt>
                <c:pt idx="1121">
                  <c:v>26.65</c:v>
                </c:pt>
                <c:pt idx="1122">
                  <c:v>26.65</c:v>
                </c:pt>
                <c:pt idx="1123">
                  <c:v>26.65</c:v>
                </c:pt>
                <c:pt idx="1124">
                  <c:v>26.75</c:v>
                </c:pt>
                <c:pt idx="1125">
                  <c:v>26.75</c:v>
                </c:pt>
                <c:pt idx="1126">
                  <c:v>26.75</c:v>
                </c:pt>
                <c:pt idx="1127">
                  <c:v>26.85</c:v>
                </c:pt>
                <c:pt idx="1128">
                  <c:v>26.85</c:v>
                </c:pt>
                <c:pt idx="1129">
                  <c:v>26.85</c:v>
                </c:pt>
                <c:pt idx="1130">
                  <c:v>26.95</c:v>
                </c:pt>
                <c:pt idx="1131">
                  <c:v>26.95</c:v>
                </c:pt>
                <c:pt idx="1132">
                  <c:v>26.95</c:v>
                </c:pt>
                <c:pt idx="1133">
                  <c:v>26.95</c:v>
                </c:pt>
                <c:pt idx="1134">
                  <c:v>27.05</c:v>
                </c:pt>
                <c:pt idx="1135">
                  <c:v>27.05</c:v>
                </c:pt>
                <c:pt idx="1136">
                  <c:v>27.05</c:v>
                </c:pt>
                <c:pt idx="1137">
                  <c:v>27.25</c:v>
                </c:pt>
                <c:pt idx="1138">
                  <c:v>27.25</c:v>
                </c:pt>
                <c:pt idx="1139">
                  <c:v>27.25</c:v>
                </c:pt>
                <c:pt idx="1140">
                  <c:v>27.35</c:v>
                </c:pt>
                <c:pt idx="1141">
                  <c:v>27.35</c:v>
                </c:pt>
                <c:pt idx="1142">
                  <c:v>27.45</c:v>
                </c:pt>
                <c:pt idx="1143">
                  <c:v>27.45</c:v>
                </c:pt>
                <c:pt idx="1144">
                  <c:v>27.45</c:v>
                </c:pt>
                <c:pt idx="1145">
                  <c:v>27.55</c:v>
                </c:pt>
                <c:pt idx="1146">
                  <c:v>27.55</c:v>
                </c:pt>
                <c:pt idx="1147">
                  <c:v>27.66</c:v>
                </c:pt>
                <c:pt idx="1148">
                  <c:v>27.66</c:v>
                </c:pt>
                <c:pt idx="1149">
                  <c:v>27.66</c:v>
                </c:pt>
                <c:pt idx="1150">
                  <c:v>27.76</c:v>
                </c:pt>
                <c:pt idx="1151">
                  <c:v>27.76</c:v>
                </c:pt>
                <c:pt idx="1152">
                  <c:v>27.76</c:v>
                </c:pt>
                <c:pt idx="1153">
                  <c:v>27.86</c:v>
                </c:pt>
                <c:pt idx="1154">
                  <c:v>27.86</c:v>
                </c:pt>
                <c:pt idx="1155">
                  <c:v>27.86</c:v>
                </c:pt>
                <c:pt idx="1156">
                  <c:v>27.96</c:v>
                </c:pt>
                <c:pt idx="1157">
                  <c:v>27.96</c:v>
                </c:pt>
                <c:pt idx="1158">
                  <c:v>28.06</c:v>
                </c:pt>
                <c:pt idx="1159">
                  <c:v>28.06</c:v>
                </c:pt>
                <c:pt idx="1160">
                  <c:v>28.16</c:v>
                </c:pt>
                <c:pt idx="1161">
                  <c:v>28.26</c:v>
                </c:pt>
                <c:pt idx="1162">
                  <c:v>28.26</c:v>
                </c:pt>
                <c:pt idx="1163">
                  <c:v>28.26</c:v>
                </c:pt>
                <c:pt idx="1164">
                  <c:v>28.36</c:v>
                </c:pt>
                <c:pt idx="1165">
                  <c:v>28.46</c:v>
                </c:pt>
                <c:pt idx="1166">
                  <c:v>28.56</c:v>
                </c:pt>
                <c:pt idx="1167">
                  <c:v>28.66</c:v>
                </c:pt>
                <c:pt idx="1168">
                  <c:v>28.76</c:v>
                </c:pt>
                <c:pt idx="1169">
                  <c:v>28.76</c:v>
                </c:pt>
                <c:pt idx="1170">
                  <c:v>28.86</c:v>
                </c:pt>
                <c:pt idx="1171">
                  <c:v>28.96</c:v>
                </c:pt>
                <c:pt idx="1172">
                  <c:v>28.96</c:v>
                </c:pt>
                <c:pt idx="1173">
                  <c:v>29.16</c:v>
                </c:pt>
                <c:pt idx="1174">
                  <c:v>29.16</c:v>
                </c:pt>
                <c:pt idx="1175">
                  <c:v>29.26</c:v>
                </c:pt>
                <c:pt idx="1176">
                  <c:v>29.26</c:v>
                </c:pt>
                <c:pt idx="1177">
                  <c:v>29.36</c:v>
                </c:pt>
                <c:pt idx="1178">
                  <c:v>29.36</c:v>
                </c:pt>
                <c:pt idx="1179">
                  <c:v>29.36</c:v>
                </c:pt>
                <c:pt idx="1180">
                  <c:v>29.36</c:v>
                </c:pt>
                <c:pt idx="1181">
                  <c:v>29.46</c:v>
                </c:pt>
                <c:pt idx="1182">
                  <c:v>29.46</c:v>
                </c:pt>
                <c:pt idx="1183">
                  <c:v>29.56</c:v>
                </c:pt>
                <c:pt idx="1184">
                  <c:v>29.66</c:v>
                </c:pt>
                <c:pt idx="1185">
                  <c:v>29.66</c:v>
                </c:pt>
                <c:pt idx="1186">
                  <c:v>29.66</c:v>
                </c:pt>
                <c:pt idx="1187">
                  <c:v>29.66</c:v>
                </c:pt>
                <c:pt idx="1188">
                  <c:v>29.77</c:v>
                </c:pt>
                <c:pt idx="1189">
                  <c:v>29.77</c:v>
                </c:pt>
                <c:pt idx="1190">
                  <c:v>29.77</c:v>
                </c:pt>
                <c:pt idx="1191">
                  <c:v>29.77</c:v>
                </c:pt>
                <c:pt idx="1192">
                  <c:v>29.77</c:v>
                </c:pt>
                <c:pt idx="1193">
                  <c:v>29.87</c:v>
                </c:pt>
                <c:pt idx="1194">
                  <c:v>29.87</c:v>
                </c:pt>
                <c:pt idx="1195">
                  <c:v>29.87</c:v>
                </c:pt>
                <c:pt idx="1196">
                  <c:v>29.87</c:v>
                </c:pt>
                <c:pt idx="1197">
                  <c:v>29.87</c:v>
                </c:pt>
                <c:pt idx="1198">
                  <c:v>29.87</c:v>
                </c:pt>
                <c:pt idx="1199">
                  <c:v>29.97</c:v>
                </c:pt>
                <c:pt idx="1200">
                  <c:v>29.97</c:v>
                </c:pt>
                <c:pt idx="1201">
                  <c:v>29.97</c:v>
                </c:pt>
                <c:pt idx="1202">
                  <c:v>29.97</c:v>
                </c:pt>
                <c:pt idx="1203">
                  <c:v>29.97</c:v>
                </c:pt>
                <c:pt idx="1204">
                  <c:v>29.97</c:v>
                </c:pt>
                <c:pt idx="1205">
                  <c:v>29.97</c:v>
                </c:pt>
                <c:pt idx="1206">
                  <c:v>29.97</c:v>
                </c:pt>
                <c:pt idx="1207">
                  <c:v>29.97</c:v>
                </c:pt>
                <c:pt idx="1208">
                  <c:v>29.97</c:v>
                </c:pt>
                <c:pt idx="1209">
                  <c:v>30.07</c:v>
                </c:pt>
                <c:pt idx="1210">
                  <c:v>30.07</c:v>
                </c:pt>
                <c:pt idx="1211">
                  <c:v>30.07</c:v>
                </c:pt>
                <c:pt idx="1212">
                  <c:v>30.07</c:v>
                </c:pt>
                <c:pt idx="1213">
                  <c:v>30.07</c:v>
                </c:pt>
                <c:pt idx="1214">
                  <c:v>30.17</c:v>
                </c:pt>
                <c:pt idx="1215">
                  <c:v>30.17</c:v>
                </c:pt>
                <c:pt idx="1216">
                  <c:v>30.17</c:v>
                </c:pt>
                <c:pt idx="1217">
                  <c:v>30.17</c:v>
                </c:pt>
                <c:pt idx="1218">
                  <c:v>30.27</c:v>
                </c:pt>
                <c:pt idx="1219">
                  <c:v>30.27</c:v>
                </c:pt>
                <c:pt idx="1220">
                  <c:v>30.27</c:v>
                </c:pt>
                <c:pt idx="1221">
                  <c:v>30.37</c:v>
                </c:pt>
                <c:pt idx="1222">
                  <c:v>30.47</c:v>
                </c:pt>
                <c:pt idx="1223">
                  <c:v>30.37</c:v>
                </c:pt>
                <c:pt idx="1224">
                  <c:v>30.47</c:v>
                </c:pt>
                <c:pt idx="1225">
                  <c:v>30.57</c:v>
                </c:pt>
                <c:pt idx="1226">
                  <c:v>30.57</c:v>
                </c:pt>
                <c:pt idx="1227">
                  <c:v>30.67</c:v>
                </c:pt>
                <c:pt idx="1228">
                  <c:v>30.67</c:v>
                </c:pt>
                <c:pt idx="1229">
                  <c:v>30.77</c:v>
                </c:pt>
                <c:pt idx="1230">
                  <c:v>30.77</c:v>
                </c:pt>
                <c:pt idx="1231">
                  <c:v>30.77</c:v>
                </c:pt>
                <c:pt idx="1232">
                  <c:v>30.77</c:v>
                </c:pt>
                <c:pt idx="1233">
                  <c:v>30.87</c:v>
                </c:pt>
                <c:pt idx="1234">
                  <c:v>30.87</c:v>
                </c:pt>
                <c:pt idx="1235">
                  <c:v>30.87</c:v>
                </c:pt>
                <c:pt idx="1236">
                  <c:v>31.07</c:v>
                </c:pt>
                <c:pt idx="1237">
                  <c:v>31.07</c:v>
                </c:pt>
                <c:pt idx="1238">
                  <c:v>31.07</c:v>
                </c:pt>
                <c:pt idx="1239">
                  <c:v>31.17</c:v>
                </c:pt>
                <c:pt idx="1240">
                  <c:v>31.17</c:v>
                </c:pt>
                <c:pt idx="1241">
                  <c:v>31.17</c:v>
                </c:pt>
                <c:pt idx="1242">
                  <c:v>31.17</c:v>
                </c:pt>
                <c:pt idx="1243">
                  <c:v>31.17</c:v>
                </c:pt>
                <c:pt idx="1244">
                  <c:v>31.17</c:v>
                </c:pt>
                <c:pt idx="1245">
                  <c:v>31.27</c:v>
                </c:pt>
                <c:pt idx="1246">
                  <c:v>31.27</c:v>
                </c:pt>
                <c:pt idx="1247">
                  <c:v>31.27</c:v>
                </c:pt>
                <c:pt idx="1248">
                  <c:v>31.37</c:v>
                </c:pt>
                <c:pt idx="1249">
                  <c:v>31.37</c:v>
                </c:pt>
                <c:pt idx="1250">
                  <c:v>31.37</c:v>
                </c:pt>
                <c:pt idx="1251">
                  <c:v>31.37</c:v>
                </c:pt>
                <c:pt idx="1252">
                  <c:v>31.47</c:v>
                </c:pt>
                <c:pt idx="1253">
                  <c:v>31.47</c:v>
                </c:pt>
                <c:pt idx="1254">
                  <c:v>31.57</c:v>
                </c:pt>
                <c:pt idx="1255">
                  <c:v>31.57</c:v>
                </c:pt>
                <c:pt idx="1256">
                  <c:v>31.57</c:v>
                </c:pt>
                <c:pt idx="1257">
                  <c:v>31.57</c:v>
                </c:pt>
                <c:pt idx="1258">
                  <c:v>31.67</c:v>
                </c:pt>
                <c:pt idx="1259">
                  <c:v>31.67</c:v>
                </c:pt>
                <c:pt idx="1260">
                  <c:v>31.78</c:v>
                </c:pt>
                <c:pt idx="1261">
                  <c:v>31.78</c:v>
                </c:pt>
                <c:pt idx="1262">
                  <c:v>31.78</c:v>
                </c:pt>
                <c:pt idx="1263">
                  <c:v>31.88</c:v>
                </c:pt>
                <c:pt idx="1264">
                  <c:v>31.88</c:v>
                </c:pt>
                <c:pt idx="1265">
                  <c:v>31.98</c:v>
                </c:pt>
                <c:pt idx="1266">
                  <c:v>31.98</c:v>
                </c:pt>
                <c:pt idx="1267">
                  <c:v>31.98</c:v>
                </c:pt>
                <c:pt idx="1268">
                  <c:v>31.98</c:v>
                </c:pt>
                <c:pt idx="1269">
                  <c:v>31.98</c:v>
                </c:pt>
                <c:pt idx="1270">
                  <c:v>31.98</c:v>
                </c:pt>
                <c:pt idx="1271">
                  <c:v>32.08</c:v>
                </c:pt>
                <c:pt idx="1272">
                  <c:v>31.98</c:v>
                </c:pt>
                <c:pt idx="1273">
                  <c:v>31.98</c:v>
                </c:pt>
                <c:pt idx="1274">
                  <c:v>31.98</c:v>
                </c:pt>
                <c:pt idx="1275">
                  <c:v>32.08</c:v>
                </c:pt>
                <c:pt idx="1276">
                  <c:v>32.08</c:v>
                </c:pt>
                <c:pt idx="1277">
                  <c:v>32.08</c:v>
                </c:pt>
                <c:pt idx="1278">
                  <c:v>32.18</c:v>
                </c:pt>
                <c:pt idx="1279">
                  <c:v>32.18</c:v>
                </c:pt>
                <c:pt idx="1280">
                  <c:v>32.28</c:v>
                </c:pt>
                <c:pt idx="1281">
                  <c:v>32.28</c:v>
                </c:pt>
                <c:pt idx="1282">
                  <c:v>32.28</c:v>
                </c:pt>
                <c:pt idx="1283">
                  <c:v>32.28</c:v>
                </c:pt>
                <c:pt idx="1284">
                  <c:v>32.28</c:v>
                </c:pt>
                <c:pt idx="1285">
                  <c:v>32.380000000000003</c:v>
                </c:pt>
                <c:pt idx="1286">
                  <c:v>32.380000000000003</c:v>
                </c:pt>
                <c:pt idx="1287">
                  <c:v>32.18</c:v>
                </c:pt>
                <c:pt idx="1288">
                  <c:v>32.18</c:v>
                </c:pt>
                <c:pt idx="1289">
                  <c:v>32.28</c:v>
                </c:pt>
                <c:pt idx="1290">
                  <c:v>32.28</c:v>
                </c:pt>
                <c:pt idx="1291">
                  <c:v>32.28</c:v>
                </c:pt>
                <c:pt idx="1292">
                  <c:v>32.380000000000003</c:v>
                </c:pt>
                <c:pt idx="1293">
                  <c:v>32.380000000000003</c:v>
                </c:pt>
                <c:pt idx="1294">
                  <c:v>32.380000000000003</c:v>
                </c:pt>
                <c:pt idx="1295">
                  <c:v>32.380000000000003</c:v>
                </c:pt>
                <c:pt idx="1296">
                  <c:v>32.479999999999997</c:v>
                </c:pt>
                <c:pt idx="1297">
                  <c:v>32.58</c:v>
                </c:pt>
                <c:pt idx="1298">
                  <c:v>32.58</c:v>
                </c:pt>
                <c:pt idx="1299">
                  <c:v>32.58</c:v>
                </c:pt>
                <c:pt idx="1300">
                  <c:v>32.58</c:v>
                </c:pt>
                <c:pt idx="1301">
                  <c:v>32.58</c:v>
                </c:pt>
                <c:pt idx="1302">
                  <c:v>32.58</c:v>
                </c:pt>
                <c:pt idx="1303">
                  <c:v>32.68</c:v>
                </c:pt>
                <c:pt idx="1304">
                  <c:v>32.68</c:v>
                </c:pt>
                <c:pt idx="1305">
                  <c:v>32.68</c:v>
                </c:pt>
                <c:pt idx="1306">
                  <c:v>32.68</c:v>
                </c:pt>
                <c:pt idx="1307">
                  <c:v>32.68</c:v>
                </c:pt>
                <c:pt idx="1308">
                  <c:v>32.58</c:v>
                </c:pt>
                <c:pt idx="1309">
                  <c:v>32.479999999999997</c:v>
                </c:pt>
                <c:pt idx="1310">
                  <c:v>32.479999999999997</c:v>
                </c:pt>
                <c:pt idx="1311">
                  <c:v>32.380000000000003</c:v>
                </c:pt>
                <c:pt idx="1312">
                  <c:v>32.380000000000003</c:v>
                </c:pt>
                <c:pt idx="1313">
                  <c:v>32.479999999999997</c:v>
                </c:pt>
                <c:pt idx="1314">
                  <c:v>32.58</c:v>
                </c:pt>
                <c:pt idx="1315">
                  <c:v>32.58</c:v>
                </c:pt>
                <c:pt idx="1316">
                  <c:v>32.58</c:v>
                </c:pt>
                <c:pt idx="1317">
                  <c:v>32.58</c:v>
                </c:pt>
                <c:pt idx="1318">
                  <c:v>32.68</c:v>
                </c:pt>
                <c:pt idx="1319">
                  <c:v>32.68</c:v>
                </c:pt>
                <c:pt idx="1320">
                  <c:v>32.68</c:v>
                </c:pt>
                <c:pt idx="1321">
                  <c:v>32.68</c:v>
                </c:pt>
                <c:pt idx="1322">
                  <c:v>32.68</c:v>
                </c:pt>
                <c:pt idx="1323">
                  <c:v>32.78</c:v>
                </c:pt>
                <c:pt idx="1324">
                  <c:v>32.78</c:v>
                </c:pt>
                <c:pt idx="1325">
                  <c:v>32.78</c:v>
                </c:pt>
                <c:pt idx="1326">
                  <c:v>32.78</c:v>
                </c:pt>
                <c:pt idx="1327">
                  <c:v>32.880000000000003</c:v>
                </c:pt>
                <c:pt idx="1328">
                  <c:v>32.880000000000003</c:v>
                </c:pt>
                <c:pt idx="1329">
                  <c:v>32.979999999999997</c:v>
                </c:pt>
                <c:pt idx="1330">
                  <c:v>32.979999999999997</c:v>
                </c:pt>
                <c:pt idx="1331">
                  <c:v>32.880000000000003</c:v>
                </c:pt>
                <c:pt idx="1332">
                  <c:v>32.68</c:v>
                </c:pt>
                <c:pt idx="1333">
                  <c:v>32.68</c:v>
                </c:pt>
                <c:pt idx="1334">
                  <c:v>32.78</c:v>
                </c:pt>
                <c:pt idx="1335">
                  <c:v>32.78</c:v>
                </c:pt>
                <c:pt idx="1336">
                  <c:v>32.78</c:v>
                </c:pt>
                <c:pt idx="1337">
                  <c:v>32.68</c:v>
                </c:pt>
                <c:pt idx="1338">
                  <c:v>32.68</c:v>
                </c:pt>
                <c:pt idx="1339">
                  <c:v>32.58</c:v>
                </c:pt>
                <c:pt idx="1340">
                  <c:v>32.58</c:v>
                </c:pt>
                <c:pt idx="1341">
                  <c:v>32.58</c:v>
                </c:pt>
                <c:pt idx="1342">
                  <c:v>32.58</c:v>
                </c:pt>
                <c:pt idx="1343">
                  <c:v>32.68</c:v>
                </c:pt>
                <c:pt idx="1344">
                  <c:v>32.68</c:v>
                </c:pt>
                <c:pt idx="1345">
                  <c:v>32.78</c:v>
                </c:pt>
                <c:pt idx="1346">
                  <c:v>32.68</c:v>
                </c:pt>
                <c:pt idx="1347">
                  <c:v>32.78</c:v>
                </c:pt>
                <c:pt idx="1348">
                  <c:v>32.78</c:v>
                </c:pt>
                <c:pt idx="1349">
                  <c:v>32.78</c:v>
                </c:pt>
                <c:pt idx="1350">
                  <c:v>32.78</c:v>
                </c:pt>
                <c:pt idx="1351">
                  <c:v>32.58</c:v>
                </c:pt>
                <c:pt idx="1352">
                  <c:v>32.479999999999997</c:v>
                </c:pt>
                <c:pt idx="1353">
                  <c:v>32.479999999999997</c:v>
                </c:pt>
                <c:pt idx="1354">
                  <c:v>32.479999999999997</c:v>
                </c:pt>
                <c:pt idx="1355">
                  <c:v>32.479999999999997</c:v>
                </c:pt>
                <c:pt idx="1356">
                  <c:v>32.479999999999997</c:v>
                </c:pt>
                <c:pt idx="1357">
                  <c:v>32.380000000000003</c:v>
                </c:pt>
                <c:pt idx="1358">
                  <c:v>32.380000000000003</c:v>
                </c:pt>
                <c:pt idx="1359">
                  <c:v>32.28</c:v>
                </c:pt>
                <c:pt idx="1360">
                  <c:v>32.18</c:v>
                </c:pt>
                <c:pt idx="1361">
                  <c:v>32.18</c:v>
                </c:pt>
                <c:pt idx="1362">
                  <c:v>32.18</c:v>
                </c:pt>
                <c:pt idx="1363">
                  <c:v>32.08</c:v>
                </c:pt>
                <c:pt idx="1364">
                  <c:v>31.98</c:v>
                </c:pt>
                <c:pt idx="1365">
                  <c:v>31.98</c:v>
                </c:pt>
                <c:pt idx="1366">
                  <c:v>31.88</c:v>
                </c:pt>
                <c:pt idx="1367">
                  <c:v>31.78</c:v>
                </c:pt>
                <c:pt idx="1368">
                  <c:v>31.78</c:v>
                </c:pt>
                <c:pt idx="1369">
                  <c:v>31.78</c:v>
                </c:pt>
                <c:pt idx="1370">
                  <c:v>31.78</c:v>
                </c:pt>
                <c:pt idx="1371">
                  <c:v>31.78</c:v>
                </c:pt>
                <c:pt idx="1372">
                  <c:v>31.78</c:v>
                </c:pt>
                <c:pt idx="1373">
                  <c:v>31.67</c:v>
                </c:pt>
                <c:pt idx="1374">
                  <c:v>31.67</c:v>
                </c:pt>
                <c:pt idx="1375">
                  <c:v>31.67</c:v>
                </c:pt>
                <c:pt idx="1376">
                  <c:v>31.67</c:v>
                </c:pt>
                <c:pt idx="1377">
                  <c:v>31.67</c:v>
                </c:pt>
                <c:pt idx="1378">
                  <c:v>31.67</c:v>
                </c:pt>
                <c:pt idx="1379">
                  <c:v>31.67</c:v>
                </c:pt>
                <c:pt idx="1380">
                  <c:v>31.57</c:v>
                </c:pt>
                <c:pt idx="1381">
                  <c:v>31.57</c:v>
                </c:pt>
                <c:pt idx="1382">
                  <c:v>31.57</c:v>
                </c:pt>
                <c:pt idx="1383">
                  <c:v>31.67</c:v>
                </c:pt>
                <c:pt idx="1384">
                  <c:v>31.78</c:v>
                </c:pt>
                <c:pt idx="1385">
                  <c:v>31.88</c:v>
                </c:pt>
                <c:pt idx="1386">
                  <c:v>31.98</c:v>
                </c:pt>
                <c:pt idx="1387">
                  <c:v>32.08</c:v>
                </c:pt>
                <c:pt idx="1388">
                  <c:v>32.08</c:v>
                </c:pt>
                <c:pt idx="1389">
                  <c:v>32.08</c:v>
                </c:pt>
                <c:pt idx="1390">
                  <c:v>32.08</c:v>
                </c:pt>
                <c:pt idx="1391">
                  <c:v>32.18</c:v>
                </c:pt>
                <c:pt idx="1392">
                  <c:v>32.28</c:v>
                </c:pt>
                <c:pt idx="1393">
                  <c:v>32.18</c:v>
                </c:pt>
                <c:pt idx="1394">
                  <c:v>32.18</c:v>
                </c:pt>
                <c:pt idx="1395">
                  <c:v>32.18</c:v>
                </c:pt>
                <c:pt idx="1396">
                  <c:v>32.08</c:v>
                </c:pt>
                <c:pt idx="1397">
                  <c:v>32.08</c:v>
                </c:pt>
                <c:pt idx="1398">
                  <c:v>32.08</c:v>
                </c:pt>
                <c:pt idx="1399">
                  <c:v>31.98</c:v>
                </c:pt>
                <c:pt idx="1400">
                  <c:v>31.88</c:v>
                </c:pt>
                <c:pt idx="1401">
                  <c:v>31.88</c:v>
                </c:pt>
                <c:pt idx="1402">
                  <c:v>31.98</c:v>
                </c:pt>
                <c:pt idx="1403">
                  <c:v>31.98</c:v>
                </c:pt>
                <c:pt idx="1404">
                  <c:v>32.08</c:v>
                </c:pt>
                <c:pt idx="1405">
                  <c:v>32.08</c:v>
                </c:pt>
                <c:pt idx="1406">
                  <c:v>31.88</c:v>
                </c:pt>
                <c:pt idx="1407">
                  <c:v>31.57</c:v>
                </c:pt>
                <c:pt idx="1408">
                  <c:v>31.37</c:v>
                </c:pt>
                <c:pt idx="1409">
                  <c:v>30.97</c:v>
                </c:pt>
                <c:pt idx="1410">
                  <c:v>30.97</c:v>
                </c:pt>
                <c:pt idx="1411">
                  <c:v>30.97</c:v>
                </c:pt>
                <c:pt idx="1412">
                  <c:v>30.87</c:v>
                </c:pt>
                <c:pt idx="1413">
                  <c:v>30.87</c:v>
                </c:pt>
                <c:pt idx="1414">
                  <c:v>30.87</c:v>
                </c:pt>
                <c:pt idx="1415">
                  <c:v>30.87</c:v>
                </c:pt>
                <c:pt idx="1416">
                  <c:v>30.57</c:v>
                </c:pt>
                <c:pt idx="1417">
                  <c:v>30.27</c:v>
                </c:pt>
                <c:pt idx="1418">
                  <c:v>30.07</c:v>
                </c:pt>
                <c:pt idx="1419">
                  <c:v>29.97</c:v>
                </c:pt>
                <c:pt idx="1420">
                  <c:v>30.17</c:v>
                </c:pt>
                <c:pt idx="1421">
                  <c:v>30.17</c:v>
                </c:pt>
                <c:pt idx="1422">
                  <c:v>29.77</c:v>
                </c:pt>
                <c:pt idx="1423">
                  <c:v>29.56</c:v>
                </c:pt>
                <c:pt idx="1424">
                  <c:v>29.46</c:v>
                </c:pt>
                <c:pt idx="1425">
                  <c:v>29.46</c:v>
                </c:pt>
                <c:pt idx="1426">
                  <c:v>29.36</c:v>
                </c:pt>
                <c:pt idx="1427">
                  <c:v>29.36</c:v>
                </c:pt>
                <c:pt idx="1428">
                  <c:v>29.26</c:v>
                </c:pt>
                <c:pt idx="1429">
                  <c:v>29.06</c:v>
                </c:pt>
                <c:pt idx="1430">
                  <c:v>28.86</c:v>
                </c:pt>
                <c:pt idx="1431">
                  <c:v>28.56</c:v>
                </c:pt>
                <c:pt idx="1432">
                  <c:v>28.56</c:v>
                </c:pt>
                <c:pt idx="1433">
                  <c:v>28.26</c:v>
                </c:pt>
                <c:pt idx="1434">
                  <c:v>28.16</c:v>
                </c:pt>
                <c:pt idx="1435">
                  <c:v>27.86</c:v>
                </c:pt>
                <c:pt idx="1436">
                  <c:v>27.66</c:v>
                </c:pt>
                <c:pt idx="1437">
                  <c:v>27.35</c:v>
                </c:pt>
                <c:pt idx="1438">
                  <c:v>26.95</c:v>
                </c:pt>
                <c:pt idx="1439">
                  <c:v>27.05</c:v>
                </c:pt>
                <c:pt idx="1440">
                  <c:v>26.95</c:v>
                </c:pt>
                <c:pt idx="1441">
                  <c:v>26.75</c:v>
                </c:pt>
                <c:pt idx="1442">
                  <c:v>26.65</c:v>
                </c:pt>
                <c:pt idx="1443">
                  <c:v>26.55</c:v>
                </c:pt>
                <c:pt idx="1444">
                  <c:v>26.55</c:v>
                </c:pt>
                <c:pt idx="1445">
                  <c:v>26.45</c:v>
                </c:pt>
                <c:pt idx="1446">
                  <c:v>26.35</c:v>
                </c:pt>
                <c:pt idx="1447">
                  <c:v>26.15</c:v>
                </c:pt>
                <c:pt idx="1448">
                  <c:v>26.25</c:v>
                </c:pt>
                <c:pt idx="1449">
                  <c:v>26.25</c:v>
                </c:pt>
                <c:pt idx="1450">
                  <c:v>26.35</c:v>
                </c:pt>
                <c:pt idx="1451">
                  <c:v>26.35</c:v>
                </c:pt>
                <c:pt idx="1452">
                  <c:v>26.35</c:v>
                </c:pt>
                <c:pt idx="1453">
                  <c:v>26.35</c:v>
                </c:pt>
                <c:pt idx="1454">
                  <c:v>26.55</c:v>
                </c:pt>
                <c:pt idx="1455">
                  <c:v>26.65</c:v>
                </c:pt>
                <c:pt idx="1456">
                  <c:v>26.45</c:v>
                </c:pt>
                <c:pt idx="1457">
                  <c:v>26.35</c:v>
                </c:pt>
                <c:pt idx="1458">
                  <c:v>26.25</c:v>
                </c:pt>
                <c:pt idx="1459">
                  <c:v>25.95</c:v>
                </c:pt>
                <c:pt idx="1460">
                  <c:v>25.85</c:v>
                </c:pt>
                <c:pt idx="1461">
                  <c:v>26.05</c:v>
                </c:pt>
                <c:pt idx="1462">
                  <c:v>25.95</c:v>
                </c:pt>
                <c:pt idx="1463">
                  <c:v>25.85</c:v>
                </c:pt>
                <c:pt idx="1464">
                  <c:v>25.75</c:v>
                </c:pt>
                <c:pt idx="1465">
                  <c:v>25.75</c:v>
                </c:pt>
                <c:pt idx="1466">
                  <c:v>25.75</c:v>
                </c:pt>
                <c:pt idx="1467">
                  <c:v>25.65</c:v>
                </c:pt>
                <c:pt idx="1468">
                  <c:v>25.55</c:v>
                </c:pt>
                <c:pt idx="1469">
                  <c:v>25.55</c:v>
                </c:pt>
                <c:pt idx="1470">
                  <c:v>25.75</c:v>
                </c:pt>
                <c:pt idx="1471">
                  <c:v>25.85</c:v>
                </c:pt>
                <c:pt idx="1472">
                  <c:v>25.95</c:v>
                </c:pt>
                <c:pt idx="1473">
                  <c:v>26.05</c:v>
                </c:pt>
                <c:pt idx="1474">
                  <c:v>26.05</c:v>
                </c:pt>
                <c:pt idx="1475">
                  <c:v>26.15</c:v>
                </c:pt>
                <c:pt idx="1476">
                  <c:v>26.15</c:v>
                </c:pt>
                <c:pt idx="1477">
                  <c:v>26.25</c:v>
                </c:pt>
                <c:pt idx="1478">
                  <c:v>26.45</c:v>
                </c:pt>
                <c:pt idx="1479">
                  <c:v>26.45</c:v>
                </c:pt>
                <c:pt idx="1480">
                  <c:v>26.45</c:v>
                </c:pt>
                <c:pt idx="1481">
                  <c:v>26.55</c:v>
                </c:pt>
                <c:pt idx="1482">
                  <c:v>26.65</c:v>
                </c:pt>
                <c:pt idx="1483">
                  <c:v>26.75</c:v>
                </c:pt>
                <c:pt idx="1484">
                  <c:v>26.75</c:v>
                </c:pt>
                <c:pt idx="1485">
                  <c:v>26.75</c:v>
                </c:pt>
                <c:pt idx="1486">
                  <c:v>26.85</c:v>
                </c:pt>
                <c:pt idx="1487">
                  <c:v>26.85</c:v>
                </c:pt>
                <c:pt idx="1488">
                  <c:v>26.95</c:v>
                </c:pt>
                <c:pt idx="1489">
                  <c:v>26.95</c:v>
                </c:pt>
                <c:pt idx="1490">
                  <c:v>27.05</c:v>
                </c:pt>
                <c:pt idx="1491">
                  <c:v>27.05</c:v>
                </c:pt>
                <c:pt idx="1492">
                  <c:v>27.15</c:v>
                </c:pt>
                <c:pt idx="1493">
                  <c:v>27.15</c:v>
                </c:pt>
                <c:pt idx="1494">
                  <c:v>27.25</c:v>
                </c:pt>
                <c:pt idx="1495">
                  <c:v>27.25</c:v>
                </c:pt>
                <c:pt idx="1496">
                  <c:v>27.25</c:v>
                </c:pt>
                <c:pt idx="1497">
                  <c:v>27.25</c:v>
                </c:pt>
                <c:pt idx="1498">
                  <c:v>27.25</c:v>
                </c:pt>
                <c:pt idx="1499">
                  <c:v>27.25</c:v>
                </c:pt>
                <c:pt idx="1500">
                  <c:v>27.25</c:v>
                </c:pt>
                <c:pt idx="1501">
                  <c:v>27.25</c:v>
                </c:pt>
                <c:pt idx="1502">
                  <c:v>27.25</c:v>
                </c:pt>
                <c:pt idx="1503">
                  <c:v>27.35</c:v>
                </c:pt>
                <c:pt idx="1504">
                  <c:v>27.45</c:v>
                </c:pt>
                <c:pt idx="1505">
                  <c:v>27.35</c:v>
                </c:pt>
                <c:pt idx="1506">
                  <c:v>27.45</c:v>
                </c:pt>
                <c:pt idx="1507">
                  <c:v>27.55</c:v>
                </c:pt>
                <c:pt idx="1508">
                  <c:v>27.55</c:v>
                </c:pt>
                <c:pt idx="1509">
                  <c:v>27.66</c:v>
                </c:pt>
                <c:pt idx="1510">
                  <c:v>27.55</c:v>
                </c:pt>
                <c:pt idx="1511">
                  <c:v>27.66</c:v>
                </c:pt>
                <c:pt idx="1512">
                  <c:v>27.66</c:v>
                </c:pt>
                <c:pt idx="1513">
                  <c:v>27.66</c:v>
                </c:pt>
                <c:pt idx="1514">
                  <c:v>27.66</c:v>
                </c:pt>
                <c:pt idx="1515">
                  <c:v>27.66</c:v>
                </c:pt>
                <c:pt idx="1516">
                  <c:v>27.76</c:v>
                </c:pt>
                <c:pt idx="1517">
                  <c:v>27.76</c:v>
                </c:pt>
                <c:pt idx="1518">
                  <c:v>27.76</c:v>
                </c:pt>
                <c:pt idx="1519">
                  <c:v>27.76</c:v>
                </c:pt>
                <c:pt idx="1520">
                  <c:v>27.76</c:v>
                </c:pt>
                <c:pt idx="1521">
                  <c:v>27.76</c:v>
                </c:pt>
                <c:pt idx="1522">
                  <c:v>27.86</c:v>
                </c:pt>
                <c:pt idx="1523">
                  <c:v>27.76</c:v>
                </c:pt>
                <c:pt idx="1524">
                  <c:v>27.86</c:v>
                </c:pt>
                <c:pt idx="1525">
                  <c:v>27.76</c:v>
                </c:pt>
                <c:pt idx="1526">
                  <c:v>27.76</c:v>
                </c:pt>
                <c:pt idx="1527">
                  <c:v>27.76</c:v>
                </c:pt>
                <c:pt idx="1528">
                  <c:v>27.76</c:v>
                </c:pt>
                <c:pt idx="1529">
                  <c:v>27.76</c:v>
                </c:pt>
                <c:pt idx="1530">
                  <c:v>27.76</c:v>
                </c:pt>
                <c:pt idx="1531">
                  <c:v>27.76</c:v>
                </c:pt>
                <c:pt idx="1532">
                  <c:v>27.76</c:v>
                </c:pt>
                <c:pt idx="1533">
                  <c:v>27.66</c:v>
                </c:pt>
                <c:pt idx="1534">
                  <c:v>27.66</c:v>
                </c:pt>
                <c:pt idx="1535">
                  <c:v>27.55</c:v>
                </c:pt>
                <c:pt idx="1536">
                  <c:v>27.55</c:v>
                </c:pt>
                <c:pt idx="1537">
                  <c:v>27.45</c:v>
                </c:pt>
                <c:pt idx="1538">
                  <c:v>27.35</c:v>
                </c:pt>
                <c:pt idx="1539">
                  <c:v>27.35</c:v>
                </c:pt>
                <c:pt idx="1540">
                  <c:v>27.25</c:v>
                </c:pt>
                <c:pt idx="1541">
                  <c:v>27.15</c:v>
                </c:pt>
                <c:pt idx="1542">
                  <c:v>27.15</c:v>
                </c:pt>
                <c:pt idx="1543">
                  <c:v>26.75</c:v>
                </c:pt>
                <c:pt idx="1544">
                  <c:v>26.35</c:v>
                </c:pt>
                <c:pt idx="1545">
                  <c:v>26.25</c:v>
                </c:pt>
                <c:pt idx="1546">
                  <c:v>26.15</c:v>
                </c:pt>
                <c:pt idx="1547">
                  <c:v>26.05</c:v>
                </c:pt>
                <c:pt idx="1548">
                  <c:v>26.15</c:v>
                </c:pt>
                <c:pt idx="1549">
                  <c:v>26.25</c:v>
                </c:pt>
                <c:pt idx="1550">
                  <c:v>26.25</c:v>
                </c:pt>
                <c:pt idx="1551">
                  <c:v>26.25</c:v>
                </c:pt>
                <c:pt idx="1552">
                  <c:v>26.05</c:v>
                </c:pt>
                <c:pt idx="1553">
                  <c:v>26.05</c:v>
                </c:pt>
                <c:pt idx="1554">
                  <c:v>25.95</c:v>
                </c:pt>
                <c:pt idx="1555">
                  <c:v>25.95</c:v>
                </c:pt>
                <c:pt idx="1556">
                  <c:v>26.05</c:v>
                </c:pt>
                <c:pt idx="1557">
                  <c:v>26.05</c:v>
                </c:pt>
                <c:pt idx="1558">
                  <c:v>26.05</c:v>
                </c:pt>
                <c:pt idx="1559">
                  <c:v>25.95</c:v>
                </c:pt>
                <c:pt idx="1560">
                  <c:v>25.95</c:v>
                </c:pt>
                <c:pt idx="1561">
                  <c:v>25.95</c:v>
                </c:pt>
                <c:pt idx="1562">
                  <c:v>25.95</c:v>
                </c:pt>
                <c:pt idx="1563">
                  <c:v>25.95</c:v>
                </c:pt>
                <c:pt idx="1564">
                  <c:v>26.05</c:v>
                </c:pt>
                <c:pt idx="1565">
                  <c:v>26.05</c:v>
                </c:pt>
                <c:pt idx="1566">
                  <c:v>26.15</c:v>
                </c:pt>
                <c:pt idx="1567">
                  <c:v>26.15</c:v>
                </c:pt>
                <c:pt idx="1568">
                  <c:v>26.25</c:v>
                </c:pt>
                <c:pt idx="1569">
                  <c:v>26.35</c:v>
                </c:pt>
                <c:pt idx="1570">
                  <c:v>26.45</c:v>
                </c:pt>
                <c:pt idx="1571">
                  <c:v>26.55</c:v>
                </c:pt>
                <c:pt idx="1572">
                  <c:v>26.55</c:v>
                </c:pt>
                <c:pt idx="1573">
                  <c:v>26.55</c:v>
                </c:pt>
                <c:pt idx="1574">
                  <c:v>26.65</c:v>
                </c:pt>
                <c:pt idx="1575">
                  <c:v>26.65</c:v>
                </c:pt>
                <c:pt idx="1576">
                  <c:v>26.65</c:v>
                </c:pt>
                <c:pt idx="1577">
                  <c:v>26.65</c:v>
                </c:pt>
                <c:pt idx="1578">
                  <c:v>26.65</c:v>
                </c:pt>
                <c:pt idx="1579">
                  <c:v>26.65</c:v>
                </c:pt>
                <c:pt idx="1580">
                  <c:v>26.65</c:v>
                </c:pt>
                <c:pt idx="1581">
                  <c:v>26.65</c:v>
                </c:pt>
                <c:pt idx="1582">
                  <c:v>26.75</c:v>
                </c:pt>
                <c:pt idx="1583">
                  <c:v>26.85</c:v>
                </c:pt>
                <c:pt idx="1584">
                  <c:v>26.85</c:v>
                </c:pt>
                <c:pt idx="1585">
                  <c:v>26.85</c:v>
                </c:pt>
                <c:pt idx="1586">
                  <c:v>26.95</c:v>
                </c:pt>
                <c:pt idx="1587">
                  <c:v>27.05</c:v>
                </c:pt>
                <c:pt idx="1588">
                  <c:v>27.05</c:v>
                </c:pt>
                <c:pt idx="1589">
                  <c:v>27.05</c:v>
                </c:pt>
                <c:pt idx="1590">
                  <c:v>27.15</c:v>
                </c:pt>
                <c:pt idx="1591">
                  <c:v>27.25</c:v>
                </c:pt>
                <c:pt idx="1592">
                  <c:v>27.35</c:v>
                </c:pt>
                <c:pt idx="1593">
                  <c:v>27.45</c:v>
                </c:pt>
                <c:pt idx="1594">
                  <c:v>27.45</c:v>
                </c:pt>
                <c:pt idx="1595">
                  <c:v>27.55</c:v>
                </c:pt>
                <c:pt idx="1596">
                  <c:v>27.55</c:v>
                </c:pt>
                <c:pt idx="1597">
                  <c:v>27.66</c:v>
                </c:pt>
                <c:pt idx="1598">
                  <c:v>27.66</c:v>
                </c:pt>
                <c:pt idx="1599">
                  <c:v>27.76</c:v>
                </c:pt>
                <c:pt idx="1600">
                  <c:v>27.76</c:v>
                </c:pt>
                <c:pt idx="1601">
                  <c:v>27.76</c:v>
                </c:pt>
                <c:pt idx="1602">
                  <c:v>27.86</c:v>
                </c:pt>
                <c:pt idx="1603">
                  <c:v>27.86</c:v>
                </c:pt>
                <c:pt idx="1604">
                  <c:v>27.96</c:v>
                </c:pt>
                <c:pt idx="1605">
                  <c:v>27.96</c:v>
                </c:pt>
                <c:pt idx="1606">
                  <c:v>27.96</c:v>
                </c:pt>
                <c:pt idx="1607">
                  <c:v>28.06</c:v>
                </c:pt>
                <c:pt idx="1608">
                  <c:v>28.06</c:v>
                </c:pt>
                <c:pt idx="1609">
                  <c:v>28.06</c:v>
                </c:pt>
                <c:pt idx="1610">
                  <c:v>28.16</c:v>
                </c:pt>
                <c:pt idx="1611">
                  <c:v>28.16</c:v>
                </c:pt>
                <c:pt idx="1612">
                  <c:v>28.16</c:v>
                </c:pt>
                <c:pt idx="1613">
                  <c:v>28.26</c:v>
                </c:pt>
                <c:pt idx="1614">
                  <c:v>28.26</c:v>
                </c:pt>
                <c:pt idx="1615">
                  <c:v>28.26</c:v>
                </c:pt>
                <c:pt idx="1616">
                  <c:v>28.26</c:v>
                </c:pt>
                <c:pt idx="1617">
                  <c:v>28.36</c:v>
                </c:pt>
                <c:pt idx="1618">
                  <c:v>28.36</c:v>
                </c:pt>
                <c:pt idx="1619">
                  <c:v>28.36</c:v>
                </c:pt>
                <c:pt idx="1620">
                  <c:v>28.46</c:v>
                </c:pt>
                <c:pt idx="1621">
                  <c:v>28.56</c:v>
                </c:pt>
                <c:pt idx="1622">
                  <c:v>28.56</c:v>
                </c:pt>
                <c:pt idx="1623">
                  <c:v>28.56</c:v>
                </c:pt>
                <c:pt idx="1624">
                  <c:v>28.56</c:v>
                </c:pt>
                <c:pt idx="1625">
                  <c:v>28.56</c:v>
                </c:pt>
                <c:pt idx="1626">
                  <c:v>28.66</c:v>
                </c:pt>
                <c:pt idx="1627">
                  <c:v>28.66</c:v>
                </c:pt>
                <c:pt idx="1628">
                  <c:v>28.66</c:v>
                </c:pt>
                <c:pt idx="1629">
                  <c:v>28.76</c:v>
                </c:pt>
                <c:pt idx="1630">
                  <c:v>28.76</c:v>
                </c:pt>
                <c:pt idx="1631">
                  <c:v>28.76</c:v>
                </c:pt>
                <c:pt idx="1632">
                  <c:v>28.86</c:v>
                </c:pt>
                <c:pt idx="1633">
                  <c:v>28.86</c:v>
                </c:pt>
                <c:pt idx="1634">
                  <c:v>28.86</c:v>
                </c:pt>
                <c:pt idx="1635">
                  <c:v>28.96</c:v>
                </c:pt>
                <c:pt idx="1636">
                  <c:v>28.86</c:v>
                </c:pt>
                <c:pt idx="1637">
                  <c:v>28.96</c:v>
                </c:pt>
                <c:pt idx="1638">
                  <c:v>29.06</c:v>
                </c:pt>
                <c:pt idx="1639">
                  <c:v>29.06</c:v>
                </c:pt>
                <c:pt idx="1640">
                  <c:v>29.06</c:v>
                </c:pt>
                <c:pt idx="1641">
                  <c:v>29.16</c:v>
                </c:pt>
                <c:pt idx="1642">
                  <c:v>29.16</c:v>
                </c:pt>
                <c:pt idx="1643">
                  <c:v>29.16</c:v>
                </c:pt>
                <c:pt idx="1644">
                  <c:v>29.26</c:v>
                </c:pt>
                <c:pt idx="1645">
                  <c:v>29.26</c:v>
                </c:pt>
                <c:pt idx="1646">
                  <c:v>29.26</c:v>
                </c:pt>
                <c:pt idx="1647">
                  <c:v>29.26</c:v>
                </c:pt>
                <c:pt idx="1648">
                  <c:v>29.26</c:v>
                </c:pt>
                <c:pt idx="1649">
                  <c:v>29.26</c:v>
                </c:pt>
                <c:pt idx="1650">
                  <c:v>29.26</c:v>
                </c:pt>
                <c:pt idx="1651">
                  <c:v>29.26</c:v>
                </c:pt>
                <c:pt idx="1652">
                  <c:v>29.26</c:v>
                </c:pt>
                <c:pt idx="1653">
                  <c:v>29.36</c:v>
                </c:pt>
                <c:pt idx="1654">
                  <c:v>29.26</c:v>
                </c:pt>
                <c:pt idx="1655">
                  <c:v>29.36</c:v>
                </c:pt>
                <c:pt idx="1656">
                  <c:v>29.36</c:v>
                </c:pt>
                <c:pt idx="1657">
                  <c:v>29.36</c:v>
                </c:pt>
                <c:pt idx="1658">
                  <c:v>29.46</c:v>
                </c:pt>
                <c:pt idx="1659">
                  <c:v>29.46</c:v>
                </c:pt>
                <c:pt idx="1660">
                  <c:v>29.46</c:v>
                </c:pt>
                <c:pt idx="1661">
                  <c:v>29.46</c:v>
                </c:pt>
                <c:pt idx="1662">
                  <c:v>29.56</c:v>
                </c:pt>
                <c:pt idx="1663">
                  <c:v>29.56</c:v>
                </c:pt>
                <c:pt idx="1664">
                  <c:v>29.56</c:v>
                </c:pt>
                <c:pt idx="1665">
                  <c:v>29.46</c:v>
                </c:pt>
                <c:pt idx="1666">
                  <c:v>29.56</c:v>
                </c:pt>
                <c:pt idx="1667">
                  <c:v>29.56</c:v>
                </c:pt>
                <c:pt idx="1668">
                  <c:v>29.56</c:v>
                </c:pt>
                <c:pt idx="1669">
                  <c:v>29.56</c:v>
                </c:pt>
                <c:pt idx="1670">
                  <c:v>29.66</c:v>
                </c:pt>
                <c:pt idx="1671">
                  <c:v>29.66</c:v>
                </c:pt>
                <c:pt idx="1672">
                  <c:v>29.66</c:v>
                </c:pt>
                <c:pt idx="1673">
                  <c:v>29.66</c:v>
                </c:pt>
                <c:pt idx="1674">
                  <c:v>29.66</c:v>
                </c:pt>
                <c:pt idx="1675">
                  <c:v>29.66</c:v>
                </c:pt>
                <c:pt idx="1676">
                  <c:v>29.66</c:v>
                </c:pt>
                <c:pt idx="1677">
                  <c:v>29.77</c:v>
                </c:pt>
                <c:pt idx="1678">
                  <c:v>29.77</c:v>
                </c:pt>
                <c:pt idx="1679">
                  <c:v>29.77</c:v>
                </c:pt>
                <c:pt idx="1680">
                  <c:v>29.77</c:v>
                </c:pt>
                <c:pt idx="1681">
                  <c:v>29.77</c:v>
                </c:pt>
                <c:pt idx="1682">
                  <c:v>29.77</c:v>
                </c:pt>
                <c:pt idx="1683">
                  <c:v>29.87</c:v>
                </c:pt>
                <c:pt idx="1684">
                  <c:v>29.77</c:v>
                </c:pt>
                <c:pt idx="1685">
                  <c:v>29.87</c:v>
                </c:pt>
                <c:pt idx="1686">
                  <c:v>29.77</c:v>
                </c:pt>
                <c:pt idx="1687">
                  <c:v>29.77</c:v>
                </c:pt>
                <c:pt idx="1688">
                  <c:v>29.77</c:v>
                </c:pt>
                <c:pt idx="1689">
                  <c:v>29.87</c:v>
                </c:pt>
                <c:pt idx="1690">
                  <c:v>29.87</c:v>
                </c:pt>
                <c:pt idx="1691">
                  <c:v>29.87</c:v>
                </c:pt>
                <c:pt idx="1692">
                  <c:v>29.87</c:v>
                </c:pt>
                <c:pt idx="1693">
                  <c:v>29.87</c:v>
                </c:pt>
                <c:pt idx="1694">
                  <c:v>29.97</c:v>
                </c:pt>
                <c:pt idx="1695">
                  <c:v>29.97</c:v>
                </c:pt>
                <c:pt idx="1696">
                  <c:v>29.97</c:v>
                </c:pt>
                <c:pt idx="1697">
                  <c:v>29.97</c:v>
                </c:pt>
                <c:pt idx="1698">
                  <c:v>29.97</c:v>
                </c:pt>
                <c:pt idx="1699">
                  <c:v>29.87</c:v>
                </c:pt>
                <c:pt idx="1700">
                  <c:v>29.87</c:v>
                </c:pt>
                <c:pt idx="1701">
                  <c:v>29.87</c:v>
                </c:pt>
                <c:pt idx="1702">
                  <c:v>29.87</c:v>
                </c:pt>
                <c:pt idx="1703">
                  <c:v>29.87</c:v>
                </c:pt>
                <c:pt idx="1704">
                  <c:v>29.87</c:v>
                </c:pt>
                <c:pt idx="1705">
                  <c:v>29.97</c:v>
                </c:pt>
                <c:pt idx="1706">
                  <c:v>29.97</c:v>
                </c:pt>
                <c:pt idx="1707">
                  <c:v>29.97</c:v>
                </c:pt>
                <c:pt idx="1708">
                  <c:v>29.87</c:v>
                </c:pt>
                <c:pt idx="1709">
                  <c:v>29.97</c:v>
                </c:pt>
                <c:pt idx="1710">
                  <c:v>29.87</c:v>
                </c:pt>
                <c:pt idx="1711">
                  <c:v>29.87</c:v>
                </c:pt>
                <c:pt idx="1712">
                  <c:v>29.87</c:v>
                </c:pt>
                <c:pt idx="1713">
                  <c:v>29.87</c:v>
                </c:pt>
                <c:pt idx="1714">
                  <c:v>29.77</c:v>
                </c:pt>
                <c:pt idx="1715">
                  <c:v>29.77</c:v>
                </c:pt>
                <c:pt idx="1716">
                  <c:v>29.77</c:v>
                </c:pt>
                <c:pt idx="1717">
                  <c:v>29.77</c:v>
                </c:pt>
                <c:pt idx="1718">
                  <c:v>29.77</c:v>
                </c:pt>
                <c:pt idx="1719">
                  <c:v>29.77</c:v>
                </c:pt>
                <c:pt idx="1720">
                  <c:v>29.77</c:v>
                </c:pt>
                <c:pt idx="1721">
                  <c:v>29.66</c:v>
                </c:pt>
                <c:pt idx="1722">
                  <c:v>29.66</c:v>
                </c:pt>
                <c:pt idx="1723">
                  <c:v>29.66</c:v>
                </c:pt>
                <c:pt idx="1724">
                  <c:v>29.66</c:v>
                </c:pt>
                <c:pt idx="1725">
                  <c:v>29.56</c:v>
                </c:pt>
                <c:pt idx="1726">
                  <c:v>29.56</c:v>
                </c:pt>
                <c:pt idx="1727">
                  <c:v>29.46</c:v>
                </c:pt>
                <c:pt idx="1728">
                  <c:v>29.46</c:v>
                </c:pt>
                <c:pt idx="1729">
                  <c:v>29.36</c:v>
                </c:pt>
                <c:pt idx="1730">
                  <c:v>29.36</c:v>
                </c:pt>
                <c:pt idx="1731">
                  <c:v>29.36</c:v>
                </c:pt>
                <c:pt idx="1732">
                  <c:v>29.36</c:v>
                </c:pt>
                <c:pt idx="1733">
                  <c:v>29.36</c:v>
                </c:pt>
                <c:pt idx="1734">
                  <c:v>29.46</c:v>
                </c:pt>
                <c:pt idx="1735">
                  <c:v>29.56</c:v>
                </c:pt>
                <c:pt idx="1736">
                  <c:v>29.46</c:v>
                </c:pt>
                <c:pt idx="1737">
                  <c:v>29.26</c:v>
                </c:pt>
                <c:pt idx="1738">
                  <c:v>29.16</c:v>
                </c:pt>
                <c:pt idx="1739">
                  <c:v>29.16</c:v>
                </c:pt>
                <c:pt idx="1740">
                  <c:v>29.16</c:v>
                </c:pt>
                <c:pt idx="1741">
                  <c:v>29.16</c:v>
                </c:pt>
                <c:pt idx="1742">
                  <c:v>29.16</c:v>
                </c:pt>
                <c:pt idx="1743">
                  <c:v>29.16</c:v>
                </c:pt>
                <c:pt idx="1744">
                  <c:v>29.26</c:v>
                </c:pt>
                <c:pt idx="1745">
                  <c:v>29.26</c:v>
                </c:pt>
                <c:pt idx="1746">
                  <c:v>29.36</c:v>
                </c:pt>
                <c:pt idx="1747">
                  <c:v>29.36</c:v>
                </c:pt>
                <c:pt idx="1748">
                  <c:v>29.36</c:v>
                </c:pt>
                <c:pt idx="1749">
                  <c:v>29.36</c:v>
                </c:pt>
                <c:pt idx="1750">
                  <c:v>29.36</c:v>
                </c:pt>
                <c:pt idx="1751">
                  <c:v>29.36</c:v>
                </c:pt>
                <c:pt idx="1752">
                  <c:v>29.26</c:v>
                </c:pt>
                <c:pt idx="1753">
                  <c:v>29.16</c:v>
                </c:pt>
                <c:pt idx="1754">
                  <c:v>29.06</c:v>
                </c:pt>
                <c:pt idx="1755">
                  <c:v>28.96</c:v>
                </c:pt>
                <c:pt idx="1756">
                  <c:v>28.96</c:v>
                </c:pt>
                <c:pt idx="1757">
                  <c:v>28.86</c:v>
                </c:pt>
                <c:pt idx="1758">
                  <c:v>28.86</c:v>
                </c:pt>
                <c:pt idx="1759">
                  <c:v>28.86</c:v>
                </c:pt>
                <c:pt idx="1760">
                  <c:v>28.96</c:v>
                </c:pt>
                <c:pt idx="1761">
                  <c:v>28.96</c:v>
                </c:pt>
                <c:pt idx="1762">
                  <c:v>28.96</c:v>
                </c:pt>
                <c:pt idx="1763">
                  <c:v>28.96</c:v>
                </c:pt>
                <c:pt idx="1764">
                  <c:v>28.96</c:v>
                </c:pt>
                <c:pt idx="1765">
                  <c:v>28.86</c:v>
                </c:pt>
                <c:pt idx="1766">
                  <c:v>28.86</c:v>
                </c:pt>
                <c:pt idx="1767">
                  <c:v>28.76</c:v>
                </c:pt>
                <c:pt idx="1768">
                  <c:v>28.76</c:v>
                </c:pt>
                <c:pt idx="1769">
                  <c:v>28.76</c:v>
                </c:pt>
                <c:pt idx="1770">
                  <c:v>28.66</c:v>
                </c:pt>
                <c:pt idx="1771">
                  <c:v>28.66</c:v>
                </c:pt>
                <c:pt idx="1772">
                  <c:v>28.56</c:v>
                </c:pt>
                <c:pt idx="1773">
                  <c:v>28.56</c:v>
                </c:pt>
                <c:pt idx="1774">
                  <c:v>28.46</c:v>
                </c:pt>
                <c:pt idx="1775">
                  <c:v>28.46</c:v>
                </c:pt>
                <c:pt idx="1776">
                  <c:v>28.36</c:v>
                </c:pt>
                <c:pt idx="1777">
                  <c:v>28.36</c:v>
                </c:pt>
                <c:pt idx="1778">
                  <c:v>28.26</c:v>
                </c:pt>
                <c:pt idx="1779">
                  <c:v>28.26</c:v>
                </c:pt>
                <c:pt idx="1780">
                  <c:v>28.16</c:v>
                </c:pt>
                <c:pt idx="1781">
                  <c:v>28.26</c:v>
                </c:pt>
                <c:pt idx="1782">
                  <c:v>28.16</c:v>
                </c:pt>
                <c:pt idx="1783">
                  <c:v>28.16</c:v>
                </c:pt>
                <c:pt idx="1784">
                  <c:v>28.16</c:v>
                </c:pt>
                <c:pt idx="1785">
                  <c:v>28.16</c:v>
                </c:pt>
                <c:pt idx="1786">
                  <c:v>28.16</c:v>
                </c:pt>
                <c:pt idx="1787">
                  <c:v>28.16</c:v>
                </c:pt>
                <c:pt idx="1788">
                  <c:v>28.26</c:v>
                </c:pt>
                <c:pt idx="1789">
                  <c:v>28.26</c:v>
                </c:pt>
                <c:pt idx="1790">
                  <c:v>28.26</c:v>
                </c:pt>
                <c:pt idx="1791">
                  <c:v>28.16</c:v>
                </c:pt>
                <c:pt idx="1792">
                  <c:v>28.16</c:v>
                </c:pt>
                <c:pt idx="1793">
                  <c:v>28.06</c:v>
                </c:pt>
                <c:pt idx="1794">
                  <c:v>27.96</c:v>
                </c:pt>
                <c:pt idx="1795">
                  <c:v>27.96</c:v>
                </c:pt>
                <c:pt idx="1796">
                  <c:v>27.86</c:v>
                </c:pt>
                <c:pt idx="1797">
                  <c:v>27.86</c:v>
                </c:pt>
                <c:pt idx="1798">
                  <c:v>27.86</c:v>
                </c:pt>
                <c:pt idx="1799">
                  <c:v>27.86</c:v>
                </c:pt>
                <c:pt idx="1800">
                  <c:v>27.86</c:v>
                </c:pt>
                <c:pt idx="1801">
                  <c:v>27.86</c:v>
                </c:pt>
                <c:pt idx="1802">
                  <c:v>27.76</c:v>
                </c:pt>
                <c:pt idx="1803">
                  <c:v>27.76</c:v>
                </c:pt>
                <c:pt idx="1804">
                  <c:v>27.76</c:v>
                </c:pt>
                <c:pt idx="1805">
                  <c:v>27.76</c:v>
                </c:pt>
                <c:pt idx="1806">
                  <c:v>27.76</c:v>
                </c:pt>
                <c:pt idx="1807">
                  <c:v>27.86</c:v>
                </c:pt>
                <c:pt idx="1808">
                  <c:v>27.86</c:v>
                </c:pt>
                <c:pt idx="1809">
                  <c:v>27.86</c:v>
                </c:pt>
                <c:pt idx="1810">
                  <c:v>27.86</c:v>
                </c:pt>
                <c:pt idx="1811">
                  <c:v>27.96</c:v>
                </c:pt>
                <c:pt idx="1812">
                  <c:v>27.96</c:v>
                </c:pt>
                <c:pt idx="1813">
                  <c:v>28.06</c:v>
                </c:pt>
                <c:pt idx="1814">
                  <c:v>28.06</c:v>
                </c:pt>
                <c:pt idx="1815">
                  <c:v>28.06</c:v>
                </c:pt>
                <c:pt idx="1816">
                  <c:v>28.06</c:v>
                </c:pt>
                <c:pt idx="1817">
                  <c:v>28.06</c:v>
                </c:pt>
                <c:pt idx="1818">
                  <c:v>28.06</c:v>
                </c:pt>
                <c:pt idx="1819">
                  <c:v>28.06</c:v>
                </c:pt>
                <c:pt idx="1820">
                  <c:v>28.06</c:v>
                </c:pt>
                <c:pt idx="1821">
                  <c:v>28.06</c:v>
                </c:pt>
                <c:pt idx="1822">
                  <c:v>27.96</c:v>
                </c:pt>
                <c:pt idx="1823">
                  <c:v>27.96</c:v>
                </c:pt>
                <c:pt idx="1824">
                  <c:v>27.96</c:v>
                </c:pt>
                <c:pt idx="1825">
                  <c:v>27.96</c:v>
                </c:pt>
                <c:pt idx="1826">
                  <c:v>28.06</c:v>
                </c:pt>
                <c:pt idx="1827">
                  <c:v>28.06</c:v>
                </c:pt>
                <c:pt idx="1828">
                  <c:v>28.06</c:v>
                </c:pt>
                <c:pt idx="1829">
                  <c:v>28.06</c:v>
                </c:pt>
                <c:pt idx="1830">
                  <c:v>28.06</c:v>
                </c:pt>
                <c:pt idx="1831">
                  <c:v>28.06</c:v>
                </c:pt>
                <c:pt idx="1832">
                  <c:v>28.06</c:v>
                </c:pt>
                <c:pt idx="1833">
                  <c:v>28.06</c:v>
                </c:pt>
                <c:pt idx="1834">
                  <c:v>27.96</c:v>
                </c:pt>
                <c:pt idx="1835">
                  <c:v>28.06</c:v>
                </c:pt>
                <c:pt idx="1836">
                  <c:v>27.96</c:v>
                </c:pt>
                <c:pt idx="1837">
                  <c:v>27.96</c:v>
                </c:pt>
                <c:pt idx="1838">
                  <c:v>27.96</c:v>
                </c:pt>
                <c:pt idx="1839">
                  <c:v>27.96</c:v>
                </c:pt>
                <c:pt idx="1840">
                  <c:v>27.96</c:v>
                </c:pt>
                <c:pt idx="1841">
                  <c:v>27.86</c:v>
                </c:pt>
                <c:pt idx="1842">
                  <c:v>27.76</c:v>
                </c:pt>
                <c:pt idx="1843">
                  <c:v>27.66</c:v>
                </c:pt>
                <c:pt idx="1844">
                  <c:v>27.66</c:v>
                </c:pt>
                <c:pt idx="1845">
                  <c:v>27.55</c:v>
                </c:pt>
                <c:pt idx="1846">
                  <c:v>27.55</c:v>
                </c:pt>
                <c:pt idx="1847">
                  <c:v>27.55</c:v>
                </c:pt>
                <c:pt idx="1848">
                  <c:v>27.55</c:v>
                </c:pt>
                <c:pt idx="1849">
                  <c:v>27.66</c:v>
                </c:pt>
                <c:pt idx="1850">
                  <c:v>27.66</c:v>
                </c:pt>
                <c:pt idx="1851">
                  <c:v>27.66</c:v>
                </c:pt>
                <c:pt idx="1852">
                  <c:v>27.66</c:v>
                </c:pt>
                <c:pt idx="1853">
                  <c:v>27.66</c:v>
                </c:pt>
                <c:pt idx="1854">
                  <c:v>27.66</c:v>
                </c:pt>
                <c:pt idx="1855">
                  <c:v>27.55</c:v>
                </c:pt>
                <c:pt idx="1856">
                  <c:v>27.66</c:v>
                </c:pt>
                <c:pt idx="1857">
                  <c:v>27.55</c:v>
                </c:pt>
                <c:pt idx="1858">
                  <c:v>27.55</c:v>
                </c:pt>
                <c:pt idx="1859">
                  <c:v>27.55</c:v>
                </c:pt>
                <c:pt idx="1860">
                  <c:v>27.45</c:v>
                </c:pt>
                <c:pt idx="1861">
                  <c:v>27.35</c:v>
                </c:pt>
                <c:pt idx="1862">
                  <c:v>27.35</c:v>
                </c:pt>
                <c:pt idx="1863">
                  <c:v>27.45</c:v>
                </c:pt>
                <c:pt idx="1864">
                  <c:v>27.35</c:v>
                </c:pt>
                <c:pt idx="1865">
                  <c:v>27.45</c:v>
                </c:pt>
                <c:pt idx="1866">
                  <c:v>27.45</c:v>
                </c:pt>
                <c:pt idx="1867">
                  <c:v>27.45</c:v>
                </c:pt>
                <c:pt idx="1868">
                  <c:v>27.45</c:v>
                </c:pt>
                <c:pt idx="1869">
                  <c:v>27.45</c:v>
                </c:pt>
                <c:pt idx="1870">
                  <c:v>27.45</c:v>
                </c:pt>
                <c:pt idx="1871">
                  <c:v>27.45</c:v>
                </c:pt>
                <c:pt idx="1872">
                  <c:v>27.55</c:v>
                </c:pt>
                <c:pt idx="1873">
                  <c:v>27.55</c:v>
                </c:pt>
                <c:pt idx="1874">
                  <c:v>27.55</c:v>
                </c:pt>
                <c:pt idx="1875">
                  <c:v>27.66</c:v>
                </c:pt>
                <c:pt idx="1876">
                  <c:v>27.66</c:v>
                </c:pt>
                <c:pt idx="1877">
                  <c:v>27.66</c:v>
                </c:pt>
                <c:pt idx="1878">
                  <c:v>27.66</c:v>
                </c:pt>
                <c:pt idx="1879">
                  <c:v>27.66</c:v>
                </c:pt>
                <c:pt idx="1880">
                  <c:v>27.66</c:v>
                </c:pt>
                <c:pt idx="1881">
                  <c:v>27.66</c:v>
                </c:pt>
                <c:pt idx="1882">
                  <c:v>27.66</c:v>
                </c:pt>
                <c:pt idx="1883">
                  <c:v>27.66</c:v>
                </c:pt>
                <c:pt idx="1884">
                  <c:v>27.66</c:v>
                </c:pt>
                <c:pt idx="1885">
                  <c:v>27.66</c:v>
                </c:pt>
                <c:pt idx="1886">
                  <c:v>27.66</c:v>
                </c:pt>
                <c:pt idx="1887">
                  <c:v>27.66</c:v>
                </c:pt>
                <c:pt idx="1888">
                  <c:v>27.66</c:v>
                </c:pt>
                <c:pt idx="1889">
                  <c:v>27.66</c:v>
                </c:pt>
                <c:pt idx="1890">
                  <c:v>27.55</c:v>
                </c:pt>
                <c:pt idx="1891">
                  <c:v>27.45</c:v>
                </c:pt>
                <c:pt idx="1892">
                  <c:v>27.45</c:v>
                </c:pt>
                <c:pt idx="1893">
                  <c:v>27.35</c:v>
                </c:pt>
                <c:pt idx="1894">
                  <c:v>27.25</c:v>
                </c:pt>
                <c:pt idx="1895">
                  <c:v>27.25</c:v>
                </c:pt>
                <c:pt idx="1896">
                  <c:v>27.25</c:v>
                </c:pt>
                <c:pt idx="1897">
                  <c:v>27.25</c:v>
                </c:pt>
                <c:pt idx="1898">
                  <c:v>27.25</c:v>
                </c:pt>
                <c:pt idx="1899">
                  <c:v>27.25</c:v>
                </c:pt>
                <c:pt idx="1900">
                  <c:v>27.25</c:v>
                </c:pt>
                <c:pt idx="1901">
                  <c:v>27.25</c:v>
                </c:pt>
                <c:pt idx="1902">
                  <c:v>27.25</c:v>
                </c:pt>
                <c:pt idx="1903">
                  <c:v>27.35</c:v>
                </c:pt>
                <c:pt idx="1904">
                  <c:v>27.35</c:v>
                </c:pt>
                <c:pt idx="1905">
                  <c:v>27.25</c:v>
                </c:pt>
                <c:pt idx="1906">
                  <c:v>27.35</c:v>
                </c:pt>
                <c:pt idx="1907">
                  <c:v>27.25</c:v>
                </c:pt>
                <c:pt idx="1908">
                  <c:v>27.35</c:v>
                </c:pt>
                <c:pt idx="1909">
                  <c:v>27.35</c:v>
                </c:pt>
                <c:pt idx="1910">
                  <c:v>27.35</c:v>
                </c:pt>
                <c:pt idx="1911">
                  <c:v>27.35</c:v>
                </c:pt>
                <c:pt idx="1912">
                  <c:v>27.35</c:v>
                </c:pt>
                <c:pt idx="1913">
                  <c:v>27.35</c:v>
                </c:pt>
                <c:pt idx="1914">
                  <c:v>27.25</c:v>
                </c:pt>
                <c:pt idx="1915">
                  <c:v>27.25</c:v>
                </c:pt>
                <c:pt idx="1916">
                  <c:v>27.25</c:v>
                </c:pt>
                <c:pt idx="1917">
                  <c:v>27.25</c:v>
                </c:pt>
                <c:pt idx="1918">
                  <c:v>27.25</c:v>
                </c:pt>
                <c:pt idx="1919">
                  <c:v>27.15</c:v>
                </c:pt>
                <c:pt idx="1920">
                  <c:v>27.15</c:v>
                </c:pt>
                <c:pt idx="1921">
                  <c:v>27.25</c:v>
                </c:pt>
                <c:pt idx="1922">
                  <c:v>27.15</c:v>
                </c:pt>
                <c:pt idx="1923">
                  <c:v>27.15</c:v>
                </c:pt>
                <c:pt idx="1924">
                  <c:v>27.05</c:v>
                </c:pt>
                <c:pt idx="1925">
                  <c:v>27.05</c:v>
                </c:pt>
                <c:pt idx="1926">
                  <c:v>26.95</c:v>
                </c:pt>
                <c:pt idx="1927">
                  <c:v>26.95</c:v>
                </c:pt>
                <c:pt idx="1928">
                  <c:v>26.95</c:v>
                </c:pt>
                <c:pt idx="1929">
                  <c:v>26.95</c:v>
                </c:pt>
                <c:pt idx="1930">
                  <c:v>27.05</c:v>
                </c:pt>
                <c:pt idx="1931">
                  <c:v>27.15</c:v>
                </c:pt>
                <c:pt idx="1932">
                  <c:v>27.15</c:v>
                </c:pt>
                <c:pt idx="1933">
                  <c:v>27.25</c:v>
                </c:pt>
                <c:pt idx="1934">
                  <c:v>27.25</c:v>
                </c:pt>
                <c:pt idx="1935">
                  <c:v>27.25</c:v>
                </c:pt>
                <c:pt idx="1936">
                  <c:v>27.25</c:v>
                </c:pt>
                <c:pt idx="1937">
                  <c:v>27.25</c:v>
                </c:pt>
                <c:pt idx="1938">
                  <c:v>27.25</c:v>
                </c:pt>
                <c:pt idx="1939">
                  <c:v>27.25</c:v>
                </c:pt>
                <c:pt idx="1940">
                  <c:v>27.35</c:v>
                </c:pt>
                <c:pt idx="1941">
                  <c:v>27.35</c:v>
                </c:pt>
                <c:pt idx="1942">
                  <c:v>27.35</c:v>
                </c:pt>
                <c:pt idx="1943">
                  <c:v>27.35</c:v>
                </c:pt>
                <c:pt idx="1944">
                  <c:v>27.45</c:v>
                </c:pt>
                <c:pt idx="1945">
                  <c:v>27.45</c:v>
                </c:pt>
                <c:pt idx="1946">
                  <c:v>27.45</c:v>
                </c:pt>
                <c:pt idx="1947">
                  <c:v>27.35</c:v>
                </c:pt>
                <c:pt idx="1948">
                  <c:v>27.35</c:v>
                </c:pt>
                <c:pt idx="1949">
                  <c:v>27.45</c:v>
                </c:pt>
                <c:pt idx="1950">
                  <c:v>27.35</c:v>
                </c:pt>
                <c:pt idx="1951">
                  <c:v>27.35</c:v>
                </c:pt>
                <c:pt idx="1952">
                  <c:v>27.35</c:v>
                </c:pt>
                <c:pt idx="1953">
                  <c:v>27.35</c:v>
                </c:pt>
                <c:pt idx="1954">
                  <c:v>27.35</c:v>
                </c:pt>
                <c:pt idx="1955">
                  <c:v>27.35</c:v>
                </c:pt>
                <c:pt idx="1956">
                  <c:v>27.35</c:v>
                </c:pt>
                <c:pt idx="1957">
                  <c:v>27.35</c:v>
                </c:pt>
                <c:pt idx="1958">
                  <c:v>27.35</c:v>
                </c:pt>
                <c:pt idx="1959">
                  <c:v>27.35</c:v>
                </c:pt>
                <c:pt idx="1960">
                  <c:v>27.35</c:v>
                </c:pt>
                <c:pt idx="1961">
                  <c:v>27.25</c:v>
                </c:pt>
                <c:pt idx="1962">
                  <c:v>27.25</c:v>
                </c:pt>
                <c:pt idx="1963">
                  <c:v>27.25</c:v>
                </c:pt>
                <c:pt idx="1964">
                  <c:v>27.25</c:v>
                </c:pt>
                <c:pt idx="1965">
                  <c:v>27.15</c:v>
                </c:pt>
                <c:pt idx="1966">
                  <c:v>27.15</c:v>
                </c:pt>
                <c:pt idx="1967">
                  <c:v>27.15</c:v>
                </c:pt>
                <c:pt idx="1968">
                  <c:v>27.15</c:v>
                </c:pt>
                <c:pt idx="1969">
                  <c:v>27.15</c:v>
                </c:pt>
                <c:pt idx="1970">
                  <c:v>27.15</c:v>
                </c:pt>
                <c:pt idx="1971">
                  <c:v>27.25</c:v>
                </c:pt>
                <c:pt idx="1972">
                  <c:v>27.25</c:v>
                </c:pt>
                <c:pt idx="1973">
                  <c:v>27.25</c:v>
                </c:pt>
                <c:pt idx="1974">
                  <c:v>27.15</c:v>
                </c:pt>
                <c:pt idx="1975">
                  <c:v>27.15</c:v>
                </c:pt>
                <c:pt idx="1976">
                  <c:v>27.15</c:v>
                </c:pt>
                <c:pt idx="1977">
                  <c:v>27.15</c:v>
                </c:pt>
                <c:pt idx="1978">
                  <c:v>27.05</c:v>
                </c:pt>
                <c:pt idx="1979">
                  <c:v>27.05</c:v>
                </c:pt>
                <c:pt idx="1980">
                  <c:v>27.05</c:v>
                </c:pt>
                <c:pt idx="1981">
                  <c:v>26.95</c:v>
                </c:pt>
                <c:pt idx="1982">
                  <c:v>26.95</c:v>
                </c:pt>
                <c:pt idx="1983">
                  <c:v>27.05</c:v>
                </c:pt>
                <c:pt idx="1984">
                  <c:v>27.05</c:v>
                </c:pt>
                <c:pt idx="1985">
                  <c:v>27.05</c:v>
                </c:pt>
                <c:pt idx="1986">
                  <c:v>27.05</c:v>
                </c:pt>
                <c:pt idx="1987">
                  <c:v>27.05</c:v>
                </c:pt>
                <c:pt idx="1988">
                  <c:v>27.05</c:v>
                </c:pt>
                <c:pt idx="1989">
                  <c:v>27.05</c:v>
                </c:pt>
                <c:pt idx="1990">
                  <c:v>27.05</c:v>
                </c:pt>
                <c:pt idx="1991">
                  <c:v>27.15</c:v>
                </c:pt>
                <c:pt idx="1992">
                  <c:v>27.15</c:v>
                </c:pt>
                <c:pt idx="1993">
                  <c:v>27.15</c:v>
                </c:pt>
                <c:pt idx="1994">
                  <c:v>27.15</c:v>
                </c:pt>
                <c:pt idx="1995">
                  <c:v>27.15</c:v>
                </c:pt>
                <c:pt idx="1996">
                  <c:v>27.15</c:v>
                </c:pt>
                <c:pt idx="1997">
                  <c:v>27.15</c:v>
                </c:pt>
                <c:pt idx="1998">
                  <c:v>27.15</c:v>
                </c:pt>
                <c:pt idx="1999">
                  <c:v>27.15</c:v>
                </c:pt>
                <c:pt idx="2000">
                  <c:v>27.15</c:v>
                </c:pt>
                <c:pt idx="2001">
                  <c:v>27.15</c:v>
                </c:pt>
                <c:pt idx="2002">
                  <c:v>27.15</c:v>
                </c:pt>
                <c:pt idx="2003">
                  <c:v>27.15</c:v>
                </c:pt>
                <c:pt idx="2004">
                  <c:v>27.15</c:v>
                </c:pt>
                <c:pt idx="2005">
                  <c:v>27.15</c:v>
                </c:pt>
                <c:pt idx="2006">
                  <c:v>27.15</c:v>
                </c:pt>
                <c:pt idx="2007">
                  <c:v>27.15</c:v>
                </c:pt>
                <c:pt idx="2008">
                  <c:v>27.15</c:v>
                </c:pt>
                <c:pt idx="2009">
                  <c:v>27.15</c:v>
                </c:pt>
                <c:pt idx="2010">
                  <c:v>27.15</c:v>
                </c:pt>
                <c:pt idx="2011">
                  <c:v>27.15</c:v>
                </c:pt>
                <c:pt idx="2012">
                  <c:v>27.15</c:v>
                </c:pt>
                <c:pt idx="2013">
                  <c:v>27.15</c:v>
                </c:pt>
                <c:pt idx="2014">
                  <c:v>27.15</c:v>
                </c:pt>
                <c:pt idx="2015">
                  <c:v>27.15</c:v>
                </c:pt>
                <c:pt idx="2016">
                  <c:v>27.15</c:v>
                </c:pt>
                <c:pt idx="2017">
                  <c:v>27.15</c:v>
                </c:pt>
                <c:pt idx="2018">
                  <c:v>27.15</c:v>
                </c:pt>
                <c:pt idx="2019">
                  <c:v>27.15</c:v>
                </c:pt>
                <c:pt idx="2020">
                  <c:v>27.15</c:v>
                </c:pt>
                <c:pt idx="2021">
                  <c:v>27.15</c:v>
                </c:pt>
                <c:pt idx="2022">
                  <c:v>27.15</c:v>
                </c:pt>
                <c:pt idx="2023">
                  <c:v>27.05</c:v>
                </c:pt>
                <c:pt idx="2024">
                  <c:v>27.05</c:v>
                </c:pt>
                <c:pt idx="2025">
                  <c:v>27.05</c:v>
                </c:pt>
                <c:pt idx="2026">
                  <c:v>27.05</c:v>
                </c:pt>
                <c:pt idx="2027">
                  <c:v>27.05</c:v>
                </c:pt>
                <c:pt idx="2028">
                  <c:v>27.05</c:v>
                </c:pt>
                <c:pt idx="2029">
                  <c:v>27.05</c:v>
                </c:pt>
                <c:pt idx="2030">
                  <c:v>27.05</c:v>
                </c:pt>
                <c:pt idx="2031">
                  <c:v>27.05</c:v>
                </c:pt>
                <c:pt idx="2032">
                  <c:v>27.05</c:v>
                </c:pt>
                <c:pt idx="2033">
                  <c:v>27.15</c:v>
                </c:pt>
                <c:pt idx="2034">
                  <c:v>27.15</c:v>
                </c:pt>
                <c:pt idx="2035">
                  <c:v>27.15</c:v>
                </c:pt>
                <c:pt idx="2036">
                  <c:v>27.05</c:v>
                </c:pt>
                <c:pt idx="2037">
                  <c:v>26.95</c:v>
                </c:pt>
                <c:pt idx="2038">
                  <c:v>26.95</c:v>
                </c:pt>
                <c:pt idx="2039">
                  <c:v>26.95</c:v>
                </c:pt>
                <c:pt idx="2040">
                  <c:v>26.95</c:v>
                </c:pt>
                <c:pt idx="2041">
                  <c:v>26.95</c:v>
                </c:pt>
                <c:pt idx="2042">
                  <c:v>26.95</c:v>
                </c:pt>
                <c:pt idx="2043">
                  <c:v>26.95</c:v>
                </c:pt>
                <c:pt idx="2044">
                  <c:v>26.95</c:v>
                </c:pt>
                <c:pt idx="2045">
                  <c:v>26.95</c:v>
                </c:pt>
                <c:pt idx="2046">
                  <c:v>26.95</c:v>
                </c:pt>
                <c:pt idx="2047">
                  <c:v>26.95</c:v>
                </c:pt>
                <c:pt idx="2048">
                  <c:v>26.95</c:v>
                </c:pt>
                <c:pt idx="2049">
                  <c:v>26.95</c:v>
                </c:pt>
                <c:pt idx="2050">
                  <c:v>26.95</c:v>
                </c:pt>
                <c:pt idx="2051">
                  <c:v>26.95</c:v>
                </c:pt>
                <c:pt idx="2052">
                  <c:v>26.95</c:v>
                </c:pt>
                <c:pt idx="2053">
                  <c:v>27.05</c:v>
                </c:pt>
                <c:pt idx="2054">
                  <c:v>27.05</c:v>
                </c:pt>
                <c:pt idx="2055">
                  <c:v>27.05</c:v>
                </c:pt>
                <c:pt idx="2056">
                  <c:v>27.05</c:v>
                </c:pt>
                <c:pt idx="2057">
                  <c:v>27.05</c:v>
                </c:pt>
                <c:pt idx="2058">
                  <c:v>27.05</c:v>
                </c:pt>
                <c:pt idx="2059">
                  <c:v>27.05</c:v>
                </c:pt>
                <c:pt idx="2060">
                  <c:v>27.05</c:v>
                </c:pt>
                <c:pt idx="2061">
                  <c:v>27.15</c:v>
                </c:pt>
                <c:pt idx="2062">
                  <c:v>27.05</c:v>
                </c:pt>
                <c:pt idx="2063">
                  <c:v>27.05</c:v>
                </c:pt>
                <c:pt idx="2064">
                  <c:v>27.05</c:v>
                </c:pt>
                <c:pt idx="2065">
                  <c:v>27.05</c:v>
                </c:pt>
                <c:pt idx="2066">
                  <c:v>27.05</c:v>
                </c:pt>
                <c:pt idx="2067">
                  <c:v>27.05</c:v>
                </c:pt>
                <c:pt idx="2068">
                  <c:v>27.15</c:v>
                </c:pt>
                <c:pt idx="2069">
                  <c:v>27.15</c:v>
                </c:pt>
                <c:pt idx="2070">
                  <c:v>27.15</c:v>
                </c:pt>
                <c:pt idx="2071">
                  <c:v>27.05</c:v>
                </c:pt>
                <c:pt idx="2072">
                  <c:v>27.05</c:v>
                </c:pt>
                <c:pt idx="2073">
                  <c:v>27.05</c:v>
                </c:pt>
                <c:pt idx="2074">
                  <c:v>27.05</c:v>
                </c:pt>
                <c:pt idx="2075">
                  <c:v>27.05</c:v>
                </c:pt>
                <c:pt idx="2076">
                  <c:v>27.05</c:v>
                </c:pt>
                <c:pt idx="2077">
                  <c:v>27.05</c:v>
                </c:pt>
                <c:pt idx="2078">
                  <c:v>27.15</c:v>
                </c:pt>
                <c:pt idx="2079">
                  <c:v>27.15</c:v>
                </c:pt>
                <c:pt idx="2080">
                  <c:v>27.15</c:v>
                </c:pt>
                <c:pt idx="2081">
                  <c:v>27.15</c:v>
                </c:pt>
                <c:pt idx="2082">
                  <c:v>27.15</c:v>
                </c:pt>
                <c:pt idx="2083">
                  <c:v>27.15</c:v>
                </c:pt>
                <c:pt idx="2084">
                  <c:v>27.15</c:v>
                </c:pt>
                <c:pt idx="2085">
                  <c:v>27.15</c:v>
                </c:pt>
                <c:pt idx="2086">
                  <c:v>27.15</c:v>
                </c:pt>
                <c:pt idx="2087">
                  <c:v>27.15</c:v>
                </c:pt>
                <c:pt idx="2088">
                  <c:v>27.15</c:v>
                </c:pt>
                <c:pt idx="2089">
                  <c:v>27.15</c:v>
                </c:pt>
                <c:pt idx="2090">
                  <c:v>27.15</c:v>
                </c:pt>
                <c:pt idx="2091">
                  <c:v>27.15</c:v>
                </c:pt>
                <c:pt idx="2092">
                  <c:v>27.15</c:v>
                </c:pt>
                <c:pt idx="2093">
                  <c:v>26.95</c:v>
                </c:pt>
                <c:pt idx="2094">
                  <c:v>26.95</c:v>
                </c:pt>
                <c:pt idx="2095">
                  <c:v>26.95</c:v>
                </c:pt>
                <c:pt idx="2096">
                  <c:v>26.85</c:v>
                </c:pt>
                <c:pt idx="2097">
                  <c:v>26.85</c:v>
                </c:pt>
                <c:pt idx="2098">
                  <c:v>26.85</c:v>
                </c:pt>
                <c:pt idx="2099">
                  <c:v>26.85</c:v>
                </c:pt>
                <c:pt idx="2100">
                  <c:v>26.95</c:v>
                </c:pt>
                <c:pt idx="2101">
                  <c:v>26.85</c:v>
                </c:pt>
                <c:pt idx="2102">
                  <c:v>26.95</c:v>
                </c:pt>
                <c:pt idx="2103">
                  <c:v>26.95</c:v>
                </c:pt>
                <c:pt idx="2104">
                  <c:v>26.95</c:v>
                </c:pt>
                <c:pt idx="2105">
                  <c:v>26.95</c:v>
                </c:pt>
                <c:pt idx="2106">
                  <c:v>26.95</c:v>
                </c:pt>
                <c:pt idx="2107">
                  <c:v>26.95</c:v>
                </c:pt>
                <c:pt idx="2108">
                  <c:v>26.95</c:v>
                </c:pt>
                <c:pt idx="2109">
                  <c:v>26.95</c:v>
                </c:pt>
                <c:pt idx="2110">
                  <c:v>26.95</c:v>
                </c:pt>
                <c:pt idx="2111">
                  <c:v>27.05</c:v>
                </c:pt>
                <c:pt idx="2112">
                  <c:v>27.05</c:v>
                </c:pt>
                <c:pt idx="2113">
                  <c:v>27.05</c:v>
                </c:pt>
                <c:pt idx="2114">
                  <c:v>27.05</c:v>
                </c:pt>
                <c:pt idx="2115">
                  <c:v>27.05</c:v>
                </c:pt>
                <c:pt idx="2116">
                  <c:v>27.05</c:v>
                </c:pt>
                <c:pt idx="2117">
                  <c:v>27.05</c:v>
                </c:pt>
                <c:pt idx="2118">
                  <c:v>27.05</c:v>
                </c:pt>
                <c:pt idx="2119">
                  <c:v>27.05</c:v>
                </c:pt>
                <c:pt idx="2120">
                  <c:v>27.05</c:v>
                </c:pt>
                <c:pt idx="2121">
                  <c:v>27.05</c:v>
                </c:pt>
                <c:pt idx="2122">
                  <c:v>27.05</c:v>
                </c:pt>
                <c:pt idx="2123">
                  <c:v>26.95</c:v>
                </c:pt>
                <c:pt idx="2124">
                  <c:v>26.85</c:v>
                </c:pt>
                <c:pt idx="2125">
                  <c:v>26.85</c:v>
                </c:pt>
                <c:pt idx="2126">
                  <c:v>26.85</c:v>
                </c:pt>
                <c:pt idx="2127">
                  <c:v>26.85</c:v>
                </c:pt>
                <c:pt idx="2128">
                  <c:v>26.95</c:v>
                </c:pt>
                <c:pt idx="2129">
                  <c:v>26.85</c:v>
                </c:pt>
                <c:pt idx="2130">
                  <c:v>26.85</c:v>
                </c:pt>
                <c:pt idx="2131">
                  <c:v>26.85</c:v>
                </c:pt>
                <c:pt idx="2132">
                  <c:v>26.85</c:v>
                </c:pt>
                <c:pt idx="2133">
                  <c:v>26.85</c:v>
                </c:pt>
                <c:pt idx="2134">
                  <c:v>26.85</c:v>
                </c:pt>
                <c:pt idx="2135">
                  <c:v>26.85</c:v>
                </c:pt>
                <c:pt idx="2136">
                  <c:v>26.95</c:v>
                </c:pt>
                <c:pt idx="2137">
                  <c:v>26.95</c:v>
                </c:pt>
                <c:pt idx="2138">
                  <c:v>26.85</c:v>
                </c:pt>
                <c:pt idx="2139">
                  <c:v>26.85</c:v>
                </c:pt>
                <c:pt idx="2140">
                  <c:v>26.85</c:v>
                </c:pt>
                <c:pt idx="2141">
                  <c:v>26.75</c:v>
                </c:pt>
                <c:pt idx="2142">
                  <c:v>26.75</c:v>
                </c:pt>
                <c:pt idx="2143">
                  <c:v>26.75</c:v>
                </c:pt>
                <c:pt idx="2144">
                  <c:v>26.75</c:v>
                </c:pt>
                <c:pt idx="2145">
                  <c:v>26.75</c:v>
                </c:pt>
                <c:pt idx="2146">
                  <c:v>26.75</c:v>
                </c:pt>
                <c:pt idx="2147">
                  <c:v>26.75</c:v>
                </c:pt>
                <c:pt idx="2148">
                  <c:v>26.75</c:v>
                </c:pt>
                <c:pt idx="2149">
                  <c:v>26.75</c:v>
                </c:pt>
                <c:pt idx="2150">
                  <c:v>26.65</c:v>
                </c:pt>
                <c:pt idx="2151">
                  <c:v>26.65</c:v>
                </c:pt>
                <c:pt idx="2152">
                  <c:v>26.65</c:v>
                </c:pt>
                <c:pt idx="2153">
                  <c:v>26.65</c:v>
                </c:pt>
                <c:pt idx="2154">
                  <c:v>26.65</c:v>
                </c:pt>
                <c:pt idx="2155">
                  <c:v>26.65</c:v>
                </c:pt>
                <c:pt idx="2156">
                  <c:v>26.65</c:v>
                </c:pt>
                <c:pt idx="2157">
                  <c:v>26.65</c:v>
                </c:pt>
                <c:pt idx="2158">
                  <c:v>26.65</c:v>
                </c:pt>
                <c:pt idx="2159">
                  <c:v>26.55</c:v>
                </c:pt>
                <c:pt idx="2160">
                  <c:v>26.65</c:v>
                </c:pt>
                <c:pt idx="2161">
                  <c:v>26.65</c:v>
                </c:pt>
                <c:pt idx="2162">
                  <c:v>26.65</c:v>
                </c:pt>
                <c:pt idx="2163">
                  <c:v>26.65</c:v>
                </c:pt>
                <c:pt idx="2164">
                  <c:v>26.75</c:v>
                </c:pt>
                <c:pt idx="2165">
                  <c:v>26.75</c:v>
                </c:pt>
                <c:pt idx="2166">
                  <c:v>26.75</c:v>
                </c:pt>
                <c:pt idx="2167">
                  <c:v>26.75</c:v>
                </c:pt>
                <c:pt idx="2168">
                  <c:v>26.85</c:v>
                </c:pt>
                <c:pt idx="2169">
                  <c:v>26.85</c:v>
                </c:pt>
                <c:pt idx="2170">
                  <c:v>26.85</c:v>
                </c:pt>
                <c:pt idx="2171">
                  <c:v>26.85</c:v>
                </c:pt>
                <c:pt idx="2172">
                  <c:v>26.95</c:v>
                </c:pt>
                <c:pt idx="2173">
                  <c:v>26.95</c:v>
                </c:pt>
                <c:pt idx="2174">
                  <c:v>26.95</c:v>
                </c:pt>
                <c:pt idx="2175">
                  <c:v>26.85</c:v>
                </c:pt>
                <c:pt idx="2176">
                  <c:v>26.85</c:v>
                </c:pt>
                <c:pt idx="2177">
                  <c:v>26.95</c:v>
                </c:pt>
                <c:pt idx="2178">
                  <c:v>26.85</c:v>
                </c:pt>
                <c:pt idx="2179">
                  <c:v>26.85</c:v>
                </c:pt>
                <c:pt idx="2180">
                  <c:v>26.85</c:v>
                </c:pt>
                <c:pt idx="2181">
                  <c:v>26.85</c:v>
                </c:pt>
                <c:pt idx="2182">
                  <c:v>26.95</c:v>
                </c:pt>
                <c:pt idx="2183">
                  <c:v>26.95</c:v>
                </c:pt>
                <c:pt idx="2184">
                  <c:v>26.95</c:v>
                </c:pt>
                <c:pt idx="2185">
                  <c:v>26.95</c:v>
                </c:pt>
                <c:pt idx="2186">
                  <c:v>26.95</c:v>
                </c:pt>
                <c:pt idx="2187">
                  <c:v>26.95</c:v>
                </c:pt>
                <c:pt idx="2188">
                  <c:v>26.95</c:v>
                </c:pt>
                <c:pt idx="2189">
                  <c:v>26.95</c:v>
                </c:pt>
                <c:pt idx="2190">
                  <c:v>26.95</c:v>
                </c:pt>
                <c:pt idx="2191">
                  <c:v>26.95</c:v>
                </c:pt>
                <c:pt idx="2192">
                  <c:v>26.95</c:v>
                </c:pt>
                <c:pt idx="2193">
                  <c:v>26.85</c:v>
                </c:pt>
                <c:pt idx="2194">
                  <c:v>26.95</c:v>
                </c:pt>
                <c:pt idx="2195">
                  <c:v>26.85</c:v>
                </c:pt>
                <c:pt idx="2196">
                  <c:v>26.85</c:v>
                </c:pt>
                <c:pt idx="2197">
                  <c:v>26.75</c:v>
                </c:pt>
                <c:pt idx="2198">
                  <c:v>26.85</c:v>
                </c:pt>
                <c:pt idx="2199">
                  <c:v>26.85</c:v>
                </c:pt>
                <c:pt idx="2200">
                  <c:v>26.85</c:v>
                </c:pt>
                <c:pt idx="2201">
                  <c:v>26.85</c:v>
                </c:pt>
                <c:pt idx="2202">
                  <c:v>26.85</c:v>
                </c:pt>
                <c:pt idx="2203">
                  <c:v>26.85</c:v>
                </c:pt>
                <c:pt idx="2204">
                  <c:v>26.75</c:v>
                </c:pt>
                <c:pt idx="2205">
                  <c:v>26.85</c:v>
                </c:pt>
                <c:pt idx="2206">
                  <c:v>26.85</c:v>
                </c:pt>
                <c:pt idx="2207">
                  <c:v>26.85</c:v>
                </c:pt>
                <c:pt idx="2208">
                  <c:v>26.85</c:v>
                </c:pt>
                <c:pt idx="2209">
                  <c:v>26.85</c:v>
                </c:pt>
                <c:pt idx="2210">
                  <c:v>26.95</c:v>
                </c:pt>
                <c:pt idx="2211">
                  <c:v>26.95</c:v>
                </c:pt>
                <c:pt idx="2212">
                  <c:v>26.95</c:v>
                </c:pt>
                <c:pt idx="2213">
                  <c:v>26.95</c:v>
                </c:pt>
                <c:pt idx="2214">
                  <c:v>26.95</c:v>
                </c:pt>
                <c:pt idx="2215">
                  <c:v>26.95</c:v>
                </c:pt>
                <c:pt idx="2216">
                  <c:v>26.95</c:v>
                </c:pt>
                <c:pt idx="2217">
                  <c:v>26.95</c:v>
                </c:pt>
                <c:pt idx="2218">
                  <c:v>26.95</c:v>
                </c:pt>
                <c:pt idx="2219">
                  <c:v>26.95</c:v>
                </c:pt>
                <c:pt idx="2220">
                  <c:v>26.95</c:v>
                </c:pt>
                <c:pt idx="2221">
                  <c:v>26.95</c:v>
                </c:pt>
                <c:pt idx="2222">
                  <c:v>27.05</c:v>
                </c:pt>
                <c:pt idx="2223">
                  <c:v>27.05</c:v>
                </c:pt>
                <c:pt idx="2224">
                  <c:v>26.95</c:v>
                </c:pt>
                <c:pt idx="2225">
                  <c:v>27.05</c:v>
                </c:pt>
                <c:pt idx="2226">
                  <c:v>26.95</c:v>
                </c:pt>
                <c:pt idx="2227">
                  <c:v>27.05</c:v>
                </c:pt>
                <c:pt idx="2228">
                  <c:v>26.95</c:v>
                </c:pt>
                <c:pt idx="2229">
                  <c:v>26.95</c:v>
                </c:pt>
                <c:pt idx="2230">
                  <c:v>26.95</c:v>
                </c:pt>
                <c:pt idx="2231">
                  <c:v>26.95</c:v>
                </c:pt>
                <c:pt idx="2232">
                  <c:v>26.95</c:v>
                </c:pt>
                <c:pt idx="2233">
                  <c:v>26.95</c:v>
                </c:pt>
                <c:pt idx="2234">
                  <c:v>26.95</c:v>
                </c:pt>
                <c:pt idx="2235">
                  <c:v>26.95</c:v>
                </c:pt>
                <c:pt idx="2236">
                  <c:v>26.95</c:v>
                </c:pt>
                <c:pt idx="2237">
                  <c:v>26.95</c:v>
                </c:pt>
                <c:pt idx="2238">
                  <c:v>26.95</c:v>
                </c:pt>
                <c:pt idx="2239">
                  <c:v>26.95</c:v>
                </c:pt>
                <c:pt idx="2240">
                  <c:v>26.95</c:v>
                </c:pt>
                <c:pt idx="2241">
                  <c:v>26.95</c:v>
                </c:pt>
                <c:pt idx="2242">
                  <c:v>26.95</c:v>
                </c:pt>
                <c:pt idx="2243">
                  <c:v>27.05</c:v>
                </c:pt>
                <c:pt idx="2244">
                  <c:v>26.95</c:v>
                </c:pt>
                <c:pt idx="2245">
                  <c:v>26.95</c:v>
                </c:pt>
                <c:pt idx="2246">
                  <c:v>26.95</c:v>
                </c:pt>
                <c:pt idx="2247">
                  <c:v>26.95</c:v>
                </c:pt>
                <c:pt idx="2248">
                  <c:v>26.95</c:v>
                </c:pt>
                <c:pt idx="2249">
                  <c:v>27.05</c:v>
                </c:pt>
                <c:pt idx="2250">
                  <c:v>26.95</c:v>
                </c:pt>
                <c:pt idx="2251">
                  <c:v>26.95</c:v>
                </c:pt>
                <c:pt idx="2252">
                  <c:v>26.95</c:v>
                </c:pt>
                <c:pt idx="2253">
                  <c:v>26.85</c:v>
                </c:pt>
                <c:pt idx="2254">
                  <c:v>26.95</c:v>
                </c:pt>
                <c:pt idx="2255">
                  <c:v>26.95</c:v>
                </c:pt>
                <c:pt idx="2256">
                  <c:v>26.95</c:v>
                </c:pt>
                <c:pt idx="2257">
                  <c:v>26.95</c:v>
                </c:pt>
                <c:pt idx="2258">
                  <c:v>26.85</c:v>
                </c:pt>
                <c:pt idx="2259">
                  <c:v>26.85</c:v>
                </c:pt>
                <c:pt idx="2260">
                  <c:v>26.85</c:v>
                </c:pt>
                <c:pt idx="2261">
                  <c:v>26.85</c:v>
                </c:pt>
                <c:pt idx="2262">
                  <c:v>26.85</c:v>
                </c:pt>
                <c:pt idx="2263">
                  <c:v>26.85</c:v>
                </c:pt>
                <c:pt idx="2264">
                  <c:v>26.85</c:v>
                </c:pt>
                <c:pt idx="2265">
                  <c:v>26.85</c:v>
                </c:pt>
                <c:pt idx="2266">
                  <c:v>26.95</c:v>
                </c:pt>
                <c:pt idx="2267">
                  <c:v>26.95</c:v>
                </c:pt>
                <c:pt idx="2268">
                  <c:v>26.95</c:v>
                </c:pt>
                <c:pt idx="2269">
                  <c:v>26.95</c:v>
                </c:pt>
                <c:pt idx="2270">
                  <c:v>26.95</c:v>
                </c:pt>
                <c:pt idx="2271">
                  <c:v>26.95</c:v>
                </c:pt>
                <c:pt idx="2272">
                  <c:v>26.95</c:v>
                </c:pt>
                <c:pt idx="2273">
                  <c:v>26.95</c:v>
                </c:pt>
                <c:pt idx="2274">
                  <c:v>26.95</c:v>
                </c:pt>
                <c:pt idx="2275">
                  <c:v>26.95</c:v>
                </c:pt>
                <c:pt idx="2276">
                  <c:v>26.95</c:v>
                </c:pt>
                <c:pt idx="2277">
                  <c:v>26.95</c:v>
                </c:pt>
                <c:pt idx="2278">
                  <c:v>26.95</c:v>
                </c:pt>
                <c:pt idx="2279">
                  <c:v>26.85</c:v>
                </c:pt>
                <c:pt idx="2280">
                  <c:v>26.85</c:v>
                </c:pt>
                <c:pt idx="2281">
                  <c:v>26.85</c:v>
                </c:pt>
                <c:pt idx="2282">
                  <c:v>26.85</c:v>
                </c:pt>
                <c:pt idx="2283">
                  <c:v>26.95</c:v>
                </c:pt>
                <c:pt idx="2284">
                  <c:v>26.95</c:v>
                </c:pt>
                <c:pt idx="2285">
                  <c:v>26.95</c:v>
                </c:pt>
                <c:pt idx="2286">
                  <c:v>26.95</c:v>
                </c:pt>
                <c:pt idx="2287">
                  <c:v>26.95</c:v>
                </c:pt>
                <c:pt idx="2288">
                  <c:v>26.85</c:v>
                </c:pt>
                <c:pt idx="2289">
                  <c:v>26.85</c:v>
                </c:pt>
                <c:pt idx="2290">
                  <c:v>26.85</c:v>
                </c:pt>
                <c:pt idx="2291">
                  <c:v>26.85</c:v>
                </c:pt>
                <c:pt idx="2292">
                  <c:v>26.85</c:v>
                </c:pt>
                <c:pt idx="2293">
                  <c:v>26.85</c:v>
                </c:pt>
                <c:pt idx="2294">
                  <c:v>26.85</c:v>
                </c:pt>
                <c:pt idx="2295">
                  <c:v>26.85</c:v>
                </c:pt>
                <c:pt idx="2296">
                  <c:v>26.85</c:v>
                </c:pt>
                <c:pt idx="2297">
                  <c:v>26.85</c:v>
                </c:pt>
                <c:pt idx="2298">
                  <c:v>26.75</c:v>
                </c:pt>
                <c:pt idx="2299">
                  <c:v>26.75</c:v>
                </c:pt>
                <c:pt idx="2300">
                  <c:v>26.65</c:v>
                </c:pt>
                <c:pt idx="2301">
                  <c:v>26.65</c:v>
                </c:pt>
                <c:pt idx="2302">
                  <c:v>26.75</c:v>
                </c:pt>
                <c:pt idx="2303">
                  <c:v>26.75</c:v>
                </c:pt>
                <c:pt idx="2304">
                  <c:v>26.75</c:v>
                </c:pt>
                <c:pt idx="2305">
                  <c:v>26.75</c:v>
                </c:pt>
                <c:pt idx="2306">
                  <c:v>26.85</c:v>
                </c:pt>
                <c:pt idx="2307">
                  <c:v>26.85</c:v>
                </c:pt>
                <c:pt idx="2308">
                  <c:v>26.85</c:v>
                </c:pt>
                <c:pt idx="2309">
                  <c:v>26.85</c:v>
                </c:pt>
                <c:pt idx="2310">
                  <c:v>26.85</c:v>
                </c:pt>
                <c:pt idx="2311">
                  <c:v>26.95</c:v>
                </c:pt>
                <c:pt idx="2312">
                  <c:v>26.95</c:v>
                </c:pt>
                <c:pt idx="2313">
                  <c:v>26.95</c:v>
                </c:pt>
                <c:pt idx="2314">
                  <c:v>26.95</c:v>
                </c:pt>
                <c:pt idx="2315">
                  <c:v>26.95</c:v>
                </c:pt>
                <c:pt idx="2316">
                  <c:v>26.95</c:v>
                </c:pt>
                <c:pt idx="2317">
                  <c:v>26.95</c:v>
                </c:pt>
                <c:pt idx="2318">
                  <c:v>26.85</c:v>
                </c:pt>
                <c:pt idx="2319">
                  <c:v>26.85</c:v>
                </c:pt>
                <c:pt idx="2320">
                  <c:v>26.75</c:v>
                </c:pt>
                <c:pt idx="2321">
                  <c:v>26.75</c:v>
                </c:pt>
                <c:pt idx="2322">
                  <c:v>26.85</c:v>
                </c:pt>
                <c:pt idx="2323">
                  <c:v>26.85</c:v>
                </c:pt>
                <c:pt idx="2324">
                  <c:v>26.85</c:v>
                </c:pt>
                <c:pt idx="2325">
                  <c:v>26.75</c:v>
                </c:pt>
                <c:pt idx="2326">
                  <c:v>26.75</c:v>
                </c:pt>
                <c:pt idx="2327">
                  <c:v>26.75</c:v>
                </c:pt>
                <c:pt idx="2328">
                  <c:v>26.75</c:v>
                </c:pt>
                <c:pt idx="2329">
                  <c:v>26.75</c:v>
                </c:pt>
                <c:pt idx="2330">
                  <c:v>26.75</c:v>
                </c:pt>
                <c:pt idx="2331">
                  <c:v>26.75</c:v>
                </c:pt>
                <c:pt idx="2332">
                  <c:v>26.75</c:v>
                </c:pt>
                <c:pt idx="2333">
                  <c:v>26.85</c:v>
                </c:pt>
                <c:pt idx="2334">
                  <c:v>26.85</c:v>
                </c:pt>
                <c:pt idx="2335">
                  <c:v>26.85</c:v>
                </c:pt>
                <c:pt idx="2336">
                  <c:v>26.85</c:v>
                </c:pt>
                <c:pt idx="2337">
                  <c:v>26.85</c:v>
                </c:pt>
                <c:pt idx="2338">
                  <c:v>26.85</c:v>
                </c:pt>
                <c:pt idx="2339">
                  <c:v>26.85</c:v>
                </c:pt>
                <c:pt idx="2340">
                  <c:v>26.75</c:v>
                </c:pt>
                <c:pt idx="2341">
                  <c:v>26.75</c:v>
                </c:pt>
                <c:pt idx="2342">
                  <c:v>26.75</c:v>
                </c:pt>
                <c:pt idx="2343">
                  <c:v>26.65</c:v>
                </c:pt>
                <c:pt idx="2344">
                  <c:v>26.75</c:v>
                </c:pt>
                <c:pt idx="2345">
                  <c:v>26.65</c:v>
                </c:pt>
                <c:pt idx="2346">
                  <c:v>26.75</c:v>
                </c:pt>
                <c:pt idx="2347">
                  <c:v>26.75</c:v>
                </c:pt>
                <c:pt idx="2348">
                  <c:v>26.75</c:v>
                </c:pt>
                <c:pt idx="2349">
                  <c:v>26.75</c:v>
                </c:pt>
                <c:pt idx="2350">
                  <c:v>26.85</c:v>
                </c:pt>
                <c:pt idx="2351">
                  <c:v>26.85</c:v>
                </c:pt>
                <c:pt idx="2352">
                  <c:v>26.85</c:v>
                </c:pt>
                <c:pt idx="2353">
                  <c:v>26.85</c:v>
                </c:pt>
                <c:pt idx="2354">
                  <c:v>26.85</c:v>
                </c:pt>
                <c:pt idx="2355">
                  <c:v>26.85</c:v>
                </c:pt>
                <c:pt idx="2356">
                  <c:v>26.85</c:v>
                </c:pt>
                <c:pt idx="2357">
                  <c:v>26.85</c:v>
                </c:pt>
                <c:pt idx="2358">
                  <c:v>26.85</c:v>
                </c:pt>
                <c:pt idx="2359">
                  <c:v>26.85</c:v>
                </c:pt>
                <c:pt idx="2360">
                  <c:v>26.85</c:v>
                </c:pt>
                <c:pt idx="2361">
                  <c:v>26.85</c:v>
                </c:pt>
                <c:pt idx="2362">
                  <c:v>26.85</c:v>
                </c:pt>
                <c:pt idx="2363">
                  <c:v>26.85</c:v>
                </c:pt>
                <c:pt idx="2364">
                  <c:v>26.85</c:v>
                </c:pt>
                <c:pt idx="2365">
                  <c:v>26.85</c:v>
                </c:pt>
                <c:pt idx="2366">
                  <c:v>26.85</c:v>
                </c:pt>
                <c:pt idx="2367">
                  <c:v>26.85</c:v>
                </c:pt>
                <c:pt idx="2368">
                  <c:v>26.85</c:v>
                </c:pt>
                <c:pt idx="2369">
                  <c:v>26.85</c:v>
                </c:pt>
                <c:pt idx="2370">
                  <c:v>26.85</c:v>
                </c:pt>
                <c:pt idx="2371">
                  <c:v>26.85</c:v>
                </c:pt>
                <c:pt idx="2372">
                  <c:v>26.85</c:v>
                </c:pt>
                <c:pt idx="2373">
                  <c:v>26.85</c:v>
                </c:pt>
                <c:pt idx="2374">
                  <c:v>26.85</c:v>
                </c:pt>
                <c:pt idx="2375">
                  <c:v>26.85</c:v>
                </c:pt>
                <c:pt idx="2376">
                  <c:v>26.95</c:v>
                </c:pt>
                <c:pt idx="2377">
                  <c:v>26.95</c:v>
                </c:pt>
                <c:pt idx="2378">
                  <c:v>26.95</c:v>
                </c:pt>
                <c:pt idx="2379">
                  <c:v>26.95</c:v>
                </c:pt>
                <c:pt idx="2380">
                  <c:v>26.85</c:v>
                </c:pt>
                <c:pt idx="2381">
                  <c:v>26.85</c:v>
                </c:pt>
                <c:pt idx="2382">
                  <c:v>26.85</c:v>
                </c:pt>
                <c:pt idx="2383">
                  <c:v>26.85</c:v>
                </c:pt>
                <c:pt idx="2384">
                  <c:v>26.85</c:v>
                </c:pt>
                <c:pt idx="2385">
                  <c:v>26.85</c:v>
                </c:pt>
                <c:pt idx="2386">
                  <c:v>26.85</c:v>
                </c:pt>
                <c:pt idx="2387">
                  <c:v>26.85</c:v>
                </c:pt>
                <c:pt idx="2388">
                  <c:v>26.85</c:v>
                </c:pt>
                <c:pt idx="2389">
                  <c:v>26.85</c:v>
                </c:pt>
                <c:pt idx="2390">
                  <c:v>26.85</c:v>
                </c:pt>
                <c:pt idx="2391">
                  <c:v>26.75</c:v>
                </c:pt>
                <c:pt idx="2392">
                  <c:v>26.75</c:v>
                </c:pt>
                <c:pt idx="2393">
                  <c:v>26.75</c:v>
                </c:pt>
                <c:pt idx="2394">
                  <c:v>26.75</c:v>
                </c:pt>
                <c:pt idx="2395">
                  <c:v>26.65</c:v>
                </c:pt>
                <c:pt idx="2396">
                  <c:v>26.75</c:v>
                </c:pt>
                <c:pt idx="2397">
                  <c:v>26.65</c:v>
                </c:pt>
                <c:pt idx="2398">
                  <c:v>26.75</c:v>
                </c:pt>
                <c:pt idx="2399">
                  <c:v>26.75</c:v>
                </c:pt>
                <c:pt idx="2400">
                  <c:v>26.75</c:v>
                </c:pt>
                <c:pt idx="2401">
                  <c:v>26.75</c:v>
                </c:pt>
                <c:pt idx="2402">
                  <c:v>26.75</c:v>
                </c:pt>
                <c:pt idx="2403">
                  <c:v>26.85</c:v>
                </c:pt>
                <c:pt idx="2404">
                  <c:v>26.85</c:v>
                </c:pt>
                <c:pt idx="2405">
                  <c:v>26.85</c:v>
                </c:pt>
                <c:pt idx="2406">
                  <c:v>26.85</c:v>
                </c:pt>
                <c:pt idx="2407">
                  <c:v>26.85</c:v>
                </c:pt>
                <c:pt idx="2408">
                  <c:v>26.85</c:v>
                </c:pt>
                <c:pt idx="2409">
                  <c:v>26.85</c:v>
                </c:pt>
                <c:pt idx="2410">
                  <c:v>26.85</c:v>
                </c:pt>
                <c:pt idx="2411">
                  <c:v>26.85</c:v>
                </c:pt>
                <c:pt idx="2412">
                  <c:v>26.85</c:v>
                </c:pt>
                <c:pt idx="2413">
                  <c:v>26.85</c:v>
                </c:pt>
                <c:pt idx="2414">
                  <c:v>26.85</c:v>
                </c:pt>
                <c:pt idx="2415">
                  <c:v>26.95</c:v>
                </c:pt>
                <c:pt idx="2416">
                  <c:v>26.95</c:v>
                </c:pt>
                <c:pt idx="2417">
                  <c:v>26.95</c:v>
                </c:pt>
                <c:pt idx="2418">
                  <c:v>26.95</c:v>
                </c:pt>
                <c:pt idx="2419">
                  <c:v>26.95</c:v>
                </c:pt>
                <c:pt idx="2420">
                  <c:v>27.05</c:v>
                </c:pt>
                <c:pt idx="2421">
                  <c:v>27.05</c:v>
                </c:pt>
                <c:pt idx="2422">
                  <c:v>27.05</c:v>
                </c:pt>
                <c:pt idx="2423">
                  <c:v>27.05</c:v>
                </c:pt>
                <c:pt idx="2424">
                  <c:v>27.05</c:v>
                </c:pt>
                <c:pt idx="2425">
                  <c:v>27.05</c:v>
                </c:pt>
                <c:pt idx="2426">
                  <c:v>27.05</c:v>
                </c:pt>
                <c:pt idx="2427">
                  <c:v>27.15</c:v>
                </c:pt>
                <c:pt idx="2428">
                  <c:v>27.15</c:v>
                </c:pt>
                <c:pt idx="2429">
                  <c:v>27.15</c:v>
                </c:pt>
                <c:pt idx="2430">
                  <c:v>27.15</c:v>
                </c:pt>
                <c:pt idx="2431">
                  <c:v>27.15</c:v>
                </c:pt>
                <c:pt idx="2432">
                  <c:v>27.15</c:v>
                </c:pt>
                <c:pt idx="2433">
                  <c:v>27.25</c:v>
                </c:pt>
                <c:pt idx="2434">
                  <c:v>27.25</c:v>
                </c:pt>
                <c:pt idx="2435">
                  <c:v>27.25</c:v>
                </c:pt>
                <c:pt idx="2436">
                  <c:v>27.25</c:v>
                </c:pt>
                <c:pt idx="2437">
                  <c:v>27.25</c:v>
                </c:pt>
                <c:pt idx="2438">
                  <c:v>27.25</c:v>
                </c:pt>
                <c:pt idx="2439">
                  <c:v>27.35</c:v>
                </c:pt>
                <c:pt idx="2440">
                  <c:v>27.35</c:v>
                </c:pt>
                <c:pt idx="2441">
                  <c:v>27.35</c:v>
                </c:pt>
                <c:pt idx="2442">
                  <c:v>27.45</c:v>
                </c:pt>
                <c:pt idx="2443">
                  <c:v>27.45</c:v>
                </c:pt>
                <c:pt idx="2444">
                  <c:v>27.45</c:v>
                </c:pt>
                <c:pt idx="2445">
                  <c:v>27.55</c:v>
                </c:pt>
                <c:pt idx="2446">
                  <c:v>27.55</c:v>
                </c:pt>
                <c:pt idx="2447">
                  <c:v>27.55</c:v>
                </c:pt>
                <c:pt idx="2448">
                  <c:v>27.66</c:v>
                </c:pt>
                <c:pt idx="2449">
                  <c:v>27.66</c:v>
                </c:pt>
                <c:pt idx="2450">
                  <c:v>27.66</c:v>
                </c:pt>
                <c:pt idx="2451">
                  <c:v>27.66</c:v>
                </c:pt>
                <c:pt idx="2452">
                  <c:v>27.66</c:v>
                </c:pt>
                <c:pt idx="2453">
                  <c:v>27.66</c:v>
                </c:pt>
                <c:pt idx="2454">
                  <c:v>27.76</c:v>
                </c:pt>
                <c:pt idx="2455">
                  <c:v>27.76</c:v>
                </c:pt>
                <c:pt idx="2456">
                  <c:v>27.76</c:v>
                </c:pt>
                <c:pt idx="2457">
                  <c:v>27.86</c:v>
                </c:pt>
                <c:pt idx="2458">
                  <c:v>27.86</c:v>
                </c:pt>
                <c:pt idx="2459">
                  <c:v>27.86</c:v>
                </c:pt>
                <c:pt idx="2460">
                  <c:v>27.96</c:v>
                </c:pt>
                <c:pt idx="2461">
                  <c:v>28.06</c:v>
                </c:pt>
                <c:pt idx="2462">
                  <c:v>28.06</c:v>
                </c:pt>
                <c:pt idx="2463">
                  <c:v>28.06</c:v>
                </c:pt>
                <c:pt idx="2464">
                  <c:v>28.26</c:v>
                </c:pt>
                <c:pt idx="2465">
                  <c:v>28.36</c:v>
                </c:pt>
                <c:pt idx="2466">
                  <c:v>28.36</c:v>
                </c:pt>
                <c:pt idx="2467">
                  <c:v>28.36</c:v>
                </c:pt>
                <c:pt idx="2468">
                  <c:v>28.46</c:v>
                </c:pt>
                <c:pt idx="2469">
                  <c:v>28.56</c:v>
                </c:pt>
                <c:pt idx="2470">
                  <c:v>28.66</c:v>
                </c:pt>
                <c:pt idx="2471">
                  <c:v>28.66</c:v>
                </c:pt>
                <c:pt idx="2472">
                  <c:v>28.76</c:v>
                </c:pt>
                <c:pt idx="2473">
                  <c:v>28.76</c:v>
                </c:pt>
                <c:pt idx="2474">
                  <c:v>28.76</c:v>
                </c:pt>
                <c:pt idx="2475">
                  <c:v>28.96</c:v>
                </c:pt>
                <c:pt idx="2476">
                  <c:v>28.96</c:v>
                </c:pt>
                <c:pt idx="2477">
                  <c:v>28.96</c:v>
                </c:pt>
                <c:pt idx="2478">
                  <c:v>29.06</c:v>
                </c:pt>
                <c:pt idx="2479">
                  <c:v>29.06</c:v>
                </c:pt>
                <c:pt idx="2480">
                  <c:v>29.06</c:v>
                </c:pt>
                <c:pt idx="2481">
                  <c:v>29.16</c:v>
                </c:pt>
                <c:pt idx="2482">
                  <c:v>29.16</c:v>
                </c:pt>
                <c:pt idx="2483">
                  <c:v>29.16</c:v>
                </c:pt>
                <c:pt idx="2484">
                  <c:v>29.16</c:v>
                </c:pt>
                <c:pt idx="2485">
                  <c:v>29.16</c:v>
                </c:pt>
                <c:pt idx="2486">
                  <c:v>29.26</c:v>
                </c:pt>
                <c:pt idx="2487">
                  <c:v>29.26</c:v>
                </c:pt>
                <c:pt idx="2488">
                  <c:v>29.26</c:v>
                </c:pt>
                <c:pt idx="2489">
                  <c:v>29.26</c:v>
                </c:pt>
                <c:pt idx="2490">
                  <c:v>29.26</c:v>
                </c:pt>
                <c:pt idx="2491">
                  <c:v>29.26</c:v>
                </c:pt>
                <c:pt idx="2492">
                  <c:v>29.36</c:v>
                </c:pt>
                <c:pt idx="2493">
                  <c:v>29.36</c:v>
                </c:pt>
                <c:pt idx="2494">
                  <c:v>29.46</c:v>
                </c:pt>
                <c:pt idx="2495">
                  <c:v>29.46</c:v>
                </c:pt>
                <c:pt idx="2496">
                  <c:v>29.56</c:v>
                </c:pt>
                <c:pt idx="2497">
                  <c:v>29.56</c:v>
                </c:pt>
                <c:pt idx="2498">
                  <c:v>29.56</c:v>
                </c:pt>
                <c:pt idx="2499">
                  <c:v>29.66</c:v>
                </c:pt>
                <c:pt idx="2500">
                  <c:v>29.66</c:v>
                </c:pt>
                <c:pt idx="2501">
                  <c:v>29.77</c:v>
                </c:pt>
                <c:pt idx="2502">
                  <c:v>29.77</c:v>
                </c:pt>
                <c:pt idx="2503">
                  <c:v>29.87</c:v>
                </c:pt>
                <c:pt idx="2504">
                  <c:v>29.87</c:v>
                </c:pt>
                <c:pt idx="2505">
                  <c:v>29.97</c:v>
                </c:pt>
                <c:pt idx="2506">
                  <c:v>29.97</c:v>
                </c:pt>
                <c:pt idx="2507">
                  <c:v>30.07</c:v>
                </c:pt>
                <c:pt idx="2508">
                  <c:v>30.07</c:v>
                </c:pt>
                <c:pt idx="2509">
                  <c:v>30.07</c:v>
                </c:pt>
                <c:pt idx="2510">
                  <c:v>30.07</c:v>
                </c:pt>
                <c:pt idx="2511">
                  <c:v>30.07</c:v>
                </c:pt>
                <c:pt idx="2512">
                  <c:v>30.17</c:v>
                </c:pt>
                <c:pt idx="2513">
                  <c:v>30.17</c:v>
                </c:pt>
                <c:pt idx="2514">
                  <c:v>30.27</c:v>
                </c:pt>
                <c:pt idx="2515">
                  <c:v>30.27</c:v>
                </c:pt>
                <c:pt idx="2516">
                  <c:v>30.27</c:v>
                </c:pt>
                <c:pt idx="2517">
                  <c:v>30.37</c:v>
                </c:pt>
                <c:pt idx="2518">
                  <c:v>30.27</c:v>
                </c:pt>
                <c:pt idx="2519">
                  <c:v>30.37</c:v>
                </c:pt>
                <c:pt idx="2520">
                  <c:v>30.37</c:v>
                </c:pt>
                <c:pt idx="2521">
                  <c:v>30.37</c:v>
                </c:pt>
                <c:pt idx="2522">
                  <c:v>30.47</c:v>
                </c:pt>
                <c:pt idx="2523">
                  <c:v>30.47</c:v>
                </c:pt>
                <c:pt idx="2524">
                  <c:v>30.57</c:v>
                </c:pt>
                <c:pt idx="2525">
                  <c:v>30.57</c:v>
                </c:pt>
                <c:pt idx="2526">
                  <c:v>30.57</c:v>
                </c:pt>
                <c:pt idx="2527">
                  <c:v>30.57</c:v>
                </c:pt>
                <c:pt idx="2528">
                  <c:v>30.67</c:v>
                </c:pt>
                <c:pt idx="2529">
                  <c:v>30.67</c:v>
                </c:pt>
                <c:pt idx="2530">
                  <c:v>30.67</c:v>
                </c:pt>
                <c:pt idx="2531">
                  <c:v>30.77</c:v>
                </c:pt>
                <c:pt idx="2532">
                  <c:v>30.77</c:v>
                </c:pt>
                <c:pt idx="2533">
                  <c:v>30.87</c:v>
                </c:pt>
                <c:pt idx="2534">
                  <c:v>30.87</c:v>
                </c:pt>
                <c:pt idx="2535">
                  <c:v>30.97</c:v>
                </c:pt>
                <c:pt idx="2536">
                  <c:v>30.97</c:v>
                </c:pt>
                <c:pt idx="2537">
                  <c:v>30.97</c:v>
                </c:pt>
                <c:pt idx="2538">
                  <c:v>31.07</c:v>
                </c:pt>
                <c:pt idx="2539">
                  <c:v>31.07</c:v>
                </c:pt>
                <c:pt idx="2540">
                  <c:v>31.07</c:v>
                </c:pt>
                <c:pt idx="2541">
                  <c:v>31.17</c:v>
                </c:pt>
                <c:pt idx="2542">
                  <c:v>31.17</c:v>
                </c:pt>
                <c:pt idx="2543">
                  <c:v>31.17</c:v>
                </c:pt>
                <c:pt idx="2544">
                  <c:v>31.17</c:v>
                </c:pt>
                <c:pt idx="2545">
                  <c:v>31.27</c:v>
                </c:pt>
                <c:pt idx="2546">
                  <c:v>31.27</c:v>
                </c:pt>
                <c:pt idx="2547">
                  <c:v>31.27</c:v>
                </c:pt>
                <c:pt idx="2548">
                  <c:v>31.27</c:v>
                </c:pt>
                <c:pt idx="2549">
                  <c:v>31.27</c:v>
                </c:pt>
                <c:pt idx="2550">
                  <c:v>31.37</c:v>
                </c:pt>
                <c:pt idx="2551">
                  <c:v>31.37</c:v>
                </c:pt>
                <c:pt idx="2552">
                  <c:v>31.37</c:v>
                </c:pt>
                <c:pt idx="2553">
                  <c:v>31.37</c:v>
                </c:pt>
                <c:pt idx="2554">
                  <c:v>31.47</c:v>
                </c:pt>
                <c:pt idx="2555">
                  <c:v>31.47</c:v>
                </c:pt>
                <c:pt idx="2556">
                  <c:v>31.47</c:v>
                </c:pt>
                <c:pt idx="2557">
                  <c:v>31.57</c:v>
                </c:pt>
                <c:pt idx="2558">
                  <c:v>31.57</c:v>
                </c:pt>
                <c:pt idx="2559">
                  <c:v>31.57</c:v>
                </c:pt>
                <c:pt idx="2560">
                  <c:v>31.57</c:v>
                </c:pt>
                <c:pt idx="2561">
                  <c:v>31.37</c:v>
                </c:pt>
                <c:pt idx="2562">
                  <c:v>31.47</c:v>
                </c:pt>
                <c:pt idx="2563">
                  <c:v>31.47</c:v>
                </c:pt>
                <c:pt idx="2564">
                  <c:v>31.57</c:v>
                </c:pt>
                <c:pt idx="2565">
                  <c:v>31.47</c:v>
                </c:pt>
                <c:pt idx="2566">
                  <c:v>31.57</c:v>
                </c:pt>
                <c:pt idx="2567">
                  <c:v>31.57</c:v>
                </c:pt>
                <c:pt idx="2568">
                  <c:v>31.57</c:v>
                </c:pt>
                <c:pt idx="2569">
                  <c:v>31.57</c:v>
                </c:pt>
                <c:pt idx="2570">
                  <c:v>31.67</c:v>
                </c:pt>
                <c:pt idx="2571">
                  <c:v>31.67</c:v>
                </c:pt>
                <c:pt idx="2572">
                  <c:v>31.78</c:v>
                </c:pt>
                <c:pt idx="2573">
                  <c:v>31.78</c:v>
                </c:pt>
                <c:pt idx="2574">
                  <c:v>31.78</c:v>
                </c:pt>
                <c:pt idx="2575">
                  <c:v>31.78</c:v>
                </c:pt>
                <c:pt idx="2576">
                  <c:v>31.78</c:v>
                </c:pt>
                <c:pt idx="2577">
                  <c:v>31.88</c:v>
                </c:pt>
                <c:pt idx="2578">
                  <c:v>31.88</c:v>
                </c:pt>
                <c:pt idx="2579">
                  <c:v>31.88</c:v>
                </c:pt>
                <c:pt idx="2580">
                  <c:v>31.88</c:v>
                </c:pt>
                <c:pt idx="2581">
                  <c:v>31.88</c:v>
                </c:pt>
                <c:pt idx="2582">
                  <c:v>31.78</c:v>
                </c:pt>
                <c:pt idx="2583">
                  <c:v>31.88</c:v>
                </c:pt>
                <c:pt idx="2584">
                  <c:v>31.98</c:v>
                </c:pt>
                <c:pt idx="2585">
                  <c:v>31.88</c:v>
                </c:pt>
                <c:pt idx="2586">
                  <c:v>31.88</c:v>
                </c:pt>
                <c:pt idx="2587">
                  <c:v>31.78</c:v>
                </c:pt>
                <c:pt idx="2588">
                  <c:v>31.67</c:v>
                </c:pt>
                <c:pt idx="2589">
                  <c:v>31.67</c:v>
                </c:pt>
                <c:pt idx="2590">
                  <c:v>31.67</c:v>
                </c:pt>
                <c:pt idx="2591">
                  <c:v>31.67</c:v>
                </c:pt>
                <c:pt idx="2592">
                  <c:v>31.67</c:v>
                </c:pt>
                <c:pt idx="2593">
                  <c:v>31.67</c:v>
                </c:pt>
                <c:pt idx="2594">
                  <c:v>31.78</c:v>
                </c:pt>
                <c:pt idx="2595">
                  <c:v>31.98</c:v>
                </c:pt>
              </c:numCache>
            </c:numRef>
          </c:xVal>
          <c:yVal>
            <c:numRef>
              <c:f>Sheet1!$AW$3:$AW$2598</c:f>
              <c:numCache>
                <c:formatCode>0.00</c:formatCode>
                <c:ptCount val="2596"/>
                <c:pt idx="0">
                  <c:v>32.74</c:v>
                </c:pt>
                <c:pt idx="1">
                  <c:v>32.799999999999997</c:v>
                </c:pt>
                <c:pt idx="2">
                  <c:v>32.75</c:v>
                </c:pt>
                <c:pt idx="3">
                  <c:v>32.68</c:v>
                </c:pt>
                <c:pt idx="4">
                  <c:v>32.619999999999997</c:v>
                </c:pt>
                <c:pt idx="5">
                  <c:v>32.6</c:v>
                </c:pt>
                <c:pt idx="6">
                  <c:v>32.53</c:v>
                </c:pt>
                <c:pt idx="7">
                  <c:v>32.47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32.26</c:v>
                </c:pt>
                <c:pt idx="11">
                  <c:v>32.200000000000003</c:v>
                </c:pt>
                <c:pt idx="12">
                  <c:v>32.21</c:v>
                </c:pt>
                <c:pt idx="13">
                  <c:v>32.31</c:v>
                </c:pt>
                <c:pt idx="14">
                  <c:v>32.36</c:v>
                </c:pt>
                <c:pt idx="15">
                  <c:v>32.4</c:v>
                </c:pt>
                <c:pt idx="16">
                  <c:v>32.479999999999997</c:v>
                </c:pt>
                <c:pt idx="17">
                  <c:v>32.53</c:v>
                </c:pt>
                <c:pt idx="18">
                  <c:v>32.44</c:v>
                </c:pt>
                <c:pt idx="19">
                  <c:v>32.409999999999997</c:v>
                </c:pt>
                <c:pt idx="20">
                  <c:v>32.44</c:v>
                </c:pt>
                <c:pt idx="21">
                  <c:v>32.479999999999997</c:v>
                </c:pt>
                <c:pt idx="22">
                  <c:v>32.51</c:v>
                </c:pt>
                <c:pt idx="23">
                  <c:v>32.51</c:v>
                </c:pt>
                <c:pt idx="24">
                  <c:v>32.47</c:v>
                </c:pt>
                <c:pt idx="25">
                  <c:v>32.450000000000003</c:v>
                </c:pt>
                <c:pt idx="26">
                  <c:v>32.479999999999997</c:v>
                </c:pt>
                <c:pt idx="27">
                  <c:v>32.47</c:v>
                </c:pt>
                <c:pt idx="28">
                  <c:v>32.54</c:v>
                </c:pt>
                <c:pt idx="29">
                  <c:v>32.619999999999997</c:v>
                </c:pt>
                <c:pt idx="30">
                  <c:v>32.71</c:v>
                </c:pt>
                <c:pt idx="31">
                  <c:v>32.79</c:v>
                </c:pt>
                <c:pt idx="32">
                  <c:v>32.81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32.81</c:v>
                </c:pt>
                <c:pt idx="42">
                  <c:v>32.799999999999997</c:v>
                </c:pt>
                <c:pt idx="43">
                  <c:v>32.76</c:v>
                </c:pt>
                <c:pt idx="44">
                  <c:v>32.729999999999997</c:v>
                </c:pt>
                <c:pt idx="45">
                  <c:v>32.74</c:v>
                </c:pt>
                <c:pt idx="46">
                  <c:v>32.79</c:v>
                </c:pt>
                <c:pt idx="47">
                  <c:v>32.799999999999997</c:v>
                </c:pt>
                <c:pt idx="48">
                  <c:v>32.76</c:v>
                </c:pt>
                <c:pt idx="49">
                  <c:v>32.74</c:v>
                </c:pt>
                <c:pt idx="50">
                  <c:v>32.729999999999997</c:v>
                </c:pt>
                <c:pt idx="51">
                  <c:v>32.74</c:v>
                </c:pt>
                <c:pt idx="52">
                  <c:v>32.75</c:v>
                </c:pt>
                <c:pt idx="53">
                  <c:v>32.74</c:v>
                </c:pt>
                <c:pt idx="54">
                  <c:v>32.71</c:v>
                </c:pt>
                <c:pt idx="55">
                  <c:v>32.729999999999997</c:v>
                </c:pt>
                <c:pt idx="56">
                  <c:v>32.67</c:v>
                </c:pt>
                <c:pt idx="57">
                  <c:v>32.64</c:v>
                </c:pt>
                <c:pt idx="58">
                  <c:v>32.64</c:v>
                </c:pt>
                <c:pt idx="59">
                  <c:v>32.659999999999997</c:v>
                </c:pt>
                <c:pt idx="60">
                  <c:v>32.67</c:v>
                </c:pt>
                <c:pt idx="61">
                  <c:v>32.71</c:v>
                </c:pt>
                <c:pt idx="62">
                  <c:v>32.71</c:v>
                </c:pt>
                <c:pt idx="63">
                  <c:v>32.700000000000003</c:v>
                </c:pt>
                <c:pt idx="64">
                  <c:v>32.68</c:v>
                </c:pt>
                <c:pt idx="65">
                  <c:v>32.630000000000003</c:v>
                </c:pt>
                <c:pt idx="66">
                  <c:v>32.619999999999997</c:v>
                </c:pt>
                <c:pt idx="67">
                  <c:v>32.65</c:v>
                </c:pt>
                <c:pt idx="68">
                  <c:v>32.700000000000003</c:v>
                </c:pt>
                <c:pt idx="69">
                  <c:v>32.79</c:v>
                </c:pt>
                <c:pt idx="70">
                  <c:v>32.81</c:v>
                </c:pt>
                <c:pt idx="71">
                  <c:v>32.85</c:v>
                </c:pt>
                <c:pt idx="72">
                  <c:v>32.89</c:v>
                </c:pt>
                <c:pt idx="73">
                  <c:v>33.01</c:v>
                </c:pt>
                <c:pt idx="74">
                  <c:v>33.049999999999997</c:v>
                </c:pt>
                <c:pt idx="75">
                  <c:v>33.020000000000003</c:v>
                </c:pt>
                <c:pt idx="76">
                  <c:v>33.01</c:v>
                </c:pt>
                <c:pt idx="77">
                  <c:v>33</c:v>
                </c:pt>
                <c:pt idx="78">
                  <c:v>32.99</c:v>
                </c:pt>
                <c:pt idx="79">
                  <c:v>32.92</c:v>
                </c:pt>
                <c:pt idx="80">
                  <c:v>32.9</c:v>
                </c:pt>
                <c:pt idx="81">
                  <c:v>32.89</c:v>
                </c:pt>
                <c:pt idx="82">
                  <c:v>32.869999999999997</c:v>
                </c:pt>
                <c:pt idx="83">
                  <c:v>32.89</c:v>
                </c:pt>
                <c:pt idx="84">
                  <c:v>32.9</c:v>
                </c:pt>
                <c:pt idx="85">
                  <c:v>32.89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32.880000000000003</c:v>
                </c:pt>
                <c:pt idx="90">
                  <c:v>32.869999999999997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32.93</c:v>
                </c:pt>
                <c:pt idx="97">
                  <c:v>32.950000000000003</c:v>
                </c:pt>
                <c:pt idx="98">
                  <c:v>33.01</c:v>
                </c:pt>
                <c:pt idx="99">
                  <c:v>33.04</c:v>
                </c:pt>
                <c:pt idx="100">
                  <c:v>33.11</c:v>
                </c:pt>
                <c:pt idx="101">
                  <c:v>33.14</c:v>
                </c:pt>
                <c:pt idx="102">
                  <c:v>33.15</c:v>
                </c:pt>
                <c:pt idx="103">
                  <c:v>33.1</c:v>
                </c:pt>
                <c:pt idx="104">
                  <c:v>33.11</c:v>
                </c:pt>
                <c:pt idx="105">
                  <c:v>33.1</c:v>
                </c:pt>
                <c:pt idx="106">
                  <c:v>33.11</c:v>
                </c:pt>
                <c:pt idx="107">
                  <c:v>33.18</c:v>
                </c:pt>
                <c:pt idx="108">
                  <c:v>33.200000000000003</c:v>
                </c:pt>
                <c:pt idx="109">
                  <c:v>33.21</c:v>
                </c:pt>
                <c:pt idx="110">
                  <c:v>33.25</c:v>
                </c:pt>
                <c:pt idx="111">
                  <c:v>33.26</c:v>
                </c:pt>
                <c:pt idx="112">
                  <c:v>33.270000000000003</c:v>
                </c:pt>
                <c:pt idx="113">
                  <c:v>33.24</c:v>
                </c:pt>
                <c:pt idx="114">
                  <c:v>33.24</c:v>
                </c:pt>
                <c:pt idx="115">
                  <c:v>33.299999999999997</c:v>
                </c:pt>
                <c:pt idx="116">
                  <c:v>33.270000000000003</c:v>
                </c:pt>
                <c:pt idx="117">
                  <c:v>33.22</c:v>
                </c:pt>
                <c:pt idx="118">
                  <c:v>33.24</c:v>
                </c:pt>
                <c:pt idx="119">
                  <c:v>33.299999999999997</c:v>
                </c:pt>
                <c:pt idx="120">
                  <c:v>33.33</c:v>
                </c:pt>
                <c:pt idx="121">
                  <c:v>33.32</c:v>
                </c:pt>
                <c:pt idx="122">
                  <c:v>33.31</c:v>
                </c:pt>
                <c:pt idx="123">
                  <c:v>33.31</c:v>
                </c:pt>
                <c:pt idx="124">
                  <c:v>33.299999999999997</c:v>
                </c:pt>
                <c:pt idx="125">
                  <c:v>33.33</c:v>
                </c:pt>
                <c:pt idx="126">
                  <c:v>33.35</c:v>
                </c:pt>
                <c:pt idx="127">
                  <c:v>33.35</c:v>
                </c:pt>
                <c:pt idx="128">
                  <c:v>33.29</c:v>
                </c:pt>
                <c:pt idx="129">
                  <c:v>33.21</c:v>
                </c:pt>
                <c:pt idx="130">
                  <c:v>33.17</c:v>
                </c:pt>
                <c:pt idx="131">
                  <c:v>33.130000000000003</c:v>
                </c:pt>
                <c:pt idx="132">
                  <c:v>33.11</c:v>
                </c:pt>
                <c:pt idx="133">
                  <c:v>33.18</c:v>
                </c:pt>
                <c:pt idx="134">
                  <c:v>33.229999999999997</c:v>
                </c:pt>
                <c:pt idx="135">
                  <c:v>33.299999999999997</c:v>
                </c:pt>
                <c:pt idx="136">
                  <c:v>33.33</c:v>
                </c:pt>
                <c:pt idx="137">
                  <c:v>33.369999999999997</c:v>
                </c:pt>
                <c:pt idx="138">
                  <c:v>33.4</c:v>
                </c:pt>
                <c:pt idx="139">
                  <c:v>33.46</c:v>
                </c:pt>
                <c:pt idx="140">
                  <c:v>33.51</c:v>
                </c:pt>
                <c:pt idx="141">
                  <c:v>33.51</c:v>
                </c:pt>
                <c:pt idx="142">
                  <c:v>33.51</c:v>
                </c:pt>
                <c:pt idx="143">
                  <c:v>33.53</c:v>
                </c:pt>
                <c:pt idx="144">
                  <c:v>33.53</c:v>
                </c:pt>
                <c:pt idx="145">
                  <c:v>33.479999999999997</c:v>
                </c:pt>
                <c:pt idx="146">
                  <c:v>33.4</c:v>
                </c:pt>
                <c:pt idx="147">
                  <c:v>33.380000000000003</c:v>
                </c:pt>
                <c:pt idx="148">
                  <c:v>33.35</c:v>
                </c:pt>
                <c:pt idx="149">
                  <c:v>33.36</c:v>
                </c:pt>
                <c:pt idx="150">
                  <c:v>33.340000000000003</c:v>
                </c:pt>
                <c:pt idx="151">
                  <c:v>33.36</c:v>
                </c:pt>
                <c:pt idx="152">
                  <c:v>33.35</c:v>
                </c:pt>
                <c:pt idx="153">
                  <c:v>33.39</c:v>
                </c:pt>
                <c:pt idx="154">
                  <c:v>33.35</c:v>
                </c:pt>
                <c:pt idx="155">
                  <c:v>33.35</c:v>
                </c:pt>
                <c:pt idx="156">
                  <c:v>33.340000000000003</c:v>
                </c:pt>
                <c:pt idx="157">
                  <c:v>33.380000000000003</c:v>
                </c:pt>
                <c:pt idx="158">
                  <c:v>33.450000000000003</c:v>
                </c:pt>
                <c:pt idx="159">
                  <c:v>33.51</c:v>
                </c:pt>
                <c:pt idx="160">
                  <c:v>33.51</c:v>
                </c:pt>
                <c:pt idx="161">
                  <c:v>33.51</c:v>
                </c:pt>
                <c:pt idx="162">
                  <c:v>33.53</c:v>
                </c:pt>
                <c:pt idx="163">
                  <c:v>33.57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33.58</c:v>
                </c:pt>
                <c:pt idx="168">
                  <c:v>33.520000000000003</c:v>
                </c:pt>
                <c:pt idx="169">
                  <c:v>33.49</c:v>
                </c:pt>
                <c:pt idx="170">
                  <c:v>33.47</c:v>
                </c:pt>
                <c:pt idx="171">
                  <c:v>33.51</c:v>
                </c:pt>
                <c:pt idx="172">
                  <c:v>33.520000000000003</c:v>
                </c:pt>
                <c:pt idx="173">
                  <c:v>33.51</c:v>
                </c:pt>
                <c:pt idx="174">
                  <c:v>33.5</c:v>
                </c:pt>
                <c:pt idx="175">
                  <c:v>33.549999999999997</c:v>
                </c:pt>
                <c:pt idx="176">
                  <c:v>33.61</c:v>
                </c:pt>
                <c:pt idx="177">
                  <c:v>33.61</c:v>
                </c:pt>
                <c:pt idx="178">
                  <c:v>33.6</c:v>
                </c:pt>
                <c:pt idx="179">
                  <c:v>33.58</c:v>
                </c:pt>
                <c:pt idx="180">
                  <c:v>33.57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33.5</c:v>
                </c:pt>
                <c:pt idx="184">
                  <c:v>33.51</c:v>
                </c:pt>
                <c:pt idx="185">
                  <c:v>33.51</c:v>
                </c:pt>
                <c:pt idx="186">
                  <c:v>33.54</c:v>
                </c:pt>
                <c:pt idx="187">
                  <c:v>33.520000000000003</c:v>
                </c:pt>
                <c:pt idx="188">
                  <c:v>33.58</c:v>
                </c:pt>
                <c:pt idx="189">
                  <c:v>33.65</c:v>
                </c:pt>
                <c:pt idx="190">
                  <c:v>33.700000000000003</c:v>
                </c:pt>
                <c:pt idx="191">
                  <c:v>33.71</c:v>
                </c:pt>
                <c:pt idx="192">
                  <c:v>33.71</c:v>
                </c:pt>
                <c:pt idx="193">
                  <c:v>33.700000000000003</c:v>
                </c:pt>
                <c:pt idx="194">
                  <c:v>33.76</c:v>
                </c:pt>
                <c:pt idx="195">
                  <c:v>33.799999999999997</c:v>
                </c:pt>
                <c:pt idx="196">
                  <c:v>33.78</c:v>
                </c:pt>
                <c:pt idx="197">
                  <c:v>33.76</c:v>
                </c:pt>
                <c:pt idx="198">
                  <c:v>33.76</c:v>
                </c:pt>
                <c:pt idx="199">
                  <c:v>33.74</c:v>
                </c:pt>
                <c:pt idx="200">
                  <c:v>33.79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33.770000000000003</c:v>
                </c:pt>
                <c:pt idx="205">
                  <c:v>33.75</c:v>
                </c:pt>
                <c:pt idx="206">
                  <c:v>33.72</c:v>
                </c:pt>
                <c:pt idx="207">
                  <c:v>33.729999999999997</c:v>
                </c:pt>
                <c:pt idx="208">
                  <c:v>33.74</c:v>
                </c:pt>
                <c:pt idx="209">
                  <c:v>33.76</c:v>
                </c:pt>
                <c:pt idx="210">
                  <c:v>33.81</c:v>
                </c:pt>
                <c:pt idx="211">
                  <c:v>33.86</c:v>
                </c:pt>
                <c:pt idx="212">
                  <c:v>33.9</c:v>
                </c:pt>
                <c:pt idx="213">
                  <c:v>33.9</c:v>
                </c:pt>
                <c:pt idx="214">
                  <c:v>33.909999999999997</c:v>
                </c:pt>
                <c:pt idx="215">
                  <c:v>33.93</c:v>
                </c:pt>
                <c:pt idx="216">
                  <c:v>33.97</c:v>
                </c:pt>
                <c:pt idx="217">
                  <c:v>34</c:v>
                </c:pt>
                <c:pt idx="218">
                  <c:v>33.979999999999997</c:v>
                </c:pt>
                <c:pt idx="219">
                  <c:v>33.869999999999997</c:v>
                </c:pt>
                <c:pt idx="220">
                  <c:v>33.79</c:v>
                </c:pt>
                <c:pt idx="221">
                  <c:v>33.76</c:v>
                </c:pt>
                <c:pt idx="222">
                  <c:v>33.75</c:v>
                </c:pt>
                <c:pt idx="223">
                  <c:v>33.79</c:v>
                </c:pt>
                <c:pt idx="224">
                  <c:v>33.72</c:v>
                </c:pt>
                <c:pt idx="225">
                  <c:v>33.729999999999997</c:v>
                </c:pt>
                <c:pt idx="226">
                  <c:v>33.799999999999997</c:v>
                </c:pt>
                <c:pt idx="227">
                  <c:v>33.79</c:v>
                </c:pt>
                <c:pt idx="228">
                  <c:v>33.799999999999997</c:v>
                </c:pt>
                <c:pt idx="229">
                  <c:v>33.75</c:v>
                </c:pt>
                <c:pt idx="230">
                  <c:v>33.71</c:v>
                </c:pt>
                <c:pt idx="231">
                  <c:v>33.69</c:v>
                </c:pt>
                <c:pt idx="232">
                  <c:v>33.64</c:v>
                </c:pt>
                <c:pt idx="233">
                  <c:v>33.61</c:v>
                </c:pt>
                <c:pt idx="234">
                  <c:v>33.6</c:v>
                </c:pt>
                <c:pt idx="235">
                  <c:v>33.6</c:v>
                </c:pt>
                <c:pt idx="236">
                  <c:v>33.68</c:v>
                </c:pt>
                <c:pt idx="237">
                  <c:v>33.72</c:v>
                </c:pt>
                <c:pt idx="238">
                  <c:v>33.74</c:v>
                </c:pt>
                <c:pt idx="239">
                  <c:v>33.71</c:v>
                </c:pt>
                <c:pt idx="240">
                  <c:v>33.71</c:v>
                </c:pt>
                <c:pt idx="241">
                  <c:v>33.71</c:v>
                </c:pt>
                <c:pt idx="242">
                  <c:v>33.69</c:v>
                </c:pt>
                <c:pt idx="243">
                  <c:v>33.65</c:v>
                </c:pt>
                <c:pt idx="244">
                  <c:v>33.590000000000003</c:v>
                </c:pt>
                <c:pt idx="245">
                  <c:v>33.51</c:v>
                </c:pt>
                <c:pt idx="246">
                  <c:v>33.479999999999997</c:v>
                </c:pt>
                <c:pt idx="247">
                  <c:v>33.51</c:v>
                </c:pt>
                <c:pt idx="248">
                  <c:v>33.549999999999997</c:v>
                </c:pt>
                <c:pt idx="249">
                  <c:v>33.6</c:v>
                </c:pt>
                <c:pt idx="250">
                  <c:v>33.6</c:v>
                </c:pt>
                <c:pt idx="251">
                  <c:v>33.56</c:v>
                </c:pt>
                <c:pt idx="252">
                  <c:v>33.520000000000003</c:v>
                </c:pt>
                <c:pt idx="253">
                  <c:v>33.54</c:v>
                </c:pt>
                <c:pt idx="254">
                  <c:v>33.58</c:v>
                </c:pt>
                <c:pt idx="255">
                  <c:v>33.61</c:v>
                </c:pt>
                <c:pt idx="256">
                  <c:v>33.619999999999997</c:v>
                </c:pt>
                <c:pt idx="257">
                  <c:v>33.67</c:v>
                </c:pt>
                <c:pt idx="258">
                  <c:v>33.72</c:v>
                </c:pt>
                <c:pt idx="259">
                  <c:v>33.630000000000003</c:v>
                </c:pt>
                <c:pt idx="260">
                  <c:v>33.6</c:v>
                </c:pt>
                <c:pt idx="261">
                  <c:v>33.58</c:v>
                </c:pt>
                <c:pt idx="262">
                  <c:v>33.6</c:v>
                </c:pt>
                <c:pt idx="263">
                  <c:v>33.56</c:v>
                </c:pt>
                <c:pt idx="264">
                  <c:v>33.520000000000003</c:v>
                </c:pt>
                <c:pt idx="265">
                  <c:v>33.54</c:v>
                </c:pt>
                <c:pt idx="266">
                  <c:v>33.57</c:v>
                </c:pt>
                <c:pt idx="267">
                  <c:v>33.61</c:v>
                </c:pt>
                <c:pt idx="268">
                  <c:v>33.619999999999997</c:v>
                </c:pt>
                <c:pt idx="269">
                  <c:v>33.659999999999997</c:v>
                </c:pt>
                <c:pt idx="270">
                  <c:v>33.659999999999997</c:v>
                </c:pt>
                <c:pt idx="271">
                  <c:v>33.630000000000003</c:v>
                </c:pt>
                <c:pt idx="272">
                  <c:v>33.64</c:v>
                </c:pt>
                <c:pt idx="273">
                  <c:v>33.630000000000003</c:v>
                </c:pt>
                <c:pt idx="274">
                  <c:v>33.67</c:v>
                </c:pt>
                <c:pt idx="275">
                  <c:v>33.71</c:v>
                </c:pt>
                <c:pt idx="276">
                  <c:v>33.74</c:v>
                </c:pt>
                <c:pt idx="277">
                  <c:v>33.76</c:v>
                </c:pt>
                <c:pt idx="278">
                  <c:v>33.72</c:v>
                </c:pt>
                <c:pt idx="279">
                  <c:v>33.71</c:v>
                </c:pt>
                <c:pt idx="280">
                  <c:v>33.69</c:v>
                </c:pt>
                <c:pt idx="281">
                  <c:v>33.65</c:v>
                </c:pt>
                <c:pt idx="282">
                  <c:v>33.659999999999997</c:v>
                </c:pt>
                <c:pt idx="283">
                  <c:v>33.65</c:v>
                </c:pt>
                <c:pt idx="284">
                  <c:v>33.659999999999997</c:v>
                </c:pt>
                <c:pt idx="285">
                  <c:v>33.619999999999997</c:v>
                </c:pt>
                <c:pt idx="286">
                  <c:v>33.58</c:v>
                </c:pt>
                <c:pt idx="287">
                  <c:v>33.54</c:v>
                </c:pt>
                <c:pt idx="288">
                  <c:v>33.5</c:v>
                </c:pt>
                <c:pt idx="289">
                  <c:v>33.49</c:v>
                </c:pt>
                <c:pt idx="290">
                  <c:v>33.46</c:v>
                </c:pt>
                <c:pt idx="291">
                  <c:v>33.409999999999997</c:v>
                </c:pt>
                <c:pt idx="292">
                  <c:v>33.380000000000003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33.340000000000003</c:v>
                </c:pt>
                <c:pt idx="296">
                  <c:v>33.340000000000003</c:v>
                </c:pt>
                <c:pt idx="297">
                  <c:v>33.35</c:v>
                </c:pt>
                <c:pt idx="298">
                  <c:v>33.35</c:v>
                </c:pt>
                <c:pt idx="299">
                  <c:v>33.35</c:v>
                </c:pt>
                <c:pt idx="300">
                  <c:v>33.340000000000003</c:v>
                </c:pt>
                <c:pt idx="301">
                  <c:v>33.15</c:v>
                </c:pt>
                <c:pt idx="302">
                  <c:v>33</c:v>
                </c:pt>
                <c:pt idx="303">
                  <c:v>32.909999999999997</c:v>
                </c:pt>
                <c:pt idx="304">
                  <c:v>32.86</c:v>
                </c:pt>
                <c:pt idx="305">
                  <c:v>32.74</c:v>
                </c:pt>
                <c:pt idx="306">
                  <c:v>32.61</c:v>
                </c:pt>
                <c:pt idx="307">
                  <c:v>32.51</c:v>
                </c:pt>
                <c:pt idx="308">
                  <c:v>32.479999999999997</c:v>
                </c:pt>
                <c:pt idx="309">
                  <c:v>32.32</c:v>
                </c:pt>
                <c:pt idx="310">
                  <c:v>32.19</c:v>
                </c:pt>
                <c:pt idx="311">
                  <c:v>32.159999999999997</c:v>
                </c:pt>
                <c:pt idx="312">
                  <c:v>32.15</c:v>
                </c:pt>
                <c:pt idx="313">
                  <c:v>32.11</c:v>
                </c:pt>
                <c:pt idx="314">
                  <c:v>32.1</c:v>
                </c:pt>
                <c:pt idx="315">
                  <c:v>32.049999999999997</c:v>
                </c:pt>
                <c:pt idx="316">
                  <c:v>32.01</c:v>
                </c:pt>
                <c:pt idx="317">
                  <c:v>31.98</c:v>
                </c:pt>
                <c:pt idx="318">
                  <c:v>31.9</c:v>
                </c:pt>
                <c:pt idx="319">
                  <c:v>31.88</c:v>
                </c:pt>
                <c:pt idx="320">
                  <c:v>31.84</c:v>
                </c:pt>
                <c:pt idx="321">
                  <c:v>31.8</c:v>
                </c:pt>
                <c:pt idx="322">
                  <c:v>31.71</c:v>
                </c:pt>
                <c:pt idx="323">
                  <c:v>31.65</c:v>
                </c:pt>
                <c:pt idx="324">
                  <c:v>31.63</c:v>
                </c:pt>
                <c:pt idx="325">
                  <c:v>31.62</c:v>
                </c:pt>
                <c:pt idx="326">
                  <c:v>31.61</c:v>
                </c:pt>
                <c:pt idx="327">
                  <c:v>31.61</c:v>
                </c:pt>
                <c:pt idx="328">
                  <c:v>31.59</c:v>
                </c:pt>
                <c:pt idx="329">
                  <c:v>31.53</c:v>
                </c:pt>
                <c:pt idx="330">
                  <c:v>31.46</c:v>
                </c:pt>
                <c:pt idx="331">
                  <c:v>31.4</c:v>
                </c:pt>
                <c:pt idx="332">
                  <c:v>31.37</c:v>
                </c:pt>
                <c:pt idx="333">
                  <c:v>31.3</c:v>
                </c:pt>
                <c:pt idx="334">
                  <c:v>31.26</c:v>
                </c:pt>
                <c:pt idx="335">
                  <c:v>31.21</c:v>
                </c:pt>
                <c:pt idx="336">
                  <c:v>31.15</c:v>
                </c:pt>
                <c:pt idx="337">
                  <c:v>31.11</c:v>
                </c:pt>
                <c:pt idx="338">
                  <c:v>31.11</c:v>
                </c:pt>
                <c:pt idx="339">
                  <c:v>31.11</c:v>
                </c:pt>
                <c:pt idx="340">
                  <c:v>31.07</c:v>
                </c:pt>
                <c:pt idx="341">
                  <c:v>31.04</c:v>
                </c:pt>
                <c:pt idx="342">
                  <c:v>31.01</c:v>
                </c:pt>
                <c:pt idx="343">
                  <c:v>30.96</c:v>
                </c:pt>
                <c:pt idx="344">
                  <c:v>30.9</c:v>
                </c:pt>
                <c:pt idx="345">
                  <c:v>30.91</c:v>
                </c:pt>
                <c:pt idx="346">
                  <c:v>30.87</c:v>
                </c:pt>
                <c:pt idx="347">
                  <c:v>30.81</c:v>
                </c:pt>
                <c:pt idx="348">
                  <c:v>30.8</c:v>
                </c:pt>
                <c:pt idx="349">
                  <c:v>30.8</c:v>
                </c:pt>
                <c:pt idx="350">
                  <c:v>30.76</c:v>
                </c:pt>
                <c:pt idx="351">
                  <c:v>30.71</c:v>
                </c:pt>
                <c:pt idx="352">
                  <c:v>30.71</c:v>
                </c:pt>
                <c:pt idx="353">
                  <c:v>30.7</c:v>
                </c:pt>
                <c:pt idx="354">
                  <c:v>30.67</c:v>
                </c:pt>
                <c:pt idx="355">
                  <c:v>30.62</c:v>
                </c:pt>
                <c:pt idx="356">
                  <c:v>30.6</c:v>
                </c:pt>
                <c:pt idx="357">
                  <c:v>30.58</c:v>
                </c:pt>
                <c:pt idx="358">
                  <c:v>30.56</c:v>
                </c:pt>
                <c:pt idx="359">
                  <c:v>30.54</c:v>
                </c:pt>
                <c:pt idx="360">
                  <c:v>30.53</c:v>
                </c:pt>
                <c:pt idx="361">
                  <c:v>30.54</c:v>
                </c:pt>
                <c:pt idx="362">
                  <c:v>30.52</c:v>
                </c:pt>
                <c:pt idx="363">
                  <c:v>30.51</c:v>
                </c:pt>
                <c:pt idx="364">
                  <c:v>30.51</c:v>
                </c:pt>
                <c:pt idx="365">
                  <c:v>30.51</c:v>
                </c:pt>
                <c:pt idx="366">
                  <c:v>30.5</c:v>
                </c:pt>
                <c:pt idx="367">
                  <c:v>30.5</c:v>
                </c:pt>
                <c:pt idx="368">
                  <c:v>30.5</c:v>
                </c:pt>
                <c:pt idx="369">
                  <c:v>30.51</c:v>
                </c:pt>
                <c:pt idx="370">
                  <c:v>30.5</c:v>
                </c:pt>
                <c:pt idx="371">
                  <c:v>30.5</c:v>
                </c:pt>
                <c:pt idx="372">
                  <c:v>30.51</c:v>
                </c:pt>
                <c:pt idx="373">
                  <c:v>30.51</c:v>
                </c:pt>
                <c:pt idx="374">
                  <c:v>30.51</c:v>
                </c:pt>
                <c:pt idx="375">
                  <c:v>30.51</c:v>
                </c:pt>
                <c:pt idx="376">
                  <c:v>30.47</c:v>
                </c:pt>
                <c:pt idx="377">
                  <c:v>30.46</c:v>
                </c:pt>
                <c:pt idx="378">
                  <c:v>30.46</c:v>
                </c:pt>
                <c:pt idx="379">
                  <c:v>30.45</c:v>
                </c:pt>
                <c:pt idx="380">
                  <c:v>30.42</c:v>
                </c:pt>
                <c:pt idx="381">
                  <c:v>30.41</c:v>
                </c:pt>
                <c:pt idx="382">
                  <c:v>30.4</c:v>
                </c:pt>
                <c:pt idx="383">
                  <c:v>30.36</c:v>
                </c:pt>
                <c:pt idx="384">
                  <c:v>30.33</c:v>
                </c:pt>
                <c:pt idx="385">
                  <c:v>30.32</c:v>
                </c:pt>
                <c:pt idx="386">
                  <c:v>30.31</c:v>
                </c:pt>
                <c:pt idx="387">
                  <c:v>30.3</c:v>
                </c:pt>
                <c:pt idx="388">
                  <c:v>30.3</c:v>
                </c:pt>
                <c:pt idx="389">
                  <c:v>30.26</c:v>
                </c:pt>
                <c:pt idx="390">
                  <c:v>30.21</c:v>
                </c:pt>
                <c:pt idx="391">
                  <c:v>30.2</c:v>
                </c:pt>
                <c:pt idx="392">
                  <c:v>30.18</c:v>
                </c:pt>
                <c:pt idx="393">
                  <c:v>30.16</c:v>
                </c:pt>
                <c:pt idx="394">
                  <c:v>30.13</c:v>
                </c:pt>
                <c:pt idx="395">
                  <c:v>30.12</c:v>
                </c:pt>
                <c:pt idx="396">
                  <c:v>30.11</c:v>
                </c:pt>
                <c:pt idx="397">
                  <c:v>30.1</c:v>
                </c:pt>
                <c:pt idx="398">
                  <c:v>30.07</c:v>
                </c:pt>
                <c:pt idx="399">
                  <c:v>30.01</c:v>
                </c:pt>
                <c:pt idx="400">
                  <c:v>30.01</c:v>
                </c:pt>
                <c:pt idx="401">
                  <c:v>30</c:v>
                </c:pt>
                <c:pt idx="402">
                  <c:v>30</c:v>
                </c:pt>
                <c:pt idx="403">
                  <c:v>29.99</c:v>
                </c:pt>
                <c:pt idx="404">
                  <c:v>29.99</c:v>
                </c:pt>
                <c:pt idx="405">
                  <c:v>29.96</c:v>
                </c:pt>
                <c:pt idx="406">
                  <c:v>29.91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29.86</c:v>
                </c:pt>
                <c:pt idx="411">
                  <c:v>29.86</c:v>
                </c:pt>
                <c:pt idx="412">
                  <c:v>29.84</c:v>
                </c:pt>
                <c:pt idx="413">
                  <c:v>29.83</c:v>
                </c:pt>
                <c:pt idx="414">
                  <c:v>29.81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29.76</c:v>
                </c:pt>
                <c:pt idx="419">
                  <c:v>29.75</c:v>
                </c:pt>
                <c:pt idx="420">
                  <c:v>29.75</c:v>
                </c:pt>
                <c:pt idx="421">
                  <c:v>29.71</c:v>
                </c:pt>
                <c:pt idx="422">
                  <c:v>29.71</c:v>
                </c:pt>
                <c:pt idx="423">
                  <c:v>29.7</c:v>
                </c:pt>
                <c:pt idx="424">
                  <c:v>29.68</c:v>
                </c:pt>
                <c:pt idx="425">
                  <c:v>29.66</c:v>
                </c:pt>
                <c:pt idx="426">
                  <c:v>29.62</c:v>
                </c:pt>
                <c:pt idx="427">
                  <c:v>29.61</c:v>
                </c:pt>
                <c:pt idx="428">
                  <c:v>29.61</c:v>
                </c:pt>
                <c:pt idx="429">
                  <c:v>29.6</c:v>
                </c:pt>
                <c:pt idx="430">
                  <c:v>29.56</c:v>
                </c:pt>
                <c:pt idx="431">
                  <c:v>29.57</c:v>
                </c:pt>
                <c:pt idx="432">
                  <c:v>29.54</c:v>
                </c:pt>
                <c:pt idx="433">
                  <c:v>29.52</c:v>
                </c:pt>
                <c:pt idx="434">
                  <c:v>29.51</c:v>
                </c:pt>
                <c:pt idx="435">
                  <c:v>29.5</c:v>
                </c:pt>
                <c:pt idx="436">
                  <c:v>29.46</c:v>
                </c:pt>
                <c:pt idx="437">
                  <c:v>29.45</c:v>
                </c:pt>
                <c:pt idx="438">
                  <c:v>29.4</c:v>
                </c:pt>
                <c:pt idx="439">
                  <c:v>29.4</c:v>
                </c:pt>
                <c:pt idx="440">
                  <c:v>29.4</c:v>
                </c:pt>
                <c:pt idx="441">
                  <c:v>29.4</c:v>
                </c:pt>
                <c:pt idx="442">
                  <c:v>29.41</c:v>
                </c:pt>
                <c:pt idx="443">
                  <c:v>29.39</c:v>
                </c:pt>
                <c:pt idx="444">
                  <c:v>29.38</c:v>
                </c:pt>
                <c:pt idx="445">
                  <c:v>29.4</c:v>
                </c:pt>
                <c:pt idx="446">
                  <c:v>29.38</c:v>
                </c:pt>
                <c:pt idx="447">
                  <c:v>29.37</c:v>
                </c:pt>
                <c:pt idx="448">
                  <c:v>29.35</c:v>
                </c:pt>
                <c:pt idx="449">
                  <c:v>29.35</c:v>
                </c:pt>
                <c:pt idx="450">
                  <c:v>29.35</c:v>
                </c:pt>
                <c:pt idx="451">
                  <c:v>29.34</c:v>
                </c:pt>
                <c:pt idx="452">
                  <c:v>29.34</c:v>
                </c:pt>
                <c:pt idx="453">
                  <c:v>29.33</c:v>
                </c:pt>
                <c:pt idx="454">
                  <c:v>29.31</c:v>
                </c:pt>
                <c:pt idx="455">
                  <c:v>29.3</c:v>
                </c:pt>
                <c:pt idx="456">
                  <c:v>29.3</c:v>
                </c:pt>
                <c:pt idx="457">
                  <c:v>29.3</c:v>
                </c:pt>
                <c:pt idx="458">
                  <c:v>29.29</c:v>
                </c:pt>
                <c:pt idx="459">
                  <c:v>29.26</c:v>
                </c:pt>
                <c:pt idx="460">
                  <c:v>29.26</c:v>
                </c:pt>
                <c:pt idx="461">
                  <c:v>29.25</c:v>
                </c:pt>
                <c:pt idx="462">
                  <c:v>29.26</c:v>
                </c:pt>
                <c:pt idx="463">
                  <c:v>29.23</c:v>
                </c:pt>
                <c:pt idx="464">
                  <c:v>29.21</c:v>
                </c:pt>
                <c:pt idx="465">
                  <c:v>29.19</c:v>
                </c:pt>
                <c:pt idx="466">
                  <c:v>29.17</c:v>
                </c:pt>
                <c:pt idx="467">
                  <c:v>29.15</c:v>
                </c:pt>
                <c:pt idx="468">
                  <c:v>29.12</c:v>
                </c:pt>
                <c:pt idx="469">
                  <c:v>29.11</c:v>
                </c:pt>
                <c:pt idx="470">
                  <c:v>29.09</c:v>
                </c:pt>
                <c:pt idx="471">
                  <c:v>29.06</c:v>
                </c:pt>
                <c:pt idx="472">
                  <c:v>29.05</c:v>
                </c:pt>
                <c:pt idx="473">
                  <c:v>29.02</c:v>
                </c:pt>
                <c:pt idx="474">
                  <c:v>29.01</c:v>
                </c:pt>
                <c:pt idx="475">
                  <c:v>29.01</c:v>
                </c:pt>
                <c:pt idx="476">
                  <c:v>29.01</c:v>
                </c:pt>
                <c:pt idx="477">
                  <c:v>29.01</c:v>
                </c:pt>
                <c:pt idx="478">
                  <c:v>29.01</c:v>
                </c:pt>
                <c:pt idx="479">
                  <c:v>29.01</c:v>
                </c:pt>
                <c:pt idx="480">
                  <c:v>29</c:v>
                </c:pt>
                <c:pt idx="481">
                  <c:v>29.01</c:v>
                </c:pt>
                <c:pt idx="482">
                  <c:v>29</c:v>
                </c:pt>
                <c:pt idx="483">
                  <c:v>29.01</c:v>
                </c:pt>
                <c:pt idx="484">
                  <c:v>29.01</c:v>
                </c:pt>
                <c:pt idx="485">
                  <c:v>29.01</c:v>
                </c:pt>
                <c:pt idx="486">
                  <c:v>29.01</c:v>
                </c:pt>
                <c:pt idx="487">
                  <c:v>28.98</c:v>
                </c:pt>
                <c:pt idx="488">
                  <c:v>28.91</c:v>
                </c:pt>
                <c:pt idx="489">
                  <c:v>28.9</c:v>
                </c:pt>
                <c:pt idx="490">
                  <c:v>28.91</c:v>
                </c:pt>
                <c:pt idx="491">
                  <c:v>28.89</c:v>
                </c:pt>
                <c:pt idx="492">
                  <c:v>28.84</c:v>
                </c:pt>
                <c:pt idx="493">
                  <c:v>28.84</c:v>
                </c:pt>
                <c:pt idx="494">
                  <c:v>28.81</c:v>
                </c:pt>
                <c:pt idx="495">
                  <c:v>28.8</c:v>
                </c:pt>
                <c:pt idx="496">
                  <c:v>28.8</c:v>
                </c:pt>
                <c:pt idx="497">
                  <c:v>28.77</c:v>
                </c:pt>
                <c:pt idx="498">
                  <c:v>28.75</c:v>
                </c:pt>
                <c:pt idx="499">
                  <c:v>28.74</c:v>
                </c:pt>
                <c:pt idx="500">
                  <c:v>28.73</c:v>
                </c:pt>
                <c:pt idx="501">
                  <c:v>28.72</c:v>
                </c:pt>
                <c:pt idx="502">
                  <c:v>28.71</c:v>
                </c:pt>
                <c:pt idx="503">
                  <c:v>28.71</c:v>
                </c:pt>
                <c:pt idx="504">
                  <c:v>28.71</c:v>
                </c:pt>
                <c:pt idx="505">
                  <c:v>28.7</c:v>
                </c:pt>
                <c:pt idx="506">
                  <c:v>28.7</c:v>
                </c:pt>
                <c:pt idx="507">
                  <c:v>28.69</c:v>
                </c:pt>
                <c:pt idx="508">
                  <c:v>28.66</c:v>
                </c:pt>
                <c:pt idx="509">
                  <c:v>28.65</c:v>
                </c:pt>
                <c:pt idx="510">
                  <c:v>28.64</c:v>
                </c:pt>
                <c:pt idx="511">
                  <c:v>28.62</c:v>
                </c:pt>
                <c:pt idx="512">
                  <c:v>28.61</c:v>
                </c:pt>
                <c:pt idx="513">
                  <c:v>28.61</c:v>
                </c:pt>
                <c:pt idx="514">
                  <c:v>28.61</c:v>
                </c:pt>
                <c:pt idx="515">
                  <c:v>28.61</c:v>
                </c:pt>
                <c:pt idx="516">
                  <c:v>28.61</c:v>
                </c:pt>
                <c:pt idx="517">
                  <c:v>28.61</c:v>
                </c:pt>
                <c:pt idx="518">
                  <c:v>28.61</c:v>
                </c:pt>
                <c:pt idx="519">
                  <c:v>28.6</c:v>
                </c:pt>
                <c:pt idx="520">
                  <c:v>28.57</c:v>
                </c:pt>
                <c:pt idx="521">
                  <c:v>28.51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28.49</c:v>
                </c:pt>
                <c:pt idx="529">
                  <c:v>28.45</c:v>
                </c:pt>
                <c:pt idx="530">
                  <c:v>28.42</c:v>
                </c:pt>
                <c:pt idx="531">
                  <c:v>28.41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28.38</c:v>
                </c:pt>
                <c:pt idx="536">
                  <c:v>28.33</c:v>
                </c:pt>
                <c:pt idx="537">
                  <c:v>28.31</c:v>
                </c:pt>
                <c:pt idx="538">
                  <c:v>28.3</c:v>
                </c:pt>
                <c:pt idx="539">
                  <c:v>28.31</c:v>
                </c:pt>
                <c:pt idx="540">
                  <c:v>28.3</c:v>
                </c:pt>
                <c:pt idx="541">
                  <c:v>28.31</c:v>
                </c:pt>
                <c:pt idx="542">
                  <c:v>28.3</c:v>
                </c:pt>
                <c:pt idx="543">
                  <c:v>28.3</c:v>
                </c:pt>
                <c:pt idx="544">
                  <c:v>28.31</c:v>
                </c:pt>
                <c:pt idx="545">
                  <c:v>28.3</c:v>
                </c:pt>
                <c:pt idx="546">
                  <c:v>28.3</c:v>
                </c:pt>
                <c:pt idx="547">
                  <c:v>28.31</c:v>
                </c:pt>
                <c:pt idx="548">
                  <c:v>28.3</c:v>
                </c:pt>
                <c:pt idx="549">
                  <c:v>28.32</c:v>
                </c:pt>
                <c:pt idx="550">
                  <c:v>28.3</c:v>
                </c:pt>
                <c:pt idx="551">
                  <c:v>28.31</c:v>
                </c:pt>
                <c:pt idx="552">
                  <c:v>28.31</c:v>
                </c:pt>
                <c:pt idx="553">
                  <c:v>28.31</c:v>
                </c:pt>
                <c:pt idx="554">
                  <c:v>28.31</c:v>
                </c:pt>
                <c:pt idx="555">
                  <c:v>28.32</c:v>
                </c:pt>
                <c:pt idx="556">
                  <c:v>28.3</c:v>
                </c:pt>
                <c:pt idx="557">
                  <c:v>28.3</c:v>
                </c:pt>
                <c:pt idx="558">
                  <c:v>28.31</c:v>
                </c:pt>
                <c:pt idx="559">
                  <c:v>28.3</c:v>
                </c:pt>
                <c:pt idx="560">
                  <c:v>28.3</c:v>
                </c:pt>
                <c:pt idx="561">
                  <c:v>28.3</c:v>
                </c:pt>
                <c:pt idx="562">
                  <c:v>28.3</c:v>
                </c:pt>
                <c:pt idx="563">
                  <c:v>28.3</c:v>
                </c:pt>
                <c:pt idx="564">
                  <c:v>28.28</c:v>
                </c:pt>
                <c:pt idx="565">
                  <c:v>28.23</c:v>
                </c:pt>
                <c:pt idx="566">
                  <c:v>28.23</c:v>
                </c:pt>
                <c:pt idx="567">
                  <c:v>28.21</c:v>
                </c:pt>
                <c:pt idx="568">
                  <c:v>28.2</c:v>
                </c:pt>
                <c:pt idx="569">
                  <c:v>28.18</c:v>
                </c:pt>
                <c:pt idx="570">
                  <c:v>28.16</c:v>
                </c:pt>
                <c:pt idx="571">
                  <c:v>28.11</c:v>
                </c:pt>
                <c:pt idx="572">
                  <c:v>28.1</c:v>
                </c:pt>
                <c:pt idx="573">
                  <c:v>28.1</c:v>
                </c:pt>
                <c:pt idx="574">
                  <c:v>28.11</c:v>
                </c:pt>
                <c:pt idx="575">
                  <c:v>28.11</c:v>
                </c:pt>
                <c:pt idx="576">
                  <c:v>28.1</c:v>
                </c:pt>
                <c:pt idx="577">
                  <c:v>28.11</c:v>
                </c:pt>
                <c:pt idx="578">
                  <c:v>28.1</c:v>
                </c:pt>
                <c:pt idx="579">
                  <c:v>28.1</c:v>
                </c:pt>
                <c:pt idx="580">
                  <c:v>28.09</c:v>
                </c:pt>
                <c:pt idx="581">
                  <c:v>28.05</c:v>
                </c:pt>
                <c:pt idx="582">
                  <c:v>28.03</c:v>
                </c:pt>
                <c:pt idx="583">
                  <c:v>28.03</c:v>
                </c:pt>
                <c:pt idx="584">
                  <c:v>28.01</c:v>
                </c:pt>
                <c:pt idx="585">
                  <c:v>27.99</c:v>
                </c:pt>
                <c:pt idx="586">
                  <c:v>27.95</c:v>
                </c:pt>
                <c:pt idx="587">
                  <c:v>27.93</c:v>
                </c:pt>
                <c:pt idx="588">
                  <c:v>27.91</c:v>
                </c:pt>
                <c:pt idx="589">
                  <c:v>27.94</c:v>
                </c:pt>
                <c:pt idx="590">
                  <c:v>27.96</c:v>
                </c:pt>
                <c:pt idx="591">
                  <c:v>27.99</c:v>
                </c:pt>
                <c:pt idx="592">
                  <c:v>28</c:v>
                </c:pt>
                <c:pt idx="593">
                  <c:v>28</c:v>
                </c:pt>
                <c:pt idx="594">
                  <c:v>28.01</c:v>
                </c:pt>
                <c:pt idx="595">
                  <c:v>28.01</c:v>
                </c:pt>
                <c:pt idx="596">
                  <c:v>28.01</c:v>
                </c:pt>
                <c:pt idx="597">
                  <c:v>28.01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27.99</c:v>
                </c:pt>
                <c:pt idx="602">
                  <c:v>27.96</c:v>
                </c:pt>
                <c:pt idx="603">
                  <c:v>27.96</c:v>
                </c:pt>
                <c:pt idx="604">
                  <c:v>27.95</c:v>
                </c:pt>
                <c:pt idx="605">
                  <c:v>27.94</c:v>
                </c:pt>
                <c:pt idx="606">
                  <c:v>27.95</c:v>
                </c:pt>
                <c:pt idx="607">
                  <c:v>27.93</c:v>
                </c:pt>
                <c:pt idx="608">
                  <c:v>27.91</c:v>
                </c:pt>
                <c:pt idx="609">
                  <c:v>27.9</c:v>
                </c:pt>
                <c:pt idx="610">
                  <c:v>27.91</c:v>
                </c:pt>
                <c:pt idx="611">
                  <c:v>27.92</c:v>
                </c:pt>
                <c:pt idx="612">
                  <c:v>27.9</c:v>
                </c:pt>
                <c:pt idx="613">
                  <c:v>27.91</c:v>
                </c:pt>
                <c:pt idx="614">
                  <c:v>27.9</c:v>
                </c:pt>
                <c:pt idx="615">
                  <c:v>27.86</c:v>
                </c:pt>
                <c:pt idx="616">
                  <c:v>27.85</c:v>
                </c:pt>
                <c:pt idx="617">
                  <c:v>27.85</c:v>
                </c:pt>
                <c:pt idx="618">
                  <c:v>27.85</c:v>
                </c:pt>
                <c:pt idx="619">
                  <c:v>27.84</c:v>
                </c:pt>
                <c:pt idx="620">
                  <c:v>27.82</c:v>
                </c:pt>
                <c:pt idx="621">
                  <c:v>27.8</c:v>
                </c:pt>
                <c:pt idx="622">
                  <c:v>27.8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27.82</c:v>
                </c:pt>
                <c:pt idx="628">
                  <c:v>27.81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27.79</c:v>
                </c:pt>
                <c:pt idx="633">
                  <c:v>27.77</c:v>
                </c:pt>
                <c:pt idx="634">
                  <c:v>27.76</c:v>
                </c:pt>
                <c:pt idx="635">
                  <c:v>27.72</c:v>
                </c:pt>
                <c:pt idx="636">
                  <c:v>27.71</c:v>
                </c:pt>
                <c:pt idx="637">
                  <c:v>27.7</c:v>
                </c:pt>
                <c:pt idx="638">
                  <c:v>27.71</c:v>
                </c:pt>
                <c:pt idx="639">
                  <c:v>27.7</c:v>
                </c:pt>
                <c:pt idx="640">
                  <c:v>27.7</c:v>
                </c:pt>
                <c:pt idx="641">
                  <c:v>27.68</c:v>
                </c:pt>
                <c:pt idx="642">
                  <c:v>27.66</c:v>
                </c:pt>
                <c:pt idx="643">
                  <c:v>27.63</c:v>
                </c:pt>
                <c:pt idx="644">
                  <c:v>27.61</c:v>
                </c:pt>
                <c:pt idx="645">
                  <c:v>27.61</c:v>
                </c:pt>
                <c:pt idx="646">
                  <c:v>27.61</c:v>
                </c:pt>
                <c:pt idx="647">
                  <c:v>27.6</c:v>
                </c:pt>
                <c:pt idx="648">
                  <c:v>27.6</c:v>
                </c:pt>
                <c:pt idx="649">
                  <c:v>27.57</c:v>
                </c:pt>
                <c:pt idx="650">
                  <c:v>27.56</c:v>
                </c:pt>
                <c:pt idx="651">
                  <c:v>27.54</c:v>
                </c:pt>
                <c:pt idx="652">
                  <c:v>27.55</c:v>
                </c:pt>
                <c:pt idx="653">
                  <c:v>27.54</c:v>
                </c:pt>
                <c:pt idx="654">
                  <c:v>27.54</c:v>
                </c:pt>
                <c:pt idx="655">
                  <c:v>27.53</c:v>
                </c:pt>
                <c:pt idx="656">
                  <c:v>27.54</c:v>
                </c:pt>
                <c:pt idx="657">
                  <c:v>27.56</c:v>
                </c:pt>
                <c:pt idx="658">
                  <c:v>27.54</c:v>
                </c:pt>
                <c:pt idx="659">
                  <c:v>27.55</c:v>
                </c:pt>
                <c:pt idx="660">
                  <c:v>27.54</c:v>
                </c:pt>
                <c:pt idx="661">
                  <c:v>27.54</c:v>
                </c:pt>
                <c:pt idx="662">
                  <c:v>27.51</c:v>
                </c:pt>
                <c:pt idx="663">
                  <c:v>27.5</c:v>
                </c:pt>
                <c:pt idx="664">
                  <c:v>27.49</c:v>
                </c:pt>
                <c:pt idx="665">
                  <c:v>27.47</c:v>
                </c:pt>
                <c:pt idx="666">
                  <c:v>27.44</c:v>
                </c:pt>
                <c:pt idx="667">
                  <c:v>27.44</c:v>
                </c:pt>
                <c:pt idx="668">
                  <c:v>27.4</c:v>
                </c:pt>
                <c:pt idx="669">
                  <c:v>27.4</c:v>
                </c:pt>
                <c:pt idx="670">
                  <c:v>27.41</c:v>
                </c:pt>
                <c:pt idx="671">
                  <c:v>27.4</c:v>
                </c:pt>
                <c:pt idx="672">
                  <c:v>27.4</c:v>
                </c:pt>
                <c:pt idx="673">
                  <c:v>27.39</c:v>
                </c:pt>
                <c:pt idx="674">
                  <c:v>27.37</c:v>
                </c:pt>
                <c:pt idx="675">
                  <c:v>27.34</c:v>
                </c:pt>
                <c:pt idx="676">
                  <c:v>27.32</c:v>
                </c:pt>
                <c:pt idx="677">
                  <c:v>27.3</c:v>
                </c:pt>
                <c:pt idx="678">
                  <c:v>27.29</c:v>
                </c:pt>
                <c:pt idx="679">
                  <c:v>27.28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27.3</c:v>
                </c:pt>
                <c:pt idx="692">
                  <c:v>27.3</c:v>
                </c:pt>
                <c:pt idx="693">
                  <c:v>27.28</c:v>
                </c:pt>
                <c:pt idx="694">
                  <c:v>27.25</c:v>
                </c:pt>
                <c:pt idx="695">
                  <c:v>27.2</c:v>
                </c:pt>
                <c:pt idx="696">
                  <c:v>27.21</c:v>
                </c:pt>
                <c:pt idx="697">
                  <c:v>27.2</c:v>
                </c:pt>
                <c:pt idx="698">
                  <c:v>27.2</c:v>
                </c:pt>
                <c:pt idx="699">
                  <c:v>27.21</c:v>
                </c:pt>
                <c:pt idx="700">
                  <c:v>27.2</c:v>
                </c:pt>
                <c:pt idx="701">
                  <c:v>27.2</c:v>
                </c:pt>
                <c:pt idx="702">
                  <c:v>27.21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27.18</c:v>
                </c:pt>
                <c:pt idx="709">
                  <c:v>27.18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27.18</c:v>
                </c:pt>
                <c:pt idx="716">
                  <c:v>27.16</c:v>
                </c:pt>
                <c:pt idx="717">
                  <c:v>27.15</c:v>
                </c:pt>
                <c:pt idx="718">
                  <c:v>27.13</c:v>
                </c:pt>
                <c:pt idx="719">
                  <c:v>27.14</c:v>
                </c:pt>
                <c:pt idx="720">
                  <c:v>27.12</c:v>
                </c:pt>
                <c:pt idx="721">
                  <c:v>27.11</c:v>
                </c:pt>
                <c:pt idx="722">
                  <c:v>27.11</c:v>
                </c:pt>
                <c:pt idx="723">
                  <c:v>27.11</c:v>
                </c:pt>
                <c:pt idx="724">
                  <c:v>27.12</c:v>
                </c:pt>
                <c:pt idx="725">
                  <c:v>27.15</c:v>
                </c:pt>
                <c:pt idx="726">
                  <c:v>27.13</c:v>
                </c:pt>
                <c:pt idx="727">
                  <c:v>27.15</c:v>
                </c:pt>
                <c:pt idx="728">
                  <c:v>27.17</c:v>
                </c:pt>
                <c:pt idx="729">
                  <c:v>27.15</c:v>
                </c:pt>
                <c:pt idx="730">
                  <c:v>27.15</c:v>
                </c:pt>
                <c:pt idx="731">
                  <c:v>27.14</c:v>
                </c:pt>
                <c:pt idx="732">
                  <c:v>27.16</c:v>
                </c:pt>
                <c:pt idx="733">
                  <c:v>27.16</c:v>
                </c:pt>
                <c:pt idx="734">
                  <c:v>27.18</c:v>
                </c:pt>
                <c:pt idx="735">
                  <c:v>27.2</c:v>
                </c:pt>
                <c:pt idx="736">
                  <c:v>27.2</c:v>
                </c:pt>
                <c:pt idx="737">
                  <c:v>27.21</c:v>
                </c:pt>
                <c:pt idx="738">
                  <c:v>27.21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27.18</c:v>
                </c:pt>
                <c:pt idx="743">
                  <c:v>27.16</c:v>
                </c:pt>
                <c:pt idx="744">
                  <c:v>27.14</c:v>
                </c:pt>
                <c:pt idx="745">
                  <c:v>27.11</c:v>
                </c:pt>
                <c:pt idx="746">
                  <c:v>27.11</c:v>
                </c:pt>
                <c:pt idx="747">
                  <c:v>27.11</c:v>
                </c:pt>
                <c:pt idx="748">
                  <c:v>27.1</c:v>
                </c:pt>
                <c:pt idx="749">
                  <c:v>27.11</c:v>
                </c:pt>
                <c:pt idx="750">
                  <c:v>27.11</c:v>
                </c:pt>
                <c:pt idx="751">
                  <c:v>27.11</c:v>
                </c:pt>
                <c:pt idx="752">
                  <c:v>27.11</c:v>
                </c:pt>
                <c:pt idx="753">
                  <c:v>27.11</c:v>
                </c:pt>
                <c:pt idx="754">
                  <c:v>27.1</c:v>
                </c:pt>
                <c:pt idx="755">
                  <c:v>27.11</c:v>
                </c:pt>
                <c:pt idx="756">
                  <c:v>27.11</c:v>
                </c:pt>
                <c:pt idx="757">
                  <c:v>27.11</c:v>
                </c:pt>
                <c:pt idx="758">
                  <c:v>27.11</c:v>
                </c:pt>
                <c:pt idx="759">
                  <c:v>27.11</c:v>
                </c:pt>
                <c:pt idx="760">
                  <c:v>27.11</c:v>
                </c:pt>
                <c:pt idx="761">
                  <c:v>27.12</c:v>
                </c:pt>
                <c:pt idx="762">
                  <c:v>27.14</c:v>
                </c:pt>
                <c:pt idx="763">
                  <c:v>27.14</c:v>
                </c:pt>
                <c:pt idx="764">
                  <c:v>27.13</c:v>
                </c:pt>
                <c:pt idx="765">
                  <c:v>27.14</c:v>
                </c:pt>
                <c:pt idx="766">
                  <c:v>27.11</c:v>
                </c:pt>
                <c:pt idx="767">
                  <c:v>27.11</c:v>
                </c:pt>
                <c:pt idx="768">
                  <c:v>27.11</c:v>
                </c:pt>
                <c:pt idx="769">
                  <c:v>27.11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27.07</c:v>
                </c:pt>
                <c:pt idx="774">
                  <c:v>27.08</c:v>
                </c:pt>
                <c:pt idx="775">
                  <c:v>27.09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27.09</c:v>
                </c:pt>
                <c:pt idx="783">
                  <c:v>27.1</c:v>
                </c:pt>
                <c:pt idx="784">
                  <c:v>27.1</c:v>
                </c:pt>
                <c:pt idx="785">
                  <c:v>27.09</c:v>
                </c:pt>
                <c:pt idx="786">
                  <c:v>27.08</c:v>
                </c:pt>
                <c:pt idx="787">
                  <c:v>27.06</c:v>
                </c:pt>
                <c:pt idx="788">
                  <c:v>27.05</c:v>
                </c:pt>
                <c:pt idx="789">
                  <c:v>27.06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27.06</c:v>
                </c:pt>
                <c:pt idx="794">
                  <c:v>27.07</c:v>
                </c:pt>
                <c:pt idx="795">
                  <c:v>27.07</c:v>
                </c:pt>
                <c:pt idx="796">
                  <c:v>27.07</c:v>
                </c:pt>
                <c:pt idx="797">
                  <c:v>27.06</c:v>
                </c:pt>
                <c:pt idx="798">
                  <c:v>27.06</c:v>
                </c:pt>
                <c:pt idx="799">
                  <c:v>27.04</c:v>
                </c:pt>
                <c:pt idx="800">
                  <c:v>27.02</c:v>
                </c:pt>
                <c:pt idx="801">
                  <c:v>27.01</c:v>
                </c:pt>
                <c:pt idx="802">
                  <c:v>27</c:v>
                </c:pt>
                <c:pt idx="803">
                  <c:v>27.01</c:v>
                </c:pt>
                <c:pt idx="804">
                  <c:v>27</c:v>
                </c:pt>
                <c:pt idx="805">
                  <c:v>27.01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26.95</c:v>
                </c:pt>
                <c:pt idx="812">
                  <c:v>26.91</c:v>
                </c:pt>
                <c:pt idx="813">
                  <c:v>26.91</c:v>
                </c:pt>
                <c:pt idx="814">
                  <c:v>26.9</c:v>
                </c:pt>
                <c:pt idx="815">
                  <c:v>26.84</c:v>
                </c:pt>
                <c:pt idx="816">
                  <c:v>26.82</c:v>
                </c:pt>
                <c:pt idx="817">
                  <c:v>26.81</c:v>
                </c:pt>
                <c:pt idx="818">
                  <c:v>26.81</c:v>
                </c:pt>
                <c:pt idx="819">
                  <c:v>26.81</c:v>
                </c:pt>
                <c:pt idx="820">
                  <c:v>26.81</c:v>
                </c:pt>
                <c:pt idx="821">
                  <c:v>26.8</c:v>
                </c:pt>
                <c:pt idx="822">
                  <c:v>26.76</c:v>
                </c:pt>
                <c:pt idx="823">
                  <c:v>26.76</c:v>
                </c:pt>
                <c:pt idx="824">
                  <c:v>26.72</c:v>
                </c:pt>
                <c:pt idx="825">
                  <c:v>26.71</c:v>
                </c:pt>
                <c:pt idx="826">
                  <c:v>26.7</c:v>
                </c:pt>
                <c:pt idx="827">
                  <c:v>26.7</c:v>
                </c:pt>
                <c:pt idx="828">
                  <c:v>26.66</c:v>
                </c:pt>
                <c:pt idx="829">
                  <c:v>26.66</c:v>
                </c:pt>
                <c:pt idx="830">
                  <c:v>26.67</c:v>
                </c:pt>
                <c:pt idx="831">
                  <c:v>26.64</c:v>
                </c:pt>
                <c:pt idx="832">
                  <c:v>26.61</c:v>
                </c:pt>
                <c:pt idx="833">
                  <c:v>26.6</c:v>
                </c:pt>
                <c:pt idx="834">
                  <c:v>26.62</c:v>
                </c:pt>
                <c:pt idx="835">
                  <c:v>26.6</c:v>
                </c:pt>
                <c:pt idx="836">
                  <c:v>26.62</c:v>
                </c:pt>
                <c:pt idx="837">
                  <c:v>26.62</c:v>
                </c:pt>
                <c:pt idx="838">
                  <c:v>26.64</c:v>
                </c:pt>
                <c:pt idx="839">
                  <c:v>26.64</c:v>
                </c:pt>
                <c:pt idx="840">
                  <c:v>26.62</c:v>
                </c:pt>
                <c:pt idx="841">
                  <c:v>26.63</c:v>
                </c:pt>
                <c:pt idx="842">
                  <c:v>26.64</c:v>
                </c:pt>
                <c:pt idx="843">
                  <c:v>26.66</c:v>
                </c:pt>
                <c:pt idx="844">
                  <c:v>26.64</c:v>
                </c:pt>
                <c:pt idx="845">
                  <c:v>26.66</c:v>
                </c:pt>
                <c:pt idx="846">
                  <c:v>26.68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26.68</c:v>
                </c:pt>
                <c:pt idx="855">
                  <c:v>26.66</c:v>
                </c:pt>
                <c:pt idx="856">
                  <c:v>26.62</c:v>
                </c:pt>
                <c:pt idx="857">
                  <c:v>26.6</c:v>
                </c:pt>
                <c:pt idx="858">
                  <c:v>26.58</c:v>
                </c:pt>
                <c:pt idx="859">
                  <c:v>26.54</c:v>
                </c:pt>
                <c:pt idx="860">
                  <c:v>26.54</c:v>
                </c:pt>
                <c:pt idx="861">
                  <c:v>26.5</c:v>
                </c:pt>
                <c:pt idx="862">
                  <c:v>26.51</c:v>
                </c:pt>
                <c:pt idx="863">
                  <c:v>26.51</c:v>
                </c:pt>
                <c:pt idx="864">
                  <c:v>26.51</c:v>
                </c:pt>
                <c:pt idx="865">
                  <c:v>26.5</c:v>
                </c:pt>
                <c:pt idx="866">
                  <c:v>26.49</c:v>
                </c:pt>
                <c:pt idx="867">
                  <c:v>26.45</c:v>
                </c:pt>
                <c:pt idx="868">
                  <c:v>26.46</c:v>
                </c:pt>
                <c:pt idx="869">
                  <c:v>26.45</c:v>
                </c:pt>
                <c:pt idx="870">
                  <c:v>26.48</c:v>
                </c:pt>
                <c:pt idx="871">
                  <c:v>26.5</c:v>
                </c:pt>
                <c:pt idx="872">
                  <c:v>26.5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26.51</c:v>
                </c:pt>
                <c:pt idx="877">
                  <c:v>26.5</c:v>
                </c:pt>
                <c:pt idx="878">
                  <c:v>26.51</c:v>
                </c:pt>
                <c:pt idx="879">
                  <c:v>26.5</c:v>
                </c:pt>
                <c:pt idx="880">
                  <c:v>26.52</c:v>
                </c:pt>
                <c:pt idx="881">
                  <c:v>26.54</c:v>
                </c:pt>
                <c:pt idx="882">
                  <c:v>26.52</c:v>
                </c:pt>
                <c:pt idx="883">
                  <c:v>26.51</c:v>
                </c:pt>
                <c:pt idx="884">
                  <c:v>26.51</c:v>
                </c:pt>
                <c:pt idx="885">
                  <c:v>26.5</c:v>
                </c:pt>
                <c:pt idx="886">
                  <c:v>26.51</c:v>
                </c:pt>
                <c:pt idx="887">
                  <c:v>26.51</c:v>
                </c:pt>
                <c:pt idx="888">
                  <c:v>26.52</c:v>
                </c:pt>
                <c:pt idx="889">
                  <c:v>26.51</c:v>
                </c:pt>
                <c:pt idx="890">
                  <c:v>26.5</c:v>
                </c:pt>
                <c:pt idx="891">
                  <c:v>26.5</c:v>
                </c:pt>
                <c:pt idx="892">
                  <c:v>26.5</c:v>
                </c:pt>
                <c:pt idx="893">
                  <c:v>26.48</c:v>
                </c:pt>
                <c:pt idx="894">
                  <c:v>26.46</c:v>
                </c:pt>
                <c:pt idx="895">
                  <c:v>26.44</c:v>
                </c:pt>
                <c:pt idx="896">
                  <c:v>26.45</c:v>
                </c:pt>
                <c:pt idx="897">
                  <c:v>26.41</c:v>
                </c:pt>
                <c:pt idx="898">
                  <c:v>26.4</c:v>
                </c:pt>
                <c:pt idx="899">
                  <c:v>26.4</c:v>
                </c:pt>
                <c:pt idx="900">
                  <c:v>26.41</c:v>
                </c:pt>
                <c:pt idx="901">
                  <c:v>26.41</c:v>
                </c:pt>
                <c:pt idx="902">
                  <c:v>26.44</c:v>
                </c:pt>
                <c:pt idx="903">
                  <c:v>26.45</c:v>
                </c:pt>
                <c:pt idx="904">
                  <c:v>26.47</c:v>
                </c:pt>
                <c:pt idx="905">
                  <c:v>26.45</c:v>
                </c:pt>
                <c:pt idx="906">
                  <c:v>26.45</c:v>
                </c:pt>
                <c:pt idx="907">
                  <c:v>26.45</c:v>
                </c:pt>
                <c:pt idx="908">
                  <c:v>26.43</c:v>
                </c:pt>
                <c:pt idx="909">
                  <c:v>26.4</c:v>
                </c:pt>
                <c:pt idx="910">
                  <c:v>26.4</c:v>
                </c:pt>
                <c:pt idx="911">
                  <c:v>26.41</c:v>
                </c:pt>
                <c:pt idx="912">
                  <c:v>26.4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</c:v>
                </c:pt>
                <c:pt idx="917">
                  <c:v>26.39</c:v>
                </c:pt>
                <c:pt idx="918">
                  <c:v>26.38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26.39</c:v>
                </c:pt>
                <c:pt idx="924">
                  <c:v>26.35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</c:v>
                </c:pt>
                <c:pt idx="930">
                  <c:v>26.3</c:v>
                </c:pt>
                <c:pt idx="931">
                  <c:v>26.3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26.3</c:v>
                </c:pt>
                <c:pt idx="936">
                  <c:v>26.3</c:v>
                </c:pt>
                <c:pt idx="937">
                  <c:v>26.29</c:v>
                </c:pt>
                <c:pt idx="938">
                  <c:v>26.26</c:v>
                </c:pt>
                <c:pt idx="939">
                  <c:v>26.26</c:v>
                </c:pt>
                <c:pt idx="940">
                  <c:v>26.24</c:v>
                </c:pt>
                <c:pt idx="941">
                  <c:v>26.24</c:v>
                </c:pt>
                <c:pt idx="942">
                  <c:v>26.2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26.2</c:v>
                </c:pt>
                <c:pt idx="947">
                  <c:v>26.2</c:v>
                </c:pt>
                <c:pt idx="948">
                  <c:v>26.2</c:v>
                </c:pt>
                <c:pt idx="949">
                  <c:v>26.2</c:v>
                </c:pt>
                <c:pt idx="950">
                  <c:v>26.19</c:v>
                </c:pt>
                <c:pt idx="951">
                  <c:v>26.16</c:v>
                </c:pt>
                <c:pt idx="952">
                  <c:v>26.15</c:v>
                </c:pt>
                <c:pt idx="953">
                  <c:v>26.14</c:v>
                </c:pt>
                <c:pt idx="954">
                  <c:v>26.16</c:v>
                </c:pt>
                <c:pt idx="955">
                  <c:v>26.16</c:v>
                </c:pt>
                <c:pt idx="956">
                  <c:v>26.17</c:v>
                </c:pt>
                <c:pt idx="957">
                  <c:v>26.2</c:v>
                </c:pt>
                <c:pt idx="958">
                  <c:v>26.2</c:v>
                </c:pt>
                <c:pt idx="959">
                  <c:v>26.2</c:v>
                </c:pt>
                <c:pt idx="960">
                  <c:v>26.2</c:v>
                </c:pt>
                <c:pt idx="961">
                  <c:v>26.2</c:v>
                </c:pt>
                <c:pt idx="962">
                  <c:v>26.19</c:v>
                </c:pt>
                <c:pt idx="963">
                  <c:v>26.2</c:v>
                </c:pt>
                <c:pt idx="964">
                  <c:v>26.18</c:v>
                </c:pt>
                <c:pt idx="965">
                  <c:v>26.19</c:v>
                </c:pt>
                <c:pt idx="966">
                  <c:v>26.2</c:v>
                </c:pt>
                <c:pt idx="967">
                  <c:v>26.2</c:v>
                </c:pt>
                <c:pt idx="968">
                  <c:v>26.2</c:v>
                </c:pt>
                <c:pt idx="969">
                  <c:v>26.1</c:v>
                </c:pt>
                <c:pt idx="970">
                  <c:v>26.11</c:v>
                </c:pt>
                <c:pt idx="971">
                  <c:v>26.09</c:v>
                </c:pt>
                <c:pt idx="972">
                  <c:v>26.05</c:v>
                </c:pt>
                <c:pt idx="973">
                  <c:v>26</c:v>
                </c:pt>
                <c:pt idx="974">
                  <c:v>26</c:v>
                </c:pt>
                <c:pt idx="975">
                  <c:v>26.01</c:v>
                </c:pt>
                <c:pt idx="976">
                  <c:v>26</c:v>
                </c:pt>
                <c:pt idx="977">
                  <c:v>25.97</c:v>
                </c:pt>
                <c:pt idx="978">
                  <c:v>25.95</c:v>
                </c:pt>
                <c:pt idx="979">
                  <c:v>25.95</c:v>
                </c:pt>
                <c:pt idx="980">
                  <c:v>25.94</c:v>
                </c:pt>
                <c:pt idx="981">
                  <c:v>25.94</c:v>
                </c:pt>
                <c:pt idx="982">
                  <c:v>25.95</c:v>
                </c:pt>
                <c:pt idx="983">
                  <c:v>25.99</c:v>
                </c:pt>
                <c:pt idx="984">
                  <c:v>26.01</c:v>
                </c:pt>
                <c:pt idx="985">
                  <c:v>26</c:v>
                </c:pt>
                <c:pt idx="986">
                  <c:v>26.01</c:v>
                </c:pt>
                <c:pt idx="987">
                  <c:v>26.01</c:v>
                </c:pt>
                <c:pt idx="988">
                  <c:v>26</c:v>
                </c:pt>
                <c:pt idx="989">
                  <c:v>26</c:v>
                </c:pt>
                <c:pt idx="990">
                  <c:v>26.01</c:v>
                </c:pt>
                <c:pt idx="991">
                  <c:v>26</c:v>
                </c:pt>
                <c:pt idx="992">
                  <c:v>26</c:v>
                </c:pt>
                <c:pt idx="993">
                  <c:v>26.01</c:v>
                </c:pt>
                <c:pt idx="994">
                  <c:v>26.01</c:v>
                </c:pt>
                <c:pt idx="995">
                  <c:v>26.01</c:v>
                </c:pt>
                <c:pt idx="996">
                  <c:v>26.02</c:v>
                </c:pt>
                <c:pt idx="997">
                  <c:v>26</c:v>
                </c:pt>
                <c:pt idx="998">
                  <c:v>26.01</c:v>
                </c:pt>
                <c:pt idx="999">
                  <c:v>26.01</c:v>
                </c:pt>
                <c:pt idx="1000">
                  <c:v>26.01</c:v>
                </c:pt>
                <c:pt idx="1001">
                  <c:v>26.01</c:v>
                </c:pt>
                <c:pt idx="1002">
                  <c:v>26.01</c:v>
                </c:pt>
                <c:pt idx="1003">
                  <c:v>26.01</c:v>
                </c:pt>
                <c:pt idx="1004">
                  <c:v>26.01</c:v>
                </c:pt>
                <c:pt idx="1005">
                  <c:v>26.01</c:v>
                </c:pt>
                <c:pt idx="1006">
                  <c:v>26.04</c:v>
                </c:pt>
                <c:pt idx="1007">
                  <c:v>26.06</c:v>
                </c:pt>
                <c:pt idx="1008">
                  <c:v>26.06</c:v>
                </c:pt>
                <c:pt idx="1009">
                  <c:v>26.07</c:v>
                </c:pt>
                <c:pt idx="1010">
                  <c:v>26.06</c:v>
                </c:pt>
                <c:pt idx="1011">
                  <c:v>26.05</c:v>
                </c:pt>
                <c:pt idx="1012">
                  <c:v>26.04</c:v>
                </c:pt>
                <c:pt idx="1013">
                  <c:v>26.01</c:v>
                </c:pt>
                <c:pt idx="1014">
                  <c:v>26.01</c:v>
                </c:pt>
                <c:pt idx="1015">
                  <c:v>26.01</c:v>
                </c:pt>
                <c:pt idx="1016">
                  <c:v>26.01</c:v>
                </c:pt>
                <c:pt idx="1017">
                  <c:v>26.01</c:v>
                </c:pt>
                <c:pt idx="1018">
                  <c:v>26.01</c:v>
                </c:pt>
                <c:pt idx="1019">
                  <c:v>26.02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26.01</c:v>
                </c:pt>
                <c:pt idx="1024">
                  <c:v>26.01</c:v>
                </c:pt>
                <c:pt idx="1025">
                  <c:v>26.01</c:v>
                </c:pt>
                <c:pt idx="1026">
                  <c:v>26.02</c:v>
                </c:pt>
                <c:pt idx="1027">
                  <c:v>26.02</c:v>
                </c:pt>
                <c:pt idx="1028">
                  <c:v>26.02</c:v>
                </c:pt>
                <c:pt idx="1029">
                  <c:v>26.02</c:v>
                </c:pt>
                <c:pt idx="1030">
                  <c:v>26.04</c:v>
                </c:pt>
                <c:pt idx="1031">
                  <c:v>26.01</c:v>
                </c:pt>
                <c:pt idx="1032">
                  <c:v>26.01</c:v>
                </c:pt>
                <c:pt idx="1033">
                  <c:v>26.01</c:v>
                </c:pt>
                <c:pt idx="1034">
                  <c:v>26.01</c:v>
                </c:pt>
                <c:pt idx="1035">
                  <c:v>26.01</c:v>
                </c:pt>
                <c:pt idx="1036">
                  <c:v>26.01</c:v>
                </c:pt>
                <c:pt idx="1037">
                  <c:v>26.01</c:v>
                </c:pt>
                <c:pt idx="1038">
                  <c:v>26.01</c:v>
                </c:pt>
                <c:pt idx="1039">
                  <c:v>26.01</c:v>
                </c:pt>
                <c:pt idx="1040">
                  <c:v>26.01</c:v>
                </c:pt>
                <c:pt idx="1041">
                  <c:v>26.01</c:v>
                </c:pt>
                <c:pt idx="1042">
                  <c:v>26.01</c:v>
                </c:pt>
                <c:pt idx="1043">
                  <c:v>26.01</c:v>
                </c:pt>
                <c:pt idx="1044">
                  <c:v>26.01</c:v>
                </c:pt>
                <c:pt idx="1045">
                  <c:v>26</c:v>
                </c:pt>
                <c:pt idx="1046">
                  <c:v>26.01</c:v>
                </c:pt>
                <c:pt idx="1047">
                  <c:v>26</c:v>
                </c:pt>
                <c:pt idx="1048">
                  <c:v>26</c:v>
                </c:pt>
                <c:pt idx="1049">
                  <c:v>26.01</c:v>
                </c:pt>
                <c:pt idx="1050">
                  <c:v>26.01</c:v>
                </c:pt>
                <c:pt idx="1051">
                  <c:v>26.01</c:v>
                </c:pt>
                <c:pt idx="1052">
                  <c:v>26.01</c:v>
                </c:pt>
                <c:pt idx="1053">
                  <c:v>26</c:v>
                </c:pt>
                <c:pt idx="1054">
                  <c:v>26</c:v>
                </c:pt>
                <c:pt idx="1055">
                  <c:v>26.01</c:v>
                </c:pt>
                <c:pt idx="1056">
                  <c:v>26.01</c:v>
                </c:pt>
                <c:pt idx="1057">
                  <c:v>26.01</c:v>
                </c:pt>
                <c:pt idx="1058">
                  <c:v>26.01</c:v>
                </c:pt>
                <c:pt idx="1059">
                  <c:v>26.01</c:v>
                </c:pt>
                <c:pt idx="1060">
                  <c:v>26.01</c:v>
                </c:pt>
                <c:pt idx="1061">
                  <c:v>26.01</c:v>
                </c:pt>
                <c:pt idx="1062">
                  <c:v>26.01</c:v>
                </c:pt>
                <c:pt idx="1063">
                  <c:v>26.01</c:v>
                </c:pt>
                <c:pt idx="1064">
                  <c:v>26.02</c:v>
                </c:pt>
                <c:pt idx="1065">
                  <c:v>26.03</c:v>
                </c:pt>
                <c:pt idx="1066">
                  <c:v>26.01</c:v>
                </c:pt>
                <c:pt idx="1067">
                  <c:v>26.01</c:v>
                </c:pt>
                <c:pt idx="1068">
                  <c:v>26</c:v>
                </c:pt>
                <c:pt idx="1069">
                  <c:v>26.01</c:v>
                </c:pt>
                <c:pt idx="1070">
                  <c:v>26.01</c:v>
                </c:pt>
                <c:pt idx="1071">
                  <c:v>26.01</c:v>
                </c:pt>
                <c:pt idx="1072">
                  <c:v>26.01</c:v>
                </c:pt>
                <c:pt idx="1073">
                  <c:v>26</c:v>
                </c:pt>
                <c:pt idx="1074">
                  <c:v>26.01</c:v>
                </c:pt>
                <c:pt idx="1075">
                  <c:v>26</c:v>
                </c:pt>
                <c:pt idx="1076">
                  <c:v>26.01</c:v>
                </c:pt>
                <c:pt idx="1077">
                  <c:v>26</c:v>
                </c:pt>
                <c:pt idx="1078">
                  <c:v>26.04</c:v>
                </c:pt>
                <c:pt idx="1079">
                  <c:v>26.04</c:v>
                </c:pt>
                <c:pt idx="1080">
                  <c:v>26.05</c:v>
                </c:pt>
                <c:pt idx="1081">
                  <c:v>26.11</c:v>
                </c:pt>
                <c:pt idx="1082">
                  <c:v>26.11</c:v>
                </c:pt>
                <c:pt idx="1083">
                  <c:v>26.11</c:v>
                </c:pt>
                <c:pt idx="1084">
                  <c:v>26.11</c:v>
                </c:pt>
                <c:pt idx="1085">
                  <c:v>26.12</c:v>
                </c:pt>
                <c:pt idx="1086">
                  <c:v>26.15</c:v>
                </c:pt>
                <c:pt idx="1087">
                  <c:v>26.14</c:v>
                </c:pt>
                <c:pt idx="1088">
                  <c:v>26.12</c:v>
                </c:pt>
                <c:pt idx="1089">
                  <c:v>26.11</c:v>
                </c:pt>
                <c:pt idx="1090">
                  <c:v>26.11</c:v>
                </c:pt>
                <c:pt idx="1091">
                  <c:v>26.14</c:v>
                </c:pt>
                <c:pt idx="1092">
                  <c:v>26.12</c:v>
                </c:pt>
                <c:pt idx="1093">
                  <c:v>26.15</c:v>
                </c:pt>
                <c:pt idx="1094">
                  <c:v>26.14</c:v>
                </c:pt>
                <c:pt idx="1095">
                  <c:v>26.15</c:v>
                </c:pt>
                <c:pt idx="1096">
                  <c:v>26.16</c:v>
                </c:pt>
                <c:pt idx="1097">
                  <c:v>26.17</c:v>
                </c:pt>
                <c:pt idx="1098">
                  <c:v>26.19</c:v>
                </c:pt>
                <c:pt idx="1099">
                  <c:v>26.2</c:v>
                </c:pt>
                <c:pt idx="1100">
                  <c:v>26.2</c:v>
                </c:pt>
                <c:pt idx="1101">
                  <c:v>26.21</c:v>
                </c:pt>
                <c:pt idx="1102">
                  <c:v>26.26</c:v>
                </c:pt>
                <c:pt idx="1103">
                  <c:v>26.26</c:v>
                </c:pt>
                <c:pt idx="1104">
                  <c:v>26.26</c:v>
                </c:pt>
                <c:pt idx="1105">
                  <c:v>26.25</c:v>
                </c:pt>
                <c:pt idx="1106">
                  <c:v>26.26</c:v>
                </c:pt>
                <c:pt idx="1107">
                  <c:v>26.28</c:v>
                </c:pt>
                <c:pt idx="1108">
                  <c:v>26.3</c:v>
                </c:pt>
                <c:pt idx="1109">
                  <c:v>26.32</c:v>
                </c:pt>
                <c:pt idx="1110">
                  <c:v>26.37</c:v>
                </c:pt>
                <c:pt idx="1111">
                  <c:v>26.4</c:v>
                </c:pt>
                <c:pt idx="1112">
                  <c:v>26.41</c:v>
                </c:pt>
                <c:pt idx="1113">
                  <c:v>26.45</c:v>
                </c:pt>
                <c:pt idx="1114">
                  <c:v>26.5</c:v>
                </c:pt>
                <c:pt idx="1115">
                  <c:v>26.51</c:v>
                </c:pt>
                <c:pt idx="1116">
                  <c:v>26.53</c:v>
                </c:pt>
                <c:pt idx="1117">
                  <c:v>26.61</c:v>
                </c:pt>
                <c:pt idx="1118">
                  <c:v>26.61</c:v>
                </c:pt>
                <c:pt idx="1119">
                  <c:v>26.63</c:v>
                </c:pt>
                <c:pt idx="1120">
                  <c:v>26.66</c:v>
                </c:pt>
                <c:pt idx="1121">
                  <c:v>26.7</c:v>
                </c:pt>
                <c:pt idx="1122">
                  <c:v>26.7</c:v>
                </c:pt>
                <c:pt idx="1123">
                  <c:v>26.7</c:v>
                </c:pt>
                <c:pt idx="1124">
                  <c:v>26.74</c:v>
                </c:pt>
                <c:pt idx="1125">
                  <c:v>26.77</c:v>
                </c:pt>
                <c:pt idx="1126">
                  <c:v>26.8</c:v>
                </c:pt>
                <c:pt idx="1127">
                  <c:v>26.82</c:v>
                </c:pt>
                <c:pt idx="1128">
                  <c:v>26.85</c:v>
                </c:pt>
                <c:pt idx="1129">
                  <c:v>26.9</c:v>
                </c:pt>
                <c:pt idx="1130">
                  <c:v>26.9</c:v>
                </c:pt>
                <c:pt idx="1131">
                  <c:v>26.94</c:v>
                </c:pt>
                <c:pt idx="1132">
                  <c:v>27.01</c:v>
                </c:pt>
                <c:pt idx="1133">
                  <c:v>27.02</c:v>
                </c:pt>
                <c:pt idx="1134">
                  <c:v>27.05</c:v>
                </c:pt>
                <c:pt idx="1135">
                  <c:v>27.09</c:v>
                </c:pt>
                <c:pt idx="1136">
                  <c:v>27.12</c:v>
                </c:pt>
                <c:pt idx="1137">
                  <c:v>27.24</c:v>
                </c:pt>
                <c:pt idx="1138">
                  <c:v>27.25</c:v>
                </c:pt>
                <c:pt idx="1139">
                  <c:v>27.31</c:v>
                </c:pt>
                <c:pt idx="1140">
                  <c:v>27.37</c:v>
                </c:pt>
                <c:pt idx="1141">
                  <c:v>27.4</c:v>
                </c:pt>
                <c:pt idx="1142">
                  <c:v>27.48</c:v>
                </c:pt>
                <c:pt idx="1143">
                  <c:v>27.51</c:v>
                </c:pt>
                <c:pt idx="1144">
                  <c:v>27.56</c:v>
                </c:pt>
                <c:pt idx="1145">
                  <c:v>27.6</c:v>
                </c:pt>
                <c:pt idx="1146">
                  <c:v>27.63</c:v>
                </c:pt>
                <c:pt idx="1147">
                  <c:v>27.68</c:v>
                </c:pt>
                <c:pt idx="1148">
                  <c:v>27.72</c:v>
                </c:pt>
                <c:pt idx="1149">
                  <c:v>27.77</c:v>
                </c:pt>
                <c:pt idx="1150">
                  <c:v>27.8</c:v>
                </c:pt>
                <c:pt idx="1151">
                  <c:v>27.81</c:v>
                </c:pt>
                <c:pt idx="1152">
                  <c:v>27.87</c:v>
                </c:pt>
                <c:pt idx="1153">
                  <c:v>27.95</c:v>
                </c:pt>
                <c:pt idx="1154">
                  <c:v>28.01</c:v>
                </c:pt>
                <c:pt idx="1155">
                  <c:v>28.03</c:v>
                </c:pt>
                <c:pt idx="1156">
                  <c:v>28.07</c:v>
                </c:pt>
                <c:pt idx="1157">
                  <c:v>28.11</c:v>
                </c:pt>
                <c:pt idx="1158">
                  <c:v>28.16</c:v>
                </c:pt>
                <c:pt idx="1159">
                  <c:v>28.21</c:v>
                </c:pt>
                <c:pt idx="1160">
                  <c:v>28.28</c:v>
                </c:pt>
                <c:pt idx="1161">
                  <c:v>28.32</c:v>
                </c:pt>
                <c:pt idx="1162">
                  <c:v>28.4</c:v>
                </c:pt>
                <c:pt idx="1163">
                  <c:v>28.43</c:v>
                </c:pt>
                <c:pt idx="1164">
                  <c:v>28.49</c:v>
                </c:pt>
                <c:pt idx="1165">
                  <c:v>28.58</c:v>
                </c:pt>
                <c:pt idx="1166">
                  <c:v>28.7</c:v>
                </c:pt>
                <c:pt idx="1167">
                  <c:v>28.75</c:v>
                </c:pt>
                <c:pt idx="1168">
                  <c:v>28.86</c:v>
                </c:pt>
                <c:pt idx="1169">
                  <c:v>28.93</c:v>
                </c:pt>
                <c:pt idx="1170">
                  <c:v>29.02</c:v>
                </c:pt>
                <c:pt idx="1171">
                  <c:v>29.1</c:v>
                </c:pt>
                <c:pt idx="1172">
                  <c:v>29.17</c:v>
                </c:pt>
                <c:pt idx="1173">
                  <c:v>29.25</c:v>
                </c:pt>
                <c:pt idx="1174">
                  <c:v>29.32</c:v>
                </c:pt>
                <c:pt idx="1175">
                  <c:v>29.39</c:v>
                </c:pt>
                <c:pt idx="1176">
                  <c:v>29.44</c:v>
                </c:pt>
                <c:pt idx="1177">
                  <c:v>29.49</c:v>
                </c:pt>
                <c:pt idx="1178">
                  <c:v>29.52</c:v>
                </c:pt>
                <c:pt idx="1179">
                  <c:v>29.58</c:v>
                </c:pt>
                <c:pt idx="1180">
                  <c:v>29.63</c:v>
                </c:pt>
                <c:pt idx="1181">
                  <c:v>29.69</c:v>
                </c:pt>
                <c:pt idx="1182">
                  <c:v>29.73</c:v>
                </c:pt>
                <c:pt idx="1183">
                  <c:v>29.79</c:v>
                </c:pt>
                <c:pt idx="1184">
                  <c:v>29.88</c:v>
                </c:pt>
                <c:pt idx="1185">
                  <c:v>29.91</c:v>
                </c:pt>
                <c:pt idx="1186">
                  <c:v>29.9</c:v>
                </c:pt>
                <c:pt idx="1187">
                  <c:v>29.93</c:v>
                </c:pt>
                <c:pt idx="1188">
                  <c:v>29.95</c:v>
                </c:pt>
                <c:pt idx="1189">
                  <c:v>30.01</c:v>
                </c:pt>
                <c:pt idx="1190">
                  <c:v>30.01</c:v>
                </c:pt>
                <c:pt idx="1191">
                  <c:v>30.02</c:v>
                </c:pt>
                <c:pt idx="1192">
                  <c:v>30.05</c:v>
                </c:pt>
                <c:pt idx="1193">
                  <c:v>30.05</c:v>
                </c:pt>
                <c:pt idx="1194">
                  <c:v>30.1</c:v>
                </c:pt>
                <c:pt idx="1195">
                  <c:v>30.11</c:v>
                </c:pt>
                <c:pt idx="1196">
                  <c:v>30.1</c:v>
                </c:pt>
                <c:pt idx="1197">
                  <c:v>30.11</c:v>
                </c:pt>
                <c:pt idx="1198">
                  <c:v>30.11</c:v>
                </c:pt>
                <c:pt idx="1199">
                  <c:v>30.11</c:v>
                </c:pt>
                <c:pt idx="1200">
                  <c:v>30.1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30.11</c:v>
                </c:pt>
                <c:pt idx="1205">
                  <c:v>30.11</c:v>
                </c:pt>
                <c:pt idx="1206">
                  <c:v>30.11</c:v>
                </c:pt>
                <c:pt idx="1207">
                  <c:v>30.11</c:v>
                </c:pt>
                <c:pt idx="1208">
                  <c:v>30.13</c:v>
                </c:pt>
                <c:pt idx="1209">
                  <c:v>30.14</c:v>
                </c:pt>
                <c:pt idx="1210">
                  <c:v>30.16</c:v>
                </c:pt>
                <c:pt idx="1211">
                  <c:v>30.2</c:v>
                </c:pt>
                <c:pt idx="1212">
                  <c:v>30.21</c:v>
                </c:pt>
                <c:pt idx="1213">
                  <c:v>30.2</c:v>
                </c:pt>
                <c:pt idx="1214">
                  <c:v>30.25</c:v>
                </c:pt>
                <c:pt idx="1215">
                  <c:v>30.28</c:v>
                </c:pt>
                <c:pt idx="1216">
                  <c:v>30.3</c:v>
                </c:pt>
                <c:pt idx="1217">
                  <c:v>30.34</c:v>
                </c:pt>
                <c:pt idx="1218">
                  <c:v>30.35</c:v>
                </c:pt>
                <c:pt idx="1219">
                  <c:v>30.4</c:v>
                </c:pt>
                <c:pt idx="1220">
                  <c:v>30.41</c:v>
                </c:pt>
                <c:pt idx="1221">
                  <c:v>30.47</c:v>
                </c:pt>
                <c:pt idx="1222">
                  <c:v>30.51</c:v>
                </c:pt>
                <c:pt idx="1223">
                  <c:v>30.56</c:v>
                </c:pt>
                <c:pt idx="1224">
                  <c:v>30.58</c:v>
                </c:pt>
                <c:pt idx="1225">
                  <c:v>30.6</c:v>
                </c:pt>
                <c:pt idx="1226">
                  <c:v>30.61</c:v>
                </c:pt>
                <c:pt idx="1227">
                  <c:v>30.7</c:v>
                </c:pt>
                <c:pt idx="1228">
                  <c:v>30.71</c:v>
                </c:pt>
                <c:pt idx="1229">
                  <c:v>30.74</c:v>
                </c:pt>
                <c:pt idx="1230">
                  <c:v>30.79</c:v>
                </c:pt>
                <c:pt idx="1231">
                  <c:v>30.8</c:v>
                </c:pt>
                <c:pt idx="1232">
                  <c:v>30.82</c:v>
                </c:pt>
                <c:pt idx="1233">
                  <c:v>30.86</c:v>
                </c:pt>
                <c:pt idx="1234">
                  <c:v>30.91</c:v>
                </c:pt>
                <c:pt idx="1235">
                  <c:v>30.96</c:v>
                </c:pt>
                <c:pt idx="1236">
                  <c:v>31.07</c:v>
                </c:pt>
                <c:pt idx="1237">
                  <c:v>31.1</c:v>
                </c:pt>
                <c:pt idx="1238">
                  <c:v>31.14</c:v>
                </c:pt>
                <c:pt idx="1239">
                  <c:v>31.19</c:v>
                </c:pt>
                <c:pt idx="1240">
                  <c:v>31.21</c:v>
                </c:pt>
                <c:pt idx="1241">
                  <c:v>31.21</c:v>
                </c:pt>
                <c:pt idx="1242">
                  <c:v>31.21</c:v>
                </c:pt>
                <c:pt idx="1243">
                  <c:v>31.23</c:v>
                </c:pt>
                <c:pt idx="1244">
                  <c:v>31.25</c:v>
                </c:pt>
                <c:pt idx="1245">
                  <c:v>31.29</c:v>
                </c:pt>
                <c:pt idx="1246">
                  <c:v>31.31</c:v>
                </c:pt>
                <c:pt idx="1247">
                  <c:v>31.38</c:v>
                </c:pt>
                <c:pt idx="1248">
                  <c:v>31.41</c:v>
                </c:pt>
                <c:pt idx="1249">
                  <c:v>31.49</c:v>
                </c:pt>
                <c:pt idx="1250">
                  <c:v>31.51</c:v>
                </c:pt>
                <c:pt idx="1251">
                  <c:v>31.55</c:v>
                </c:pt>
                <c:pt idx="1252">
                  <c:v>31.6</c:v>
                </c:pt>
                <c:pt idx="1253">
                  <c:v>31.62</c:v>
                </c:pt>
                <c:pt idx="1254">
                  <c:v>31.61</c:v>
                </c:pt>
                <c:pt idx="1255">
                  <c:v>31.6</c:v>
                </c:pt>
                <c:pt idx="1256">
                  <c:v>31.61</c:v>
                </c:pt>
                <c:pt idx="1257">
                  <c:v>31.65</c:v>
                </c:pt>
                <c:pt idx="1258">
                  <c:v>31.7</c:v>
                </c:pt>
                <c:pt idx="1259">
                  <c:v>31.76</c:v>
                </c:pt>
                <c:pt idx="1260">
                  <c:v>31.8</c:v>
                </c:pt>
                <c:pt idx="1261">
                  <c:v>31.8</c:v>
                </c:pt>
                <c:pt idx="1262">
                  <c:v>31.86</c:v>
                </c:pt>
                <c:pt idx="1263">
                  <c:v>31.91</c:v>
                </c:pt>
                <c:pt idx="1264">
                  <c:v>31.98</c:v>
                </c:pt>
                <c:pt idx="1265">
                  <c:v>32.01</c:v>
                </c:pt>
                <c:pt idx="1266">
                  <c:v>32</c:v>
                </c:pt>
                <c:pt idx="1267">
                  <c:v>32</c:v>
                </c:pt>
                <c:pt idx="1268">
                  <c:v>32.01</c:v>
                </c:pt>
                <c:pt idx="1269">
                  <c:v>32</c:v>
                </c:pt>
                <c:pt idx="1270">
                  <c:v>31.97</c:v>
                </c:pt>
                <c:pt idx="1271">
                  <c:v>31.95</c:v>
                </c:pt>
                <c:pt idx="1272">
                  <c:v>31.96</c:v>
                </c:pt>
                <c:pt idx="1273">
                  <c:v>31.94</c:v>
                </c:pt>
                <c:pt idx="1274">
                  <c:v>31.96</c:v>
                </c:pt>
                <c:pt idx="1275">
                  <c:v>32.01</c:v>
                </c:pt>
                <c:pt idx="1276">
                  <c:v>32.090000000000003</c:v>
                </c:pt>
                <c:pt idx="1277">
                  <c:v>32.15</c:v>
                </c:pt>
                <c:pt idx="1278">
                  <c:v>32.200000000000003</c:v>
                </c:pt>
                <c:pt idx="1279">
                  <c:v>32.22</c:v>
                </c:pt>
                <c:pt idx="1280">
                  <c:v>32.270000000000003</c:v>
                </c:pt>
                <c:pt idx="1281">
                  <c:v>32.299999999999997</c:v>
                </c:pt>
                <c:pt idx="1282">
                  <c:v>32.299999999999997</c:v>
                </c:pt>
                <c:pt idx="1283">
                  <c:v>32.28</c:v>
                </c:pt>
                <c:pt idx="1284">
                  <c:v>32.28</c:v>
                </c:pt>
                <c:pt idx="1285">
                  <c:v>32.270000000000003</c:v>
                </c:pt>
                <c:pt idx="1286">
                  <c:v>32.22</c:v>
                </c:pt>
                <c:pt idx="1287">
                  <c:v>32.18</c:v>
                </c:pt>
                <c:pt idx="1288">
                  <c:v>32.11</c:v>
                </c:pt>
                <c:pt idx="1289">
                  <c:v>32.119999999999997</c:v>
                </c:pt>
                <c:pt idx="1290">
                  <c:v>32.14</c:v>
                </c:pt>
                <c:pt idx="1291">
                  <c:v>32.200000000000003</c:v>
                </c:pt>
                <c:pt idx="1292">
                  <c:v>32.229999999999997</c:v>
                </c:pt>
                <c:pt idx="1293">
                  <c:v>32.29</c:v>
                </c:pt>
                <c:pt idx="1294">
                  <c:v>32.299999999999997</c:v>
                </c:pt>
                <c:pt idx="1295">
                  <c:v>32.36</c:v>
                </c:pt>
                <c:pt idx="1296">
                  <c:v>32.43</c:v>
                </c:pt>
                <c:pt idx="1297">
                  <c:v>32.51</c:v>
                </c:pt>
                <c:pt idx="1298">
                  <c:v>32.590000000000003</c:v>
                </c:pt>
                <c:pt idx="1299">
                  <c:v>32.61</c:v>
                </c:pt>
                <c:pt idx="1300">
                  <c:v>32.549999999999997</c:v>
                </c:pt>
                <c:pt idx="1301">
                  <c:v>32.56</c:v>
                </c:pt>
                <c:pt idx="1302">
                  <c:v>32.6</c:v>
                </c:pt>
                <c:pt idx="1303">
                  <c:v>32.61</c:v>
                </c:pt>
                <c:pt idx="1304">
                  <c:v>32.619999999999997</c:v>
                </c:pt>
                <c:pt idx="1305">
                  <c:v>32.619999999999997</c:v>
                </c:pt>
                <c:pt idx="1306">
                  <c:v>32.64</c:v>
                </c:pt>
                <c:pt idx="1307">
                  <c:v>32.64</c:v>
                </c:pt>
                <c:pt idx="1308">
                  <c:v>32.6</c:v>
                </c:pt>
                <c:pt idx="1309">
                  <c:v>32.520000000000003</c:v>
                </c:pt>
                <c:pt idx="1310">
                  <c:v>32.49</c:v>
                </c:pt>
                <c:pt idx="1311">
                  <c:v>32.43</c:v>
                </c:pt>
                <c:pt idx="1312">
                  <c:v>32.4</c:v>
                </c:pt>
                <c:pt idx="1313">
                  <c:v>32.4</c:v>
                </c:pt>
                <c:pt idx="1314">
                  <c:v>32.409999999999997</c:v>
                </c:pt>
                <c:pt idx="1315">
                  <c:v>32.450000000000003</c:v>
                </c:pt>
                <c:pt idx="1316">
                  <c:v>32.43</c:v>
                </c:pt>
                <c:pt idx="1317">
                  <c:v>32.450000000000003</c:v>
                </c:pt>
                <c:pt idx="1318">
                  <c:v>32.450000000000003</c:v>
                </c:pt>
                <c:pt idx="1319">
                  <c:v>32.43</c:v>
                </c:pt>
                <c:pt idx="1320">
                  <c:v>32.409999999999997</c:v>
                </c:pt>
                <c:pt idx="1321">
                  <c:v>32.450000000000003</c:v>
                </c:pt>
                <c:pt idx="1322">
                  <c:v>32.51</c:v>
                </c:pt>
                <c:pt idx="1323">
                  <c:v>32.61</c:v>
                </c:pt>
                <c:pt idx="1324">
                  <c:v>32.69</c:v>
                </c:pt>
                <c:pt idx="1325">
                  <c:v>32.729999999999997</c:v>
                </c:pt>
                <c:pt idx="1326">
                  <c:v>32.82</c:v>
                </c:pt>
                <c:pt idx="1327">
                  <c:v>32.880000000000003</c:v>
                </c:pt>
                <c:pt idx="1328">
                  <c:v>32.9</c:v>
                </c:pt>
                <c:pt idx="1329">
                  <c:v>32.950000000000003</c:v>
                </c:pt>
                <c:pt idx="1330">
                  <c:v>32.96</c:v>
                </c:pt>
                <c:pt idx="1331">
                  <c:v>32.96</c:v>
                </c:pt>
                <c:pt idx="1332">
                  <c:v>32.840000000000003</c:v>
                </c:pt>
                <c:pt idx="1333">
                  <c:v>32.799999999999997</c:v>
                </c:pt>
                <c:pt idx="1334">
                  <c:v>32.770000000000003</c:v>
                </c:pt>
                <c:pt idx="1335">
                  <c:v>32.74</c:v>
                </c:pt>
                <c:pt idx="1336">
                  <c:v>32.71</c:v>
                </c:pt>
                <c:pt idx="1337">
                  <c:v>32.68</c:v>
                </c:pt>
                <c:pt idx="1338">
                  <c:v>32.630000000000003</c:v>
                </c:pt>
                <c:pt idx="1339">
                  <c:v>32.6</c:v>
                </c:pt>
                <c:pt idx="1340">
                  <c:v>32.549999999999997</c:v>
                </c:pt>
                <c:pt idx="1341">
                  <c:v>32.520000000000003</c:v>
                </c:pt>
                <c:pt idx="1342">
                  <c:v>32.51</c:v>
                </c:pt>
                <c:pt idx="1343">
                  <c:v>32.51</c:v>
                </c:pt>
                <c:pt idx="1344">
                  <c:v>32.57</c:v>
                </c:pt>
                <c:pt idx="1345">
                  <c:v>32.65</c:v>
                </c:pt>
                <c:pt idx="1346">
                  <c:v>32.700000000000003</c:v>
                </c:pt>
                <c:pt idx="1347">
                  <c:v>32.76</c:v>
                </c:pt>
                <c:pt idx="1348">
                  <c:v>32.799999999999997</c:v>
                </c:pt>
                <c:pt idx="1349">
                  <c:v>32.82</c:v>
                </c:pt>
                <c:pt idx="1350">
                  <c:v>32.81</c:v>
                </c:pt>
                <c:pt idx="1351">
                  <c:v>32.76</c:v>
                </c:pt>
                <c:pt idx="1352">
                  <c:v>32.659999999999997</c:v>
                </c:pt>
                <c:pt idx="1353">
                  <c:v>32.590000000000003</c:v>
                </c:pt>
                <c:pt idx="1354">
                  <c:v>32.520000000000003</c:v>
                </c:pt>
                <c:pt idx="1355">
                  <c:v>32.44</c:v>
                </c:pt>
                <c:pt idx="1356">
                  <c:v>32.4</c:v>
                </c:pt>
                <c:pt idx="1357">
                  <c:v>32.340000000000003</c:v>
                </c:pt>
                <c:pt idx="1358">
                  <c:v>32.31</c:v>
                </c:pt>
                <c:pt idx="1359">
                  <c:v>32.28</c:v>
                </c:pt>
                <c:pt idx="1360">
                  <c:v>32.229999999999997</c:v>
                </c:pt>
                <c:pt idx="1361">
                  <c:v>32.200000000000003</c:v>
                </c:pt>
                <c:pt idx="1362">
                  <c:v>32.17</c:v>
                </c:pt>
                <c:pt idx="1363">
                  <c:v>32.090000000000003</c:v>
                </c:pt>
                <c:pt idx="1364">
                  <c:v>31.99</c:v>
                </c:pt>
                <c:pt idx="1365">
                  <c:v>31.93</c:v>
                </c:pt>
                <c:pt idx="1366">
                  <c:v>31.91</c:v>
                </c:pt>
                <c:pt idx="1367">
                  <c:v>31.84</c:v>
                </c:pt>
                <c:pt idx="1368">
                  <c:v>31.81</c:v>
                </c:pt>
                <c:pt idx="1369">
                  <c:v>31.78</c:v>
                </c:pt>
                <c:pt idx="1370">
                  <c:v>31.73</c:v>
                </c:pt>
                <c:pt idx="1371">
                  <c:v>31.71</c:v>
                </c:pt>
                <c:pt idx="1372">
                  <c:v>31.71</c:v>
                </c:pt>
                <c:pt idx="1373">
                  <c:v>31.69</c:v>
                </c:pt>
                <c:pt idx="1374">
                  <c:v>31.67</c:v>
                </c:pt>
                <c:pt idx="1375">
                  <c:v>31.65</c:v>
                </c:pt>
                <c:pt idx="1376">
                  <c:v>31.65</c:v>
                </c:pt>
                <c:pt idx="1377">
                  <c:v>31.68</c:v>
                </c:pt>
                <c:pt idx="1378">
                  <c:v>31.67</c:v>
                </c:pt>
                <c:pt idx="1379">
                  <c:v>31.65</c:v>
                </c:pt>
                <c:pt idx="1380">
                  <c:v>31.65</c:v>
                </c:pt>
                <c:pt idx="1381">
                  <c:v>31.63</c:v>
                </c:pt>
                <c:pt idx="1382">
                  <c:v>31.67</c:v>
                </c:pt>
                <c:pt idx="1383">
                  <c:v>31.72</c:v>
                </c:pt>
                <c:pt idx="1384">
                  <c:v>31.81</c:v>
                </c:pt>
                <c:pt idx="1385">
                  <c:v>31.93</c:v>
                </c:pt>
                <c:pt idx="1386">
                  <c:v>32.03</c:v>
                </c:pt>
                <c:pt idx="1387">
                  <c:v>32.130000000000003</c:v>
                </c:pt>
                <c:pt idx="1388">
                  <c:v>32.14</c:v>
                </c:pt>
                <c:pt idx="1389">
                  <c:v>32.200000000000003</c:v>
                </c:pt>
                <c:pt idx="1390">
                  <c:v>32.21</c:v>
                </c:pt>
                <c:pt idx="1391">
                  <c:v>32.25</c:v>
                </c:pt>
                <c:pt idx="1392">
                  <c:v>32.33</c:v>
                </c:pt>
                <c:pt idx="1393">
                  <c:v>32.32</c:v>
                </c:pt>
                <c:pt idx="1394">
                  <c:v>32.299999999999997</c:v>
                </c:pt>
                <c:pt idx="1395">
                  <c:v>32.299999999999997</c:v>
                </c:pt>
                <c:pt idx="1396">
                  <c:v>32.29</c:v>
                </c:pt>
                <c:pt idx="1397">
                  <c:v>32.229999999999997</c:v>
                </c:pt>
                <c:pt idx="1398">
                  <c:v>32.21</c:v>
                </c:pt>
                <c:pt idx="1399">
                  <c:v>32.200000000000003</c:v>
                </c:pt>
                <c:pt idx="1400">
                  <c:v>32.119999999999997</c:v>
                </c:pt>
                <c:pt idx="1401">
                  <c:v>32.08</c:v>
                </c:pt>
                <c:pt idx="1402">
                  <c:v>32.020000000000003</c:v>
                </c:pt>
                <c:pt idx="1403">
                  <c:v>31.97</c:v>
                </c:pt>
                <c:pt idx="1404">
                  <c:v>31.95</c:v>
                </c:pt>
                <c:pt idx="1405">
                  <c:v>31.95</c:v>
                </c:pt>
                <c:pt idx="1406">
                  <c:v>31.85</c:v>
                </c:pt>
                <c:pt idx="1407">
                  <c:v>31.52</c:v>
                </c:pt>
                <c:pt idx="1408">
                  <c:v>31.37</c:v>
                </c:pt>
                <c:pt idx="1409">
                  <c:v>31.18</c:v>
                </c:pt>
                <c:pt idx="1410">
                  <c:v>31.05</c:v>
                </c:pt>
                <c:pt idx="1411">
                  <c:v>30.98</c:v>
                </c:pt>
                <c:pt idx="1412">
                  <c:v>30.89</c:v>
                </c:pt>
                <c:pt idx="1413">
                  <c:v>30.8</c:v>
                </c:pt>
                <c:pt idx="1414">
                  <c:v>30.78</c:v>
                </c:pt>
                <c:pt idx="1415">
                  <c:v>30.7</c:v>
                </c:pt>
                <c:pt idx="1416">
                  <c:v>30.58</c:v>
                </c:pt>
                <c:pt idx="1417">
                  <c:v>30.43</c:v>
                </c:pt>
                <c:pt idx="1418">
                  <c:v>30.3</c:v>
                </c:pt>
                <c:pt idx="1419">
                  <c:v>30.18</c:v>
                </c:pt>
                <c:pt idx="1420">
                  <c:v>30.07</c:v>
                </c:pt>
                <c:pt idx="1421">
                  <c:v>29.9</c:v>
                </c:pt>
                <c:pt idx="1422">
                  <c:v>29.59</c:v>
                </c:pt>
                <c:pt idx="1423">
                  <c:v>29.5</c:v>
                </c:pt>
                <c:pt idx="1424">
                  <c:v>29.39</c:v>
                </c:pt>
                <c:pt idx="1425">
                  <c:v>29.29</c:v>
                </c:pt>
                <c:pt idx="1426">
                  <c:v>29.12</c:v>
                </c:pt>
                <c:pt idx="1427">
                  <c:v>28.97</c:v>
                </c:pt>
                <c:pt idx="1428">
                  <c:v>28.82</c:v>
                </c:pt>
                <c:pt idx="1429">
                  <c:v>28.59</c:v>
                </c:pt>
                <c:pt idx="1430">
                  <c:v>28.38</c:v>
                </c:pt>
                <c:pt idx="1431">
                  <c:v>28.2</c:v>
                </c:pt>
                <c:pt idx="1432">
                  <c:v>28.1</c:v>
                </c:pt>
                <c:pt idx="1433">
                  <c:v>27.99</c:v>
                </c:pt>
                <c:pt idx="1434">
                  <c:v>27.91</c:v>
                </c:pt>
                <c:pt idx="1435">
                  <c:v>27.84</c:v>
                </c:pt>
                <c:pt idx="1436">
                  <c:v>27.73</c:v>
                </c:pt>
                <c:pt idx="1437">
                  <c:v>27.44</c:v>
                </c:pt>
                <c:pt idx="1438">
                  <c:v>27.32</c:v>
                </c:pt>
                <c:pt idx="1439">
                  <c:v>27.23</c:v>
                </c:pt>
                <c:pt idx="1440">
                  <c:v>27.18</c:v>
                </c:pt>
                <c:pt idx="1441">
                  <c:v>27.12</c:v>
                </c:pt>
                <c:pt idx="1442">
                  <c:v>27.05</c:v>
                </c:pt>
                <c:pt idx="1443">
                  <c:v>26.99</c:v>
                </c:pt>
                <c:pt idx="1444">
                  <c:v>26.93</c:v>
                </c:pt>
                <c:pt idx="1445">
                  <c:v>26.85</c:v>
                </c:pt>
                <c:pt idx="1446">
                  <c:v>26.75</c:v>
                </c:pt>
                <c:pt idx="1447">
                  <c:v>26.64</c:v>
                </c:pt>
                <c:pt idx="1448">
                  <c:v>26.59</c:v>
                </c:pt>
                <c:pt idx="1449">
                  <c:v>26.55</c:v>
                </c:pt>
                <c:pt idx="1450">
                  <c:v>26.54</c:v>
                </c:pt>
                <c:pt idx="1451">
                  <c:v>26.5</c:v>
                </c:pt>
                <c:pt idx="1452">
                  <c:v>26.52</c:v>
                </c:pt>
                <c:pt idx="1453">
                  <c:v>26.51</c:v>
                </c:pt>
                <c:pt idx="1454">
                  <c:v>26.47</c:v>
                </c:pt>
                <c:pt idx="1455">
                  <c:v>26.46</c:v>
                </c:pt>
                <c:pt idx="1456">
                  <c:v>26.43</c:v>
                </c:pt>
                <c:pt idx="1457">
                  <c:v>26.42</c:v>
                </c:pt>
                <c:pt idx="1458">
                  <c:v>26.4</c:v>
                </c:pt>
                <c:pt idx="1459">
                  <c:v>26.34</c:v>
                </c:pt>
                <c:pt idx="1460">
                  <c:v>26.3</c:v>
                </c:pt>
                <c:pt idx="1461">
                  <c:v>26.31</c:v>
                </c:pt>
                <c:pt idx="1462">
                  <c:v>26.3</c:v>
                </c:pt>
                <c:pt idx="1463">
                  <c:v>26.26</c:v>
                </c:pt>
                <c:pt idx="1464">
                  <c:v>26.2</c:v>
                </c:pt>
                <c:pt idx="1465">
                  <c:v>26.18</c:v>
                </c:pt>
                <c:pt idx="1466">
                  <c:v>26.16</c:v>
                </c:pt>
                <c:pt idx="1467">
                  <c:v>26.11</c:v>
                </c:pt>
                <c:pt idx="1468">
                  <c:v>26.06</c:v>
                </c:pt>
                <c:pt idx="1469">
                  <c:v>26.06</c:v>
                </c:pt>
                <c:pt idx="1470">
                  <c:v>26.06</c:v>
                </c:pt>
                <c:pt idx="1471">
                  <c:v>26.12</c:v>
                </c:pt>
                <c:pt idx="1472">
                  <c:v>26.2</c:v>
                </c:pt>
                <c:pt idx="1473">
                  <c:v>26.28</c:v>
                </c:pt>
                <c:pt idx="1474">
                  <c:v>26.35</c:v>
                </c:pt>
                <c:pt idx="1475">
                  <c:v>26.4</c:v>
                </c:pt>
                <c:pt idx="1476">
                  <c:v>26.47</c:v>
                </c:pt>
                <c:pt idx="1477">
                  <c:v>26.52</c:v>
                </c:pt>
                <c:pt idx="1478">
                  <c:v>26.67</c:v>
                </c:pt>
                <c:pt idx="1479">
                  <c:v>26.71</c:v>
                </c:pt>
                <c:pt idx="1480">
                  <c:v>26.79</c:v>
                </c:pt>
                <c:pt idx="1481">
                  <c:v>26.84</c:v>
                </c:pt>
                <c:pt idx="1482">
                  <c:v>26.89</c:v>
                </c:pt>
                <c:pt idx="1483">
                  <c:v>26.91</c:v>
                </c:pt>
                <c:pt idx="1484">
                  <c:v>26.98</c:v>
                </c:pt>
                <c:pt idx="1485">
                  <c:v>27.01</c:v>
                </c:pt>
                <c:pt idx="1486">
                  <c:v>27.06</c:v>
                </c:pt>
                <c:pt idx="1487">
                  <c:v>27.13</c:v>
                </c:pt>
                <c:pt idx="1488">
                  <c:v>27.2</c:v>
                </c:pt>
                <c:pt idx="1489">
                  <c:v>27.22</c:v>
                </c:pt>
                <c:pt idx="1490">
                  <c:v>27.29</c:v>
                </c:pt>
                <c:pt idx="1491">
                  <c:v>27.33</c:v>
                </c:pt>
                <c:pt idx="1492">
                  <c:v>27.39</c:v>
                </c:pt>
                <c:pt idx="1493">
                  <c:v>27.4</c:v>
                </c:pt>
                <c:pt idx="1494">
                  <c:v>27.44</c:v>
                </c:pt>
                <c:pt idx="1495">
                  <c:v>27.51</c:v>
                </c:pt>
                <c:pt idx="1496">
                  <c:v>27.51</c:v>
                </c:pt>
                <c:pt idx="1497">
                  <c:v>27.51</c:v>
                </c:pt>
                <c:pt idx="1498">
                  <c:v>27.51</c:v>
                </c:pt>
                <c:pt idx="1499">
                  <c:v>27.51</c:v>
                </c:pt>
                <c:pt idx="1500">
                  <c:v>27.51</c:v>
                </c:pt>
                <c:pt idx="1501">
                  <c:v>27.51</c:v>
                </c:pt>
                <c:pt idx="1502">
                  <c:v>27.5</c:v>
                </c:pt>
                <c:pt idx="1503">
                  <c:v>27.53</c:v>
                </c:pt>
                <c:pt idx="1504">
                  <c:v>27.57</c:v>
                </c:pt>
                <c:pt idx="1505">
                  <c:v>27.6</c:v>
                </c:pt>
                <c:pt idx="1506">
                  <c:v>27.62</c:v>
                </c:pt>
                <c:pt idx="1507">
                  <c:v>27.62</c:v>
                </c:pt>
                <c:pt idx="1508">
                  <c:v>27.62</c:v>
                </c:pt>
                <c:pt idx="1509">
                  <c:v>27.66</c:v>
                </c:pt>
                <c:pt idx="1510">
                  <c:v>27.66</c:v>
                </c:pt>
                <c:pt idx="1511">
                  <c:v>27.7</c:v>
                </c:pt>
                <c:pt idx="1512">
                  <c:v>27.71</c:v>
                </c:pt>
                <c:pt idx="1513">
                  <c:v>27.75</c:v>
                </c:pt>
                <c:pt idx="1514">
                  <c:v>27.75</c:v>
                </c:pt>
                <c:pt idx="1515">
                  <c:v>27.74</c:v>
                </c:pt>
                <c:pt idx="1516">
                  <c:v>27.75</c:v>
                </c:pt>
                <c:pt idx="1517">
                  <c:v>27.76</c:v>
                </c:pt>
                <c:pt idx="1518">
                  <c:v>27.8</c:v>
                </c:pt>
                <c:pt idx="1519">
                  <c:v>27.81</c:v>
                </c:pt>
                <c:pt idx="1520">
                  <c:v>27.81</c:v>
                </c:pt>
                <c:pt idx="1521">
                  <c:v>27.85</c:v>
                </c:pt>
                <c:pt idx="1522">
                  <c:v>27.85</c:v>
                </c:pt>
                <c:pt idx="1523">
                  <c:v>27.86</c:v>
                </c:pt>
                <c:pt idx="1524">
                  <c:v>27.85</c:v>
                </c:pt>
                <c:pt idx="1525">
                  <c:v>27.83</c:v>
                </c:pt>
                <c:pt idx="1526">
                  <c:v>27.82</c:v>
                </c:pt>
                <c:pt idx="1527">
                  <c:v>27.8</c:v>
                </c:pt>
                <c:pt idx="1528">
                  <c:v>27.8</c:v>
                </c:pt>
                <c:pt idx="1529">
                  <c:v>27.8</c:v>
                </c:pt>
                <c:pt idx="1530">
                  <c:v>27.73</c:v>
                </c:pt>
                <c:pt idx="1531">
                  <c:v>27.7</c:v>
                </c:pt>
                <c:pt idx="1532">
                  <c:v>27.69</c:v>
                </c:pt>
                <c:pt idx="1533">
                  <c:v>27.63</c:v>
                </c:pt>
                <c:pt idx="1534">
                  <c:v>27.52</c:v>
                </c:pt>
                <c:pt idx="1535">
                  <c:v>27.38</c:v>
                </c:pt>
                <c:pt idx="1536">
                  <c:v>27.28</c:v>
                </c:pt>
                <c:pt idx="1537">
                  <c:v>27.19</c:v>
                </c:pt>
                <c:pt idx="1538">
                  <c:v>27.11</c:v>
                </c:pt>
                <c:pt idx="1539">
                  <c:v>27.02</c:v>
                </c:pt>
                <c:pt idx="1540">
                  <c:v>26.97</c:v>
                </c:pt>
                <c:pt idx="1541">
                  <c:v>26.86</c:v>
                </c:pt>
                <c:pt idx="1542">
                  <c:v>26.77</c:v>
                </c:pt>
                <c:pt idx="1543">
                  <c:v>26.68</c:v>
                </c:pt>
                <c:pt idx="1544">
                  <c:v>26.42</c:v>
                </c:pt>
                <c:pt idx="1545">
                  <c:v>26.37</c:v>
                </c:pt>
                <c:pt idx="1546">
                  <c:v>26.31</c:v>
                </c:pt>
                <c:pt idx="1547">
                  <c:v>26.31</c:v>
                </c:pt>
                <c:pt idx="1548">
                  <c:v>26.31</c:v>
                </c:pt>
                <c:pt idx="1549">
                  <c:v>26.3</c:v>
                </c:pt>
                <c:pt idx="1550">
                  <c:v>26.29</c:v>
                </c:pt>
                <c:pt idx="1551">
                  <c:v>26.28</c:v>
                </c:pt>
                <c:pt idx="1552">
                  <c:v>26.26</c:v>
                </c:pt>
                <c:pt idx="1553">
                  <c:v>26.2</c:v>
                </c:pt>
                <c:pt idx="1554">
                  <c:v>26.2</c:v>
                </c:pt>
                <c:pt idx="1555">
                  <c:v>26.2</c:v>
                </c:pt>
                <c:pt idx="1556">
                  <c:v>26.2</c:v>
                </c:pt>
                <c:pt idx="1557">
                  <c:v>26.2</c:v>
                </c:pt>
                <c:pt idx="1558">
                  <c:v>26.18</c:v>
                </c:pt>
                <c:pt idx="1559">
                  <c:v>26.17</c:v>
                </c:pt>
                <c:pt idx="1560">
                  <c:v>26.15</c:v>
                </c:pt>
                <c:pt idx="1561">
                  <c:v>26.15</c:v>
                </c:pt>
                <c:pt idx="1562">
                  <c:v>26.16</c:v>
                </c:pt>
                <c:pt idx="1563">
                  <c:v>26.2</c:v>
                </c:pt>
                <c:pt idx="1564">
                  <c:v>26.21</c:v>
                </c:pt>
                <c:pt idx="1565">
                  <c:v>26.27</c:v>
                </c:pt>
                <c:pt idx="1566">
                  <c:v>26.31</c:v>
                </c:pt>
                <c:pt idx="1567">
                  <c:v>26.31</c:v>
                </c:pt>
                <c:pt idx="1568">
                  <c:v>26.37</c:v>
                </c:pt>
                <c:pt idx="1569">
                  <c:v>26.4</c:v>
                </c:pt>
                <c:pt idx="1570">
                  <c:v>26.45</c:v>
                </c:pt>
                <c:pt idx="1571">
                  <c:v>26.49</c:v>
                </c:pt>
                <c:pt idx="1572">
                  <c:v>26.51</c:v>
                </c:pt>
                <c:pt idx="1573">
                  <c:v>26.5</c:v>
                </c:pt>
                <c:pt idx="1574">
                  <c:v>26.53</c:v>
                </c:pt>
                <c:pt idx="1575">
                  <c:v>26.6</c:v>
                </c:pt>
                <c:pt idx="1576">
                  <c:v>26.6</c:v>
                </c:pt>
                <c:pt idx="1577">
                  <c:v>26.63</c:v>
                </c:pt>
                <c:pt idx="1578">
                  <c:v>26.67</c:v>
                </c:pt>
                <c:pt idx="1579">
                  <c:v>26.7</c:v>
                </c:pt>
                <c:pt idx="1580">
                  <c:v>26.7</c:v>
                </c:pt>
                <c:pt idx="1581">
                  <c:v>26.71</c:v>
                </c:pt>
                <c:pt idx="1582">
                  <c:v>26.76</c:v>
                </c:pt>
                <c:pt idx="1583">
                  <c:v>26.82</c:v>
                </c:pt>
                <c:pt idx="1584">
                  <c:v>26.86</c:v>
                </c:pt>
                <c:pt idx="1585">
                  <c:v>26.95</c:v>
                </c:pt>
                <c:pt idx="1586">
                  <c:v>27.02</c:v>
                </c:pt>
                <c:pt idx="1587">
                  <c:v>27.1</c:v>
                </c:pt>
                <c:pt idx="1588">
                  <c:v>27.16</c:v>
                </c:pt>
                <c:pt idx="1589">
                  <c:v>27.21</c:v>
                </c:pt>
                <c:pt idx="1590">
                  <c:v>27.27</c:v>
                </c:pt>
                <c:pt idx="1591">
                  <c:v>27.36</c:v>
                </c:pt>
                <c:pt idx="1592">
                  <c:v>27.52</c:v>
                </c:pt>
                <c:pt idx="1593">
                  <c:v>27.59</c:v>
                </c:pt>
                <c:pt idx="1594">
                  <c:v>27.63</c:v>
                </c:pt>
                <c:pt idx="1595">
                  <c:v>27.71</c:v>
                </c:pt>
                <c:pt idx="1596">
                  <c:v>27.77</c:v>
                </c:pt>
                <c:pt idx="1597">
                  <c:v>27.8</c:v>
                </c:pt>
                <c:pt idx="1598">
                  <c:v>27.86</c:v>
                </c:pt>
                <c:pt idx="1599">
                  <c:v>27.95</c:v>
                </c:pt>
                <c:pt idx="1600">
                  <c:v>27.99</c:v>
                </c:pt>
                <c:pt idx="1601">
                  <c:v>28.01</c:v>
                </c:pt>
                <c:pt idx="1602">
                  <c:v>28.06</c:v>
                </c:pt>
                <c:pt idx="1603">
                  <c:v>28.11</c:v>
                </c:pt>
                <c:pt idx="1604">
                  <c:v>28.1</c:v>
                </c:pt>
                <c:pt idx="1605">
                  <c:v>28.13</c:v>
                </c:pt>
                <c:pt idx="1606">
                  <c:v>28.16</c:v>
                </c:pt>
                <c:pt idx="1607">
                  <c:v>28.2</c:v>
                </c:pt>
                <c:pt idx="1608">
                  <c:v>28.21</c:v>
                </c:pt>
                <c:pt idx="1609">
                  <c:v>28.21</c:v>
                </c:pt>
                <c:pt idx="1610">
                  <c:v>28.23</c:v>
                </c:pt>
                <c:pt idx="1611">
                  <c:v>28.29</c:v>
                </c:pt>
                <c:pt idx="1612">
                  <c:v>28.3</c:v>
                </c:pt>
                <c:pt idx="1613">
                  <c:v>28.32</c:v>
                </c:pt>
                <c:pt idx="1614">
                  <c:v>28.33</c:v>
                </c:pt>
                <c:pt idx="1615">
                  <c:v>28.36</c:v>
                </c:pt>
                <c:pt idx="1616">
                  <c:v>28.4</c:v>
                </c:pt>
                <c:pt idx="1617">
                  <c:v>28.4</c:v>
                </c:pt>
                <c:pt idx="1618">
                  <c:v>28.46</c:v>
                </c:pt>
                <c:pt idx="1619">
                  <c:v>28.5</c:v>
                </c:pt>
                <c:pt idx="1620">
                  <c:v>28.52</c:v>
                </c:pt>
                <c:pt idx="1621">
                  <c:v>28.57</c:v>
                </c:pt>
                <c:pt idx="1622">
                  <c:v>28.61</c:v>
                </c:pt>
                <c:pt idx="1623">
                  <c:v>28.63</c:v>
                </c:pt>
                <c:pt idx="1624">
                  <c:v>28.7</c:v>
                </c:pt>
                <c:pt idx="1625">
                  <c:v>28.7</c:v>
                </c:pt>
                <c:pt idx="1626">
                  <c:v>28.74</c:v>
                </c:pt>
                <c:pt idx="1627">
                  <c:v>28.79</c:v>
                </c:pt>
                <c:pt idx="1628">
                  <c:v>28.8</c:v>
                </c:pt>
                <c:pt idx="1629">
                  <c:v>28.8</c:v>
                </c:pt>
                <c:pt idx="1630">
                  <c:v>28.85</c:v>
                </c:pt>
                <c:pt idx="1631">
                  <c:v>28.88</c:v>
                </c:pt>
                <c:pt idx="1632">
                  <c:v>28.9</c:v>
                </c:pt>
                <c:pt idx="1633">
                  <c:v>28.94</c:v>
                </c:pt>
                <c:pt idx="1634">
                  <c:v>29</c:v>
                </c:pt>
                <c:pt idx="1635">
                  <c:v>29.01</c:v>
                </c:pt>
                <c:pt idx="1636">
                  <c:v>29.02</c:v>
                </c:pt>
                <c:pt idx="1637">
                  <c:v>29.05</c:v>
                </c:pt>
                <c:pt idx="1638">
                  <c:v>29.11</c:v>
                </c:pt>
                <c:pt idx="1639">
                  <c:v>29.11</c:v>
                </c:pt>
                <c:pt idx="1640">
                  <c:v>29.12</c:v>
                </c:pt>
                <c:pt idx="1641">
                  <c:v>29.16</c:v>
                </c:pt>
                <c:pt idx="1642">
                  <c:v>29.21</c:v>
                </c:pt>
                <c:pt idx="1643">
                  <c:v>29.25</c:v>
                </c:pt>
                <c:pt idx="1644">
                  <c:v>29.27</c:v>
                </c:pt>
                <c:pt idx="1645">
                  <c:v>29.3</c:v>
                </c:pt>
                <c:pt idx="1646">
                  <c:v>29.34</c:v>
                </c:pt>
                <c:pt idx="1647">
                  <c:v>29.39</c:v>
                </c:pt>
                <c:pt idx="1648">
                  <c:v>29.4</c:v>
                </c:pt>
                <c:pt idx="1649">
                  <c:v>29.4</c:v>
                </c:pt>
                <c:pt idx="1650">
                  <c:v>29.4</c:v>
                </c:pt>
                <c:pt idx="1651">
                  <c:v>29.39</c:v>
                </c:pt>
                <c:pt idx="1652">
                  <c:v>29.41</c:v>
                </c:pt>
                <c:pt idx="1653">
                  <c:v>29.4</c:v>
                </c:pt>
                <c:pt idx="1654">
                  <c:v>29.4</c:v>
                </c:pt>
                <c:pt idx="1655">
                  <c:v>29.41</c:v>
                </c:pt>
                <c:pt idx="1656">
                  <c:v>29.44</c:v>
                </c:pt>
                <c:pt idx="1657">
                  <c:v>29.46</c:v>
                </c:pt>
                <c:pt idx="1658">
                  <c:v>29.49</c:v>
                </c:pt>
                <c:pt idx="1659">
                  <c:v>29.51</c:v>
                </c:pt>
                <c:pt idx="1660">
                  <c:v>29.5</c:v>
                </c:pt>
                <c:pt idx="1661">
                  <c:v>29.51</c:v>
                </c:pt>
                <c:pt idx="1662">
                  <c:v>29.52</c:v>
                </c:pt>
                <c:pt idx="1663">
                  <c:v>29.56</c:v>
                </c:pt>
                <c:pt idx="1664">
                  <c:v>29.57</c:v>
                </c:pt>
                <c:pt idx="1665">
                  <c:v>29.6</c:v>
                </c:pt>
                <c:pt idx="1666">
                  <c:v>29.61</c:v>
                </c:pt>
                <c:pt idx="1667">
                  <c:v>29.6</c:v>
                </c:pt>
                <c:pt idx="1668">
                  <c:v>29.64</c:v>
                </c:pt>
                <c:pt idx="1669">
                  <c:v>29.66</c:v>
                </c:pt>
                <c:pt idx="1670">
                  <c:v>29.69</c:v>
                </c:pt>
                <c:pt idx="1671">
                  <c:v>29.7</c:v>
                </c:pt>
                <c:pt idx="1672">
                  <c:v>29.71</c:v>
                </c:pt>
                <c:pt idx="1673">
                  <c:v>29.73</c:v>
                </c:pt>
                <c:pt idx="1674">
                  <c:v>29.76</c:v>
                </c:pt>
                <c:pt idx="1675">
                  <c:v>29.77</c:v>
                </c:pt>
                <c:pt idx="1676">
                  <c:v>29.8</c:v>
                </c:pt>
                <c:pt idx="1677">
                  <c:v>29.81</c:v>
                </c:pt>
                <c:pt idx="1678">
                  <c:v>29.8</c:v>
                </c:pt>
                <c:pt idx="1679">
                  <c:v>29.8</c:v>
                </c:pt>
                <c:pt idx="1680">
                  <c:v>29.86</c:v>
                </c:pt>
                <c:pt idx="1681">
                  <c:v>29.9</c:v>
                </c:pt>
                <c:pt idx="1682">
                  <c:v>29.91</c:v>
                </c:pt>
                <c:pt idx="1683">
                  <c:v>29.9</c:v>
                </c:pt>
                <c:pt idx="1684">
                  <c:v>29.9</c:v>
                </c:pt>
                <c:pt idx="1685">
                  <c:v>29.9</c:v>
                </c:pt>
                <c:pt idx="1686">
                  <c:v>29.93</c:v>
                </c:pt>
                <c:pt idx="1687">
                  <c:v>29.92</c:v>
                </c:pt>
                <c:pt idx="1688">
                  <c:v>29.93</c:v>
                </c:pt>
                <c:pt idx="1689">
                  <c:v>29.93</c:v>
                </c:pt>
                <c:pt idx="1690">
                  <c:v>29.93</c:v>
                </c:pt>
                <c:pt idx="1691">
                  <c:v>29.93</c:v>
                </c:pt>
                <c:pt idx="1692">
                  <c:v>29.95</c:v>
                </c:pt>
                <c:pt idx="1693">
                  <c:v>29.97</c:v>
                </c:pt>
                <c:pt idx="1694">
                  <c:v>30</c:v>
                </c:pt>
                <c:pt idx="1695">
                  <c:v>30.01</c:v>
                </c:pt>
                <c:pt idx="1696">
                  <c:v>30.01</c:v>
                </c:pt>
                <c:pt idx="1697">
                  <c:v>30.01</c:v>
                </c:pt>
                <c:pt idx="1698">
                  <c:v>30.01</c:v>
                </c:pt>
                <c:pt idx="1699">
                  <c:v>30.01</c:v>
                </c:pt>
                <c:pt idx="1700">
                  <c:v>30.01</c:v>
                </c:pt>
                <c:pt idx="1701">
                  <c:v>30.01</c:v>
                </c:pt>
                <c:pt idx="1702">
                  <c:v>30.01</c:v>
                </c:pt>
                <c:pt idx="1703">
                  <c:v>30.01</c:v>
                </c:pt>
                <c:pt idx="1704">
                  <c:v>30.01</c:v>
                </c:pt>
                <c:pt idx="1705">
                  <c:v>30.01</c:v>
                </c:pt>
                <c:pt idx="1706">
                  <c:v>30</c:v>
                </c:pt>
                <c:pt idx="1707">
                  <c:v>30.01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29.94</c:v>
                </c:pt>
                <c:pt idx="1713">
                  <c:v>29.95</c:v>
                </c:pt>
                <c:pt idx="1714">
                  <c:v>29.91</c:v>
                </c:pt>
                <c:pt idx="1715">
                  <c:v>29.91</c:v>
                </c:pt>
                <c:pt idx="1716">
                  <c:v>29.9</c:v>
                </c:pt>
                <c:pt idx="1717">
                  <c:v>29.9</c:v>
                </c:pt>
                <c:pt idx="1718">
                  <c:v>29.9</c:v>
                </c:pt>
                <c:pt idx="1719">
                  <c:v>29.89</c:v>
                </c:pt>
                <c:pt idx="1720">
                  <c:v>29.87</c:v>
                </c:pt>
                <c:pt idx="1721">
                  <c:v>29.85</c:v>
                </c:pt>
                <c:pt idx="1722">
                  <c:v>29.8</c:v>
                </c:pt>
                <c:pt idx="1723">
                  <c:v>29.79</c:v>
                </c:pt>
                <c:pt idx="1724">
                  <c:v>29.76</c:v>
                </c:pt>
                <c:pt idx="1725">
                  <c:v>29.74</c:v>
                </c:pt>
                <c:pt idx="1726">
                  <c:v>29.71</c:v>
                </c:pt>
                <c:pt idx="1727">
                  <c:v>29.71</c:v>
                </c:pt>
                <c:pt idx="1728">
                  <c:v>29.66</c:v>
                </c:pt>
                <c:pt idx="1729">
                  <c:v>29.62</c:v>
                </c:pt>
                <c:pt idx="1730">
                  <c:v>29.62</c:v>
                </c:pt>
                <c:pt idx="1731">
                  <c:v>29.61</c:v>
                </c:pt>
                <c:pt idx="1732">
                  <c:v>29.61</c:v>
                </c:pt>
                <c:pt idx="1733">
                  <c:v>29.57</c:v>
                </c:pt>
                <c:pt idx="1734">
                  <c:v>29.58</c:v>
                </c:pt>
                <c:pt idx="1735">
                  <c:v>29.58</c:v>
                </c:pt>
                <c:pt idx="1736">
                  <c:v>29.6</c:v>
                </c:pt>
                <c:pt idx="1737">
                  <c:v>29.49</c:v>
                </c:pt>
                <c:pt idx="1738">
                  <c:v>29.43</c:v>
                </c:pt>
                <c:pt idx="1739">
                  <c:v>29.4</c:v>
                </c:pt>
                <c:pt idx="1740">
                  <c:v>29.41</c:v>
                </c:pt>
                <c:pt idx="1741">
                  <c:v>29.37</c:v>
                </c:pt>
                <c:pt idx="1742">
                  <c:v>29.36</c:v>
                </c:pt>
                <c:pt idx="1743">
                  <c:v>29.35</c:v>
                </c:pt>
                <c:pt idx="1744">
                  <c:v>29.37</c:v>
                </c:pt>
                <c:pt idx="1745">
                  <c:v>29.35</c:v>
                </c:pt>
                <c:pt idx="1746">
                  <c:v>29.3</c:v>
                </c:pt>
                <c:pt idx="1747">
                  <c:v>29.3</c:v>
                </c:pt>
                <c:pt idx="1748">
                  <c:v>29.29</c:v>
                </c:pt>
                <c:pt idx="1749">
                  <c:v>29.26</c:v>
                </c:pt>
                <c:pt idx="1750">
                  <c:v>29.26</c:v>
                </c:pt>
                <c:pt idx="1751">
                  <c:v>29.24</c:v>
                </c:pt>
                <c:pt idx="1752">
                  <c:v>29.21</c:v>
                </c:pt>
                <c:pt idx="1753">
                  <c:v>29.21</c:v>
                </c:pt>
                <c:pt idx="1754">
                  <c:v>29.18</c:v>
                </c:pt>
                <c:pt idx="1755">
                  <c:v>29.13</c:v>
                </c:pt>
                <c:pt idx="1756">
                  <c:v>29.11</c:v>
                </c:pt>
                <c:pt idx="1757">
                  <c:v>29.07</c:v>
                </c:pt>
                <c:pt idx="1758">
                  <c:v>29.04</c:v>
                </c:pt>
                <c:pt idx="1759">
                  <c:v>29.02</c:v>
                </c:pt>
                <c:pt idx="1760">
                  <c:v>29.01</c:v>
                </c:pt>
                <c:pt idx="1761">
                  <c:v>29.01</c:v>
                </c:pt>
                <c:pt idx="1762">
                  <c:v>29</c:v>
                </c:pt>
                <c:pt idx="1763">
                  <c:v>29</c:v>
                </c:pt>
                <c:pt idx="1764">
                  <c:v>28.97</c:v>
                </c:pt>
                <c:pt idx="1765">
                  <c:v>28.91</c:v>
                </c:pt>
                <c:pt idx="1766">
                  <c:v>28.91</c:v>
                </c:pt>
                <c:pt idx="1767">
                  <c:v>28.9</c:v>
                </c:pt>
                <c:pt idx="1768">
                  <c:v>28.9</c:v>
                </c:pt>
                <c:pt idx="1769">
                  <c:v>28.86</c:v>
                </c:pt>
                <c:pt idx="1770">
                  <c:v>28.85</c:v>
                </c:pt>
                <c:pt idx="1771">
                  <c:v>28.83</c:v>
                </c:pt>
                <c:pt idx="1772">
                  <c:v>28.8</c:v>
                </c:pt>
                <c:pt idx="1773">
                  <c:v>28.78</c:v>
                </c:pt>
                <c:pt idx="1774">
                  <c:v>28.73</c:v>
                </c:pt>
                <c:pt idx="1775">
                  <c:v>28.71</c:v>
                </c:pt>
                <c:pt idx="1776">
                  <c:v>28.65</c:v>
                </c:pt>
                <c:pt idx="1777">
                  <c:v>28.61</c:v>
                </c:pt>
                <c:pt idx="1778">
                  <c:v>28.46</c:v>
                </c:pt>
                <c:pt idx="1779">
                  <c:v>28.42</c:v>
                </c:pt>
                <c:pt idx="1780">
                  <c:v>28.4</c:v>
                </c:pt>
                <c:pt idx="1781">
                  <c:v>28.4</c:v>
                </c:pt>
                <c:pt idx="1782">
                  <c:v>28.35</c:v>
                </c:pt>
                <c:pt idx="1783">
                  <c:v>28.34</c:v>
                </c:pt>
                <c:pt idx="1784">
                  <c:v>28.35</c:v>
                </c:pt>
                <c:pt idx="1785">
                  <c:v>28.33</c:v>
                </c:pt>
                <c:pt idx="1786">
                  <c:v>28.34</c:v>
                </c:pt>
                <c:pt idx="1787">
                  <c:v>28.32</c:v>
                </c:pt>
                <c:pt idx="1788">
                  <c:v>28.31</c:v>
                </c:pt>
                <c:pt idx="1789">
                  <c:v>28.34</c:v>
                </c:pt>
                <c:pt idx="1790">
                  <c:v>28.36</c:v>
                </c:pt>
                <c:pt idx="1791">
                  <c:v>28.38</c:v>
                </c:pt>
                <c:pt idx="1792">
                  <c:v>28.34</c:v>
                </c:pt>
                <c:pt idx="1793">
                  <c:v>28.31</c:v>
                </c:pt>
                <c:pt idx="1794">
                  <c:v>28.29</c:v>
                </c:pt>
                <c:pt idx="1795">
                  <c:v>28.23</c:v>
                </c:pt>
                <c:pt idx="1796">
                  <c:v>28.19</c:v>
                </c:pt>
                <c:pt idx="1797">
                  <c:v>28.16</c:v>
                </c:pt>
                <c:pt idx="1798">
                  <c:v>28.1</c:v>
                </c:pt>
                <c:pt idx="1799">
                  <c:v>28.1</c:v>
                </c:pt>
                <c:pt idx="1800">
                  <c:v>28.08</c:v>
                </c:pt>
                <c:pt idx="1801">
                  <c:v>28.06</c:v>
                </c:pt>
                <c:pt idx="1802">
                  <c:v>28.05</c:v>
                </c:pt>
                <c:pt idx="1803">
                  <c:v>28.02</c:v>
                </c:pt>
                <c:pt idx="1804">
                  <c:v>28.02</c:v>
                </c:pt>
                <c:pt idx="1805">
                  <c:v>28.01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28.01</c:v>
                </c:pt>
                <c:pt idx="1813">
                  <c:v>28</c:v>
                </c:pt>
                <c:pt idx="1814">
                  <c:v>28.01</c:v>
                </c:pt>
                <c:pt idx="1815">
                  <c:v>28.01</c:v>
                </c:pt>
                <c:pt idx="1816">
                  <c:v>28.01</c:v>
                </c:pt>
                <c:pt idx="1817">
                  <c:v>28.01</c:v>
                </c:pt>
                <c:pt idx="1818">
                  <c:v>28.01</c:v>
                </c:pt>
                <c:pt idx="1819">
                  <c:v>28.01</c:v>
                </c:pt>
                <c:pt idx="1820">
                  <c:v>28.01</c:v>
                </c:pt>
                <c:pt idx="1821">
                  <c:v>28</c:v>
                </c:pt>
                <c:pt idx="1822">
                  <c:v>27.96</c:v>
                </c:pt>
                <c:pt idx="1823">
                  <c:v>27.93</c:v>
                </c:pt>
                <c:pt idx="1824">
                  <c:v>27.93</c:v>
                </c:pt>
                <c:pt idx="1825">
                  <c:v>27.91</c:v>
                </c:pt>
                <c:pt idx="1826">
                  <c:v>27.9</c:v>
                </c:pt>
                <c:pt idx="1827">
                  <c:v>27.9</c:v>
                </c:pt>
                <c:pt idx="1828">
                  <c:v>27.89</c:v>
                </c:pt>
                <c:pt idx="1829">
                  <c:v>27.85</c:v>
                </c:pt>
                <c:pt idx="1830">
                  <c:v>27.82</c:v>
                </c:pt>
                <c:pt idx="1831">
                  <c:v>27.8</c:v>
                </c:pt>
                <c:pt idx="1832">
                  <c:v>27.8</c:v>
                </c:pt>
                <c:pt idx="1833">
                  <c:v>27.77</c:v>
                </c:pt>
                <c:pt idx="1834">
                  <c:v>27.76</c:v>
                </c:pt>
                <c:pt idx="1835">
                  <c:v>27.76</c:v>
                </c:pt>
                <c:pt idx="1836">
                  <c:v>27.76</c:v>
                </c:pt>
                <c:pt idx="1837">
                  <c:v>27.72</c:v>
                </c:pt>
                <c:pt idx="1838">
                  <c:v>27.74</c:v>
                </c:pt>
                <c:pt idx="1839">
                  <c:v>27.74</c:v>
                </c:pt>
                <c:pt idx="1840">
                  <c:v>27.73</c:v>
                </c:pt>
                <c:pt idx="1841">
                  <c:v>27.74</c:v>
                </c:pt>
                <c:pt idx="1842">
                  <c:v>27.74</c:v>
                </c:pt>
                <c:pt idx="1843">
                  <c:v>27.71</c:v>
                </c:pt>
                <c:pt idx="1844">
                  <c:v>27.7</c:v>
                </c:pt>
                <c:pt idx="1845">
                  <c:v>27.67</c:v>
                </c:pt>
                <c:pt idx="1846">
                  <c:v>27.64</c:v>
                </c:pt>
                <c:pt idx="1847">
                  <c:v>27.61</c:v>
                </c:pt>
                <c:pt idx="1848">
                  <c:v>27.61</c:v>
                </c:pt>
                <c:pt idx="1849">
                  <c:v>27.63</c:v>
                </c:pt>
                <c:pt idx="1850">
                  <c:v>27.66</c:v>
                </c:pt>
                <c:pt idx="1851">
                  <c:v>27.66</c:v>
                </c:pt>
                <c:pt idx="1852">
                  <c:v>27.67</c:v>
                </c:pt>
                <c:pt idx="1853">
                  <c:v>27.66</c:v>
                </c:pt>
                <c:pt idx="1854">
                  <c:v>27.66</c:v>
                </c:pt>
                <c:pt idx="1855">
                  <c:v>27.62</c:v>
                </c:pt>
                <c:pt idx="1856">
                  <c:v>27.61</c:v>
                </c:pt>
                <c:pt idx="1857">
                  <c:v>27.6</c:v>
                </c:pt>
                <c:pt idx="1858">
                  <c:v>27.61</c:v>
                </c:pt>
                <c:pt idx="1859">
                  <c:v>27.6</c:v>
                </c:pt>
                <c:pt idx="1860">
                  <c:v>27.58</c:v>
                </c:pt>
                <c:pt idx="1861">
                  <c:v>27.54</c:v>
                </c:pt>
                <c:pt idx="1862">
                  <c:v>27.51</c:v>
                </c:pt>
                <c:pt idx="1863">
                  <c:v>27.51</c:v>
                </c:pt>
                <c:pt idx="1864">
                  <c:v>27.51</c:v>
                </c:pt>
                <c:pt idx="1865">
                  <c:v>27.51</c:v>
                </c:pt>
                <c:pt idx="1866">
                  <c:v>27.5</c:v>
                </c:pt>
                <c:pt idx="1867">
                  <c:v>27.51</c:v>
                </c:pt>
                <c:pt idx="1868">
                  <c:v>27.51</c:v>
                </c:pt>
                <c:pt idx="1869">
                  <c:v>27.51</c:v>
                </c:pt>
                <c:pt idx="1870">
                  <c:v>27.5</c:v>
                </c:pt>
                <c:pt idx="1871">
                  <c:v>27.51</c:v>
                </c:pt>
                <c:pt idx="1872">
                  <c:v>27.52</c:v>
                </c:pt>
                <c:pt idx="1873">
                  <c:v>27.5</c:v>
                </c:pt>
                <c:pt idx="1874">
                  <c:v>27.5</c:v>
                </c:pt>
                <c:pt idx="1875">
                  <c:v>27.51</c:v>
                </c:pt>
                <c:pt idx="1876">
                  <c:v>27.51</c:v>
                </c:pt>
                <c:pt idx="1877">
                  <c:v>27.5</c:v>
                </c:pt>
                <c:pt idx="1878">
                  <c:v>27.49</c:v>
                </c:pt>
                <c:pt idx="1879">
                  <c:v>27.45</c:v>
                </c:pt>
                <c:pt idx="1880">
                  <c:v>27.46</c:v>
                </c:pt>
                <c:pt idx="1881">
                  <c:v>27.45</c:v>
                </c:pt>
                <c:pt idx="1882">
                  <c:v>27.41</c:v>
                </c:pt>
                <c:pt idx="1883">
                  <c:v>27.4</c:v>
                </c:pt>
                <c:pt idx="1884">
                  <c:v>27.4</c:v>
                </c:pt>
                <c:pt idx="1885">
                  <c:v>27.35</c:v>
                </c:pt>
                <c:pt idx="1886">
                  <c:v>27.36</c:v>
                </c:pt>
                <c:pt idx="1887">
                  <c:v>27.35</c:v>
                </c:pt>
                <c:pt idx="1888">
                  <c:v>27.36</c:v>
                </c:pt>
                <c:pt idx="1889">
                  <c:v>27.33</c:v>
                </c:pt>
                <c:pt idx="1890">
                  <c:v>27.33</c:v>
                </c:pt>
                <c:pt idx="1891">
                  <c:v>27.36</c:v>
                </c:pt>
                <c:pt idx="1892">
                  <c:v>27.32</c:v>
                </c:pt>
                <c:pt idx="1893">
                  <c:v>27.31</c:v>
                </c:pt>
                <c:pt idx="1894">
                  <c:v>27.3</c:v>
                </c:pt>
                <c:pt idx="1895">
                  <c:v>27.31</c:v>
                </c:pt>
                <c:pt idx="1896">
                  <c:v>27.3</c:v>
                </c:pt>
                <c:pt idx="1897">
                  <c:v>27.3</c:v>
                </c:pt>
                <c:pt idx="1898">
                  <c:v>27.3</c:v>
                </c:pt>
                <c:pt idx="1899">
                  <c:v>27.31</c:v>
                </c:pt>
                <c:pt idx="1900">
                  <c:v>27.3</c:v>
                </c:pt>
                <c:pt idx="1901">
                  <c:v>27.3</c:v>
                </c:pt>
                <c:pt idx="1902">
                  <c:v>27.31</c:v>
                </c:pt>
                <c:pt idx="1903">
                  <c:v>27.31</c:v>
                </c:pt>
                <c:pt idx="1904">
                  <c:v>27.3</c:v>
                </c:pt>
                <c:pt idx="1905">
                  <c:v>27.3</c:v>
                </c:pt>
                <c:pt idx="1906">
                  <c:v>27.31</c:v>
                </c:pt>
                <c:pt idx="1907">
                  <c:v>27.33</c:v>
                </c:pt>
                <c:pt idx="1908">
                  <c:v>27.32</c:v>
                </c:pt>
                <c:pt idx="1909">
                  <c:v>27.35</c:v>
                </c:pt>
                <c:pt idx="1910">
                  <c:v>27.34</c:v>
                </c:pt>
                <c:pt idx="1911">
                  <c:v>27.34</c:v>
                </c:pt>
                <c:pt idx="1912">
                  <c:v>27.33</c:v>
                </c:pt>
                <c:pt idx="1913">
                  <c:v>27.32</c:v>
                </c:pt>
                <c:pt idx="1914">
                  <c:v>27.31</c:v>
                </c:pt>
                <c:pt idx="1915">
                  <c:v>27.3</c:v>
                </c:pt>
                <c:pt idx="1916">
                  <c:v>27.3</c:v>
                </c:pt>
                <c:pt idx="1917">
                  <c:v>27.27</c:v>
                </c:pt>
                <c:pt idx="1918">
                  <c:v>27.26</c:v>
                </c:pt>
                <c:pt idx="1919">
                  <c:v>27.26</c:v>
                </c:pt>
                <c:pt idx="1920">
                  <c:v>27.26</c:v>
                </c:pt>
                <c:pt idx="1921">
                  <c:v>27.27</c:v>
                </c:pt>
                <c:pt idx="1922">
                  <c:v>27.24</c:v>
                </c:pt>
                <c:pt idx="1923">
                  <c:v>27.21</c:v>
                </c:pt>
                <c:pt idx="1924">
                  <c:v>27.2</c:v>
                </c:pt>
                <c:pt idx="1925">
                  <c:v>27.2</c:v>
                </c:pt>
                <c:pt idx="1926">
                  <c:v>27.2</c:v>
                </c:pt>
                <c:pt idx="1927">
                  <c:v>27.2</c:v>
                </c:pt>
                <c:pt idx="1928">
                  <c:v>27.17</c:v>
                </c:pt>
                <c:pt idx="1929">
                  <c:v>27.17</c:v>
                </c:pt>
                <c:pt idx="1930">
                  <c:v>27.16</c:v>
                </c:pt>
                <c:pt idx="1931">
                  <c:v>27.17</c:v>
                </c:pt>
                <c:pt idx="1932">
                  <c:v>27.18</c:v>
                </c:pt>
                <c:pt idx="1933">
                  <c:v>27.2</c:v>
                </c:pt>
                <c:pt idx="1934">
                  <c:v>27.2</c:v>
                </c:pt>
                <c:pt idx="1935">
                  <c:v>27.21</c:v>
                </c:pt>
                <c:pt idx="1936">
                  <c:v>27.2</c:v>
                </c:pt>
                <c:pt idx="1937">
                  <c:v>27.21</c:v>
                </c:pt>
                <c:pt idx="1938">
                  <c:v>27.22</c:v>
                </c:pt>
                <c:pt idx="1939">
                  <c:v>27.24</c:v>
                </c:pt>
                <c:pt idx="1940">
                  <c:v>27.25</c:v>
                </c:pt>
                <c:pt idx="1941">
                  <c:v>27.3</c:v>
                </c:pt>
                <c:pt idx="1942">
                  <c:v>27.3</c:v>
                </c:pt>
                <c:pt idx="1943">
                  <c:v>27.3</c:v>
                </c:pt>
                <c:pt idx="1944">
                  <c:v>27.3</c:v>
                </c:pt>
                <c:pt idx="1945">
                  <c:v>27.26</c:v>
                </c:pt>
                <c:pt idx="1946">
                  <c:v>27.24</c:v>
                </c:pt>
                <c:pt idx="1947">
                  <c:v>27.2</c:v>
                </c:pt>
                <c:pt idx="1948">
                  <c:v>27.21</c:v>
                </c:pt>
                <c:pt idx="1949">
                  <c:v>27.2</c:v>
                </c:pt>
                <c:pt idx="1950">
                  <c:v>27.2</c:v>
                </c:pt>
                <c:pt idx="1951">
                  <c:v>27.2</c:v>
                </c:pt>
                <c:pt idx="1952">
                  <c:v>27.2</c:v>
                </c:pt>
                <c:pt idx="1953">
                  <c:v>27.2</c:v>
                </c:pt>
                <c:pt idx="1954">
                  <c:v>27.2</c:v>
                </c:pt>
                <c:pt idx="1955">
                  <c:v>27.2</c:v>
                </c:pt>
                <c:pt idx="1956">
                  <c:v>27.2</c:v>
                </c:pt>
                <c:pt idx="1957">
                  <c:v>27.2</c:v>
                </c:pt>
                <c:pt idx="1958">
                  <c:v>27.2</c:v>
                </c:pt>
                <c:pt idx="1959">
                  <c:v>27.2</c:v>
                </c:pt>
                <c:pt idx="1960">
                  <c:v>27.2</c:v>
                </c:pt>
                <c:pt idx="1961">
                  <c:v>27.18</c:v>
                </c:pt>
                <c:pt idx="1962">
                  <c:v>27.16</c:v>
                </c:pt>
                <c:pt idx="1963">
                  <c:v>27.16</c:v>
                </c:pt>
                <c:pt idx="1964">
                  <c:v>27.16</c:v>
                </c:pt>
                <c:pt idx="1965">
                  <c:v>27.15</c:v>
                </c:pt>
                <c:pt idx="1966">
                  <c:v>27.13</c:v>
                </c:pt>
                <c:pt idx="1967">
                  <c:v>27.11</c:v>
                </c:pt>
                <c:pt idx="1968">
                  <c:v>27.12</c:v>
                </c:pt>
                <c:pt idx="1969">
                  <c:v>27.12</c:v>
                </c:pt>
                <c:pt idx="1970">
                  <c:v>27.1</c:v>
                </c:pt>
                <c:pt idx="1971">
                  <c:v>27.11</c:v>
                </c:pt>
                <c:pt idx="1972">
                  <c:v>27.1</c:v>
                </c:pt>
                <c:pt idx="1973">
                  <c:v>27.1</c:v>
                </c:pt>
                <c:pt idx="1974">
                  <c:v>27.1</c:v>
                </c:pt>
                <c:pt idx="1975">
                  <c:v>27.09</c:v>
                </c:pt>
                <c:pt idx="1976">
                  <c:v>27.08</c:v>
                </c:pt>
                <c:pt idx="1977">
                  <c:v>27.06</c:v>
                </c:pt>
                <c:pt idx="1978">
                  <c:v>27.06</c:v>
                </c:pt>
                <c:pt idx="1979">
                  <c:v>27.04</c:v>
                </c:pt>
                <c:pt idx="1980">
                  <c:v>27.03</c:v>
                </c:pt>
                <c:pt idx="1981">
                  <c:v>27.01</c:v>
                </c:pt>
                <c:pt idx="1982">
                  <c:v>27</c:v>
                </c:pt>
                <c:pt idx="1983">
                  <c:v>27.01</c:v>
                </c:pt>
                <c:pt idx="1984">
                  <c:v>27.01</c:v>
                </c:pt>
                <c:pt idx="1985">
                  <c:v>27.01</c:v>
                </c:pt>
                <c:pt idx="1986">
                  <c:v>27.01</c:v>
                </c:pt>
                <c:pt idx="1987">
                  <c:v>27.02</c:v>
                </c:pt>
                <c:pt idx="1988">
                  <c:v>27.01</c:v>
                </c:pt>
                <c:pt idx="1989">
                  <c:v>27.01</c:v>
                </c:pt>
                <c:pt idx="1990">
                  <c:v>27.01</c:v>
                </c:pt>
                <c:pt idx="1991">
                  <c:v>27</c:v>
                </c:pt>
                <c:pt idx="1992">
                  <c:v>27</c:v>
                </c:pt>
                <c:pt idx="1993">
                  <c:v>26.99</c:v>
                </c:pt>
                <c:pt idx="1994">
                  <c:v>26.96</c:v>
                </c:pt>
                <c:pt idx="1995">
                  <c:v>26.94</c:v>
                </c:pt>
                <c:pt idx="1996">
                  <c:v>26.93</c:v>
                </c:pt>
                <c:pt idx="1997">
                  <c:v>26.92</c:v>
                </c:pt>
                <c:pt idx="1998">
                  <c:v>26.9</c:v>
                </c:pt>
                <c:pt idx="1999">
                  <c:v>26.9</c:v>
                </c:pt>
                <c:pt idx="2000">
                  <c:v>26.9</c:v>
                </c:pt>
                <c:pt idx="2001">
                  <c:v>26.9</c:v>
                </c:pt>
                <c:pt idx="2002">
                  <c:v>26.9</c:v>
                </c:pt>
                <c:pt idx="2003">
                  <c:v>26.91</c:v>
                </c:pt>
                <c:pt idx="2004">
                  <c:v>26.9</c:v>
                </c:pt>
                <c:pt idx="2005">
                  <c:v>26.91</c:v>
                </c:pt>
                <c:pt idx="2006">
                  <c:v>26.92</c:v>
                </c:pt>
                <c:pt idx="2007">
                  <c:v>26.94</c:v>
                </c:pt>
                <c:pt idx="2008">
                  <c:v>26.94</c:v>
                </c:pt>
                <c:pt idx="2009">
                  <c:v>26.94</c:v>
                </c:pt>
                <c:pt idx="2010">
                  <c:v>26.94</c:v>
                </c:pt>
                <c:pt idx="2011">
                  <c:v>26.94</c:v>
                </c:pt>
                <c:pt idx="2012">
                  <c:v>26.96</c:v>
                </c:pt>
                <c:pt idx="2013">
                  <c:v>26.93</c:v>
                </c:pt>
                <c:pt idx="2014">
                  <c:v>26.92</c:v>
                </c:pt>
                <c:pt idx="2015">
                  <c:v>26.91</c:v>
                </c:pt>
                <c:pt idx="2016">
                  <c:v>26.9</c:v>
                </c:pt>
                <c:pt idx="2017">
                  <c:v>26.9</c:v>
                </c:pt>
                <c:pt idx="2018">
                  <c:v>26.9</c:v>
                </c:pt>
                <c:pt idx="2019">
                  <c:v>26.9</c:v>
                </c:pt>
                <c:pt idx="2020">
                  <c:v>26.9</c:v>
                </c:pt>
                <c:pt idx="2021">
                  <c:v>26.91</c:v>
                </c:pt>
                <c:pt idx="2022">
                  <c:v>26.9</c:v>
                </c:pt>
                <c:pt idx="2023">
                  <c:v>26.91</c:v>
                </c:pt>
                <c:pt idx="2024">
                  <c:v>26.94</c:v>
                </c:pt>
                <c:pt idx="2025">
                  <c:v>26.92</c:v>
                </c:pt>
                <c:pt idx="2026">
                  <c:v>26.94</c:v>
                </c:pt>
                <c:pt idx="2027">
                  <c:v>26.95</c:v>
                </c:pt>
                <c:pt idx="2028">
                  <c:v>26.98</c:v>
                </c:pt>
                <c:pt idx="2029">
                  <c:v>26.98</c:v>
                </c:pt>
                <c:pt idx="2030">
                  <c:v>26.99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27.01</c:v>
                </c:pt>
                <c:pt idx="2035">
                  <c:v>27.01</c:v>
                </c:pt>
                <c:pt idx="2036">
                  <c:v>27.01</c:v>
                </c:pt>
                <c:pt idx="2037">
                  <c:v>26.97</c:v>
                </c:pt>
                <c:pt idx="2038">
                  <c:v>26.95</c:v>
                </c:pt>
                <c:pt idx="2039">
                  <c:v>26.93</c:v>
                </c:pt>
                <c:pt idx="2040">
                  <c:v>26.92</c:v>
                </c:pt>
                <c:pt idx="2041">
                  <c:v>26.92</c:v>
                </c:pt>
                <c:pt idx="2042">
                  <c:v>26.91</c:v>
                </c:pt>
                <c:pt idx="2043">
                  <c:v>26.9</c:v>
                </c:pt>
                <c:pt idx="2044">
                  <c:v>26.91</c:v>
                </c:pt>
                <c:pt idx="2045">
                  <c:v>26.91</c:v>
                </c:pt>
                <c:pt idx="2046">
                  <c:v>26.91</c:v>
                </c:pt>
                <c:pt idx="2047">
                  <c:v>26.91</c:v>
                </c:pt>
                <c:pt idx="2048">
                  <c:v>26.9</c:v>
                </c:pt>
                <c:pt idx="2049">
                  <c:v>26.9</c:v>
                </c:pt>
                <c:pt idx="2050">
                  <c:v>26.89</c:v>
                </c:pt>
                <c:pt idx="2051">
                  <c:v>26.88</c:v>
                </c:pt>
                <c:pt idx="2052">
                  <c:v>26.88</c:v>
                </c:pt>
                <c:pt idx="2053">
                  <c:v>26.88</c:v>
                </c:pt>
                <c:pt idx="2054">
                  <c:v>26.89</c:v>
                </c:pt>
                <c:pt idx="2055">
                  <c:v>26.91</c:v>
                </c:pt>
                <c:pt idx="2056">
                  <c:v>26.91</c:v>
                </c:pt>
                <c:pt idx="2057">
                  <c:v>26.9</c:v>
                </c:pt>
                <c:pt idx="2058">
                  <c:v>26.91</c:v>
                </c:pt>
                <c:pt idx="2059">
                  <c:v>26.91</c:v>
                </c:pt>
                <c:pt idx="2060">
                  <c:v>26.91</c:v>
                </c:pt>
                <c:pt idx="2061">
                  <c:v>26.92</c:v>
                </c:pt>
                <c:pt idx="2062">
                  <c:v>26.91</c:v>
                </c:pt>
                <c:pt idx="2063">
                  <c:v>26.9</c:v>
                </c:pt>
                <c:pt idx="2064">
                  <c:v>26.9</c:v>
                </c:pt>
                <c:pt idx="2065">
                  <c:v>26.94</c:v>
                </c:pt>
                <c:pt idx="2066">
                  <c:v>26.95</c:v>
                </c:pt>
                <c:pt idx="2067">
                  <c:v>26.93</c:v>
                </c:pt>
                <c:pt idx="2068">
                  <c:v>26.93</c:v>
                </c:pt>
                <c:pt idx="2069">
                  <c:v>26.93</c:v>
                </c:pt>
                <c:pt idx="2070">
                  <c:v>26.93</c:v>
                </c:pt>
                <c:pt idx="2071">
                  <c:v>26.92</c:v>
                </c:pt>
                <c:pt idx="2072">
                  <c:v>26.93</c:v>
                </c:pt>
                <c:pt idx="2073">
                  <c:v>26.92</c:v>
                </c:pt>
                <c:pt idx="2074">
                  <c:v>26.92</c:v>
                </c:pt>
                <c:pt idx="2075">
                  <c:v>26.91</c:v>
                </c:pt>
                <c:pt idx="2076">
                  <c:v>26.94</c:v>
                </c:pt>
                <c:pt idx="2077">
                  <c:v>26.96</c:v>
                </c:pt>
                <c:pt idx="2078">
                  <c:v>26.98</c:v>
                </c:pt>
                <c:pt idx="2079">
                  <c:v>26.96</c:v>
                </c:pt>
                <c:pt idx="2080">
                  <c:v>26.95</c:v>
                </c:pt>
                <c:pt idx="2081">
                  <c:v>26.95</c:v>
                </c:pt>
                <c:pt idx="2082">
                  <c:v>26.97</c:v>
                </c:pt>
                <c:pt idx="2083">
                  <c:v>26.96</c:v>
                </c:pt>
                <c:pt idx="2084">
                  <c:v>26.95</c:v>
                </c:pt>
                <c:pt idx="2085">
                  <c:v>26.95</c:v>
                </c:pt>
                <c:pt idx="2086">
                  <c:v>26.93</c:v>
                </c:pt>
                <c:pt idx="2087">
                  <c:v>26.94</c:v>
                </c:pt>
                <c:pt idx="2088">
                  <c:v>26.93</c:v>
                </c:pt>
                <c:pt idx="2089">
                  <c:v>26.93</c:v>
                </c:pt>
                <c:pt idx="2090">
                  <c:v>26.91</c:v>
                </c:pt>
                <c:pt idx="2091">
                  <c:v>26.92</c:v>
                </c:pt>
                <c:pt idx="2092">
                  <c:v>26.93</c:v>
                </c:pt>
                <c:pt idx="2093">
                  <c:v>26.91</c:v>
                </c:pt>
                <c:pt idx="2094">
                  <c:v>26.9</c:v>
                </c:pt>
                <c:pt idx="2095">
                  <c:v>26.9</c:v>
                </c:pt>
                <c:pt idx="2096">
                  <c:v>26.89</c:v>
                </c:pt>
                <c:pt idx="2097">
                  <c:v>26.89</c:v>
                </c:pt>
                <c:pt idx="2098">
                  <c:v>26.86</c:v>
                </c:pt>
                <c:pt idx="2099">
                  <c:v>26.86</c:v>
                </c:pt>
                <c:pt idx="2100">
                  <c:v>26.85</c:v>
                </c:pt>
                <c:pt idx="2101">
                  <c:v>26.87</c:v>
                </c:pt>
                <c:pt idx="2102">
                  <c:v>26.9</c:v>
                </c:pt>
                <c:pt idx="2103">
                  <c:v>26.9</c:v>
                </c:pt>
                <c:pt idx="2104">
                  <c:v>26.9</c:v>
                </c:pt>
                <c:pt idx="2105">
                  <c:v>26.9</c:v>
                </c:pt>
                <c:pt idx="2106">
                  <c:v>26.91</c:v>
                </c:pt>
                <c:pt idx="2107">
                  <c:v>26.91</c:v>
                </c:pt>
                <c:pt idx="2108">
                  <c:v>26.9</c:v>
                </c:pt>
                <c:pt idx="2109">
                  <c:v>26.9</c:v>
                </c:pt>
                <c:pt idx="2110">
                  <c:v>26.9</c:v>
                </c:pt>
                <c:pt idx="2111">
                  <c:v>26.91</c:v>
                </c:pt>
                <c:pt idx="2112">
                  <c:v>26.91</c:v>
                </c:pt>
                <c:pt idx="2113">
                  <c:v>26.92</c:v>
                </c:pt>
                <c:pt idx="2114">
                  <c:v>26.9</c:v>
                </c:pt>
                <c:pt idx="2115">
                  <c:v>26.92</c:v>
                </c:pt>
                <c:pt idx="2116">
                  <c:v>26.9</c:v>
                </c:pt>
                <c:pt idx="2117">
                  <c:v>26.9</c:v>
                </c:pt>
                <c:pt idx="2118">
                  <c:v>26.9</c:v>
                </c:pt>
                <c:pt idx="2119">
                  <c:v>26.9</c:v>
                </c:pt>
                <c:pt idx="2120">
                  <c:v>26.9</c:v>
                </c:pt>
                <c:pt idx="2121">
                  <c:v>26.89</c:v>
                </c:pt>
                <c:pt idx="2122">
                  <c:v>26.9</c:v>
                </c:pt>
                <c:pt idx="2123">
                  <c:v>26.88</c:v>
                </c:pt>
                <c:pt idx="2124">
                  <c:v>26.86</c:v>
                </c:pt>
                <c:pt idx="2125">
                  <c:v>26.86</c:v>
                </c:pt>
                <c:pt idx="2126">
                  <c:v>26.84</c:v>
                </c:pt>
                <c:pt idx="2127">
                  <c:v>26.84</c:v>
                </c:pt>
                <c:pt idx="2128">
                  <c:v>26.86</c:v>
                </c:pt>
                <c:pt idx="2129">
                  <c:v>26.86</c:v>
                </c:pt>
                <c:pt idx="2130">
                  <c:v>26.86</c:v>
                </c:pt>
                <c:pt idx="2131">
                  <c:v>26.84</c:v>
                </c:pt>
                <c:pt idx="2132">
                  <c:v>26.82</c:v>
                </c:pt>
                <c:pt idx="2133">
                  <c:v>26.82</c:v>
                </c:pt>
                <c:pt idx="2134">
                  <c:v>26.84</c:v>
                </c:pt>
                <c:pt idx="2135">
                  <c:v>26.84</c:v>
                </c:pt>
                <c:pt idx="2136">
                  <c:v>26.86</c:v>
                </c:pt>
                <c:pt idx="2137">
                  <c:v>26.86</c:v>
                </c:pt>
                <c:pt idx="2138">
                  <c:v>26.87</c:v>
                </c:pt>
                <c:pt idx="2139">
                  <c:v>26.88</c:v>
                </c:pt>
                <c:pt idx="2140">
                  <c:v>26.88</c:v>
                </c:pt>
                <c:pt idx="2141">
                  <c:v>26.86</c:v>
                </c:pt>
                <c:pt idx="2142">
                  <c:v>26.86</c:v>
                </c:pt>
                <c:pt idx="2143">
                  <c:v>26.85</c:v>
                </c:pt>
                <c:pt idx="2144">
                  <c:v>26.86</c:v>
                </c:pt>
                <c:pt idx="2145">
                  <c:v>26.87</c:v>
                </c:pt>
                <c:pt idx="2146">
                  <c:v>26.86</c:v>
                </c:pt>
                <c:pt idx="2147">
                  <c:v>26.86</c:v>
                </c:pt>
                <c:pt idx="2148">
                  <c:v>26.82</c:v>
                </c:pt>
                <c:pt idx="2149">
                  <c:v>26.81</c:v>
                </c:pt>
                <c:pt idx="2150">
                  <c:v>26.81</c:v>
                </c:pt>
                <c:pt idx="2151">
                  <c:v>26.81</c:v>
                </c:pt>
                <c:pt idx="2152">
                  <c:v>26.8</c:v>
                </c:pt>
                <c:pt idx="2153">
                  <c:v>26.78</c:v>
                </c:pt>
                <c:pt idx="2154">
                  <c:v>26.77</c:v>
                </c:pt>
                <c:pt idx="2155">
                  <c:v>26.75</c:v>
                </c:pt>
                <c:pt idx="2156">
                  <c:v>26.72</c:v>
                </c:pt>
                <c:pt idx="2157">
                  <c:v>26.71</c:v>
                </c:pt>
                <c:pt idx="2158">
                  <c:v>26.71</c:v>
                </c:pt>
                <c:pt idx="2159">
                  <c:v>26.71</c:v>
                </c:pt>
                <c:pt idx="2160">
                  <c:v>26.7</c:v>
                </c:pt>
                <c:pt idx="2161">
                  <c:v>26.7</c:v>
                </c:pt>
                <c:pt idx="2162">
                  <c:v>26.7</c:v>
                </c:pt>
                <c:pt idx="2163">
                  <c:v>26.7</c:v>
                </c:pt>
                <c:pt idx="2164">
                  <c:v>26.73</c:v>
                </c:pt>
                <c:pt idx="2165">
                  <c:v>26.76</c:v>
                </c:pt>
                <c:pt idx="2166">
                  <c:v>26.78</c:v>
                </c:pt>
                <c:pt idx="2167">
                  <c:v>26.8</c:v>
                </c:pt>
                <c:pt idx="2168">
                  <c:v>26.8</c:v>
                </c:pt>
                <c:pt idx="2169">
                  <c:v>26.81</c:v>
                </c:pt>
                <c:pt idx="2170">
                  <c:v>26.8</c:v>
                </c:pt>
                <c:pt idx="2171">
                  <c:v>26.82</c:v>
                </c:pt>
                <c:pt idx="2172">
                  <c:v>26.83</c:v>
                </c:pt>
                <c:pt idx="2173">
                  <c:v>26.84</c:v>
                </c:pt>
                <c:pt idx="2174">
                  <c:v>26.84</c:v>
                </c:pt>
                <c:pt idx="2175">
                  <c:v>26.87</c:v>
                </c:pt>
                <c:pt idx="2176">
                  <c:v>26.86</c:v>
                </c:pt>
                <c:pt idx="2177">
                  <c:v>26.88</c:v>
                </c:pt>
                <c:pt idx="2178">
                  <c:v>26.87</c:v>
                </c:pt>
                <c:pt idx="2179">
                  <c:v>26.86</c:v>
                </c:pt>
                <c:pt idx="2180">
                  <c:v>26.85</c:v>
                </c:pt>
                <c:pt idx="2181">
                  <c:v>26.86</c:v>
                </c:pt>
                <c:pt idx="2182">
                  <c:v>26.88</c:v>
                </c:pt>
                <c:pt idx="2183">
                  <c:v>26.9</c:v>
                </c:pt>
                <c:pt idx="2184">
                  <c:v>26.9</c:v>
                </c:pt>
                <c:pt idx="2185">
                  <c:v>26.89</c:v>
                </c:pt>
                <c:pt idx="2186">
                  <c:v>26.9</c:v>
                </c:pt>
                <c:pt idx="2187">
                  <c:v>26.9</c:v>
                </c:pt>
                <c:pt idx="2188">
                  <c:v>26.85</c:v>
                </c:pt>
                <c:pt idx="2189">
                  <c:v>26.86</c:v>
                </c:pt>
                <c:pt idx="2190">
                  <c:v>26.85</c:v>
                </c:pt>
                <c:pt idx="2191">
                  <c:v>26.85</c:v>
                </c:pt>
                <c:pt idx="2192">
                  <c:v>26.84</c:v>
                </c:pt>
                <c:pt idx="2193">
                  <c:v>26.84</c:v>
                </c:pt>
                <c:pt idx="2194">
                  <c:v>26.82</c:v>
                </c:pt>
                <c:pt idx="2195">
                  <c:v>26.81</c:v>
                </c:pt>
                <c:pt idx="2196">
                  <c:v>26.81</c:v>
                </c:pt>
                <c:pt idx="2197">
                  <c:v>26.8</c:v>
                </c:pt>
                <c:pt idx="2198">
                  <c:v>26.81</c:v>
                </c:pt>
                <c:pt idx="2199">
                  <c:v>26.8</c:v>
                </c:pt>
                <c:pt idx="2200">
                  <c:v>26.8</c:v>
                </c:pt>
                <c:pt idx="2201">
                  <c:v>26.8</c:v>
                </c:pt>
                <c:pt idx="2202">
                  <c:v>26.8</c:v>
                </c:pt>
                <c:pt idx="2203">
                  <c:v>26.81</c:v>
                </c:pt>
                <c:pt idx="2204">
                  <c:v>26.8</c:v>
                </c:pt>
                <c:pt idx="2205">
                  <c:v>26.8</c:v>
                </c:pt>
                <c:pt idx="2206">
                  <c:v>26.81</c:v>
                </c:pt>
                <c:pt idx="2207">
                  <c:v>26.8</c:v>
                </c:pt>
                <c:pt idx="2208">
                  <c:v>26.81</c:v>
                </c:pt>
                <c:pt idx="2209">
                  <c:v>26.81</c:v>
                </c:pt>
                <c:pt idx="2210">
                  <c:v>26.82</c:v>
                </c:pt>
                <c:pt idx="2211">
                  <c:v>26.84</c:v>
                </c:pt>
                <c:pt idx="2212">
                  <c:v>26.86</c:v>
                </c:pt>
                <c:pt idx="2213">
                  <c:v>26.84</c:v>
                </c:pt>
                <c:pt idx="2214">
                  <c:v>26.82</c:v>
                </c:pt>
                <c:pt idx="2215">
                  <c:v>26.83</c:v>
                </c:pt>
                <c:pt idx="2216">
                  <c:v>26.83</c:v>
                </c:pt>
                <c:pt idx="2217">
                  <c:v>26.83</c:v>
                </c:pt>
                <c:pt idx="2218">
                  <c:v>26.84</c:v>
                </c:pt>
                <c:pt idx="2219">
                  <c:v>26.86</c:v>
                </c:pt>
                <c:pt idx="2220">
                  <c:v>26.86</c:v>
                </c:pt>
                <c:pt idx="2221">
                  <c:v>26.84</c:v>
                </c:pt>
                <c:pt idx="2222">
                  <c:v>26.83</c:v>
                </c:pt>
                <c:pt idx="2223">
                  <c:v>26.82</c:v>
                </c:pt>
                <c:pt idx="2224">
                  <c:v>26.8</c:v>
                </c:pt>
                <c:pt idx="2225">
                  <c:v>26.8</c:v>
                </c:pt>
                <c:pt idx="2226">
                  <c:v>26.81</c:v>
                </c:pt>
                <c:pt idx="2227">
                  <c:v>26.8</c:v>
                </c:pt>
                <c:pt idx="2228">
                  <c:v>26.81</c:v>
                </c:pt>
                <c:pt idx="2229">
                  <c:v>26.81</c:v>
                </c:pt>
                <c:pt idx="2230">
                  <c:v>26.82</c:v>
                </c:pt>
                <c:pt idx="2231">
                  <c:v>26.82</c:v>
                </c:pt>
                <c:pt idx="2232">
                  <c:v>26.81</c:v>
                </c:pt>
                <c:pt idx="2233">
                  <c:v>26.81</c:v>
                </c:pt>
                <c:pt idx="2234">
                  <c:v>26.82</c:v>
                </c:pt>
                <c:pt idx="2235">
                  <c:v>26.81</c:v>
                </c:pt>
                <c:pt idx="2236">
                  <c:v>26.81</c:v>
                </c:pt>
                <c:pt idx="2237">
                  <c:v>26.81</c:v>
                </c:pt>
                <c:pt idx="2238">
                  <c:v>26.81</c:v>
                </c:pt>
                <c:pt idx="2239">
                  <c:v>26.81</c:v>
                </c:pt>
                <c:pt idx="2240">
                  <c:v>26.81</c:v>
                </c:pt>
                <c:pt idx="2241">
                  <c:v>26.81</c:v>
                </c:pt>
                <c:pt idx="2242">
                  <c:v>26.81</c:v>
                </c:pt>
                <c:pt idx="2243">
                  <c:v>26.82</c:v>
                </c:pt>
                <c:pt idx="2244">
                  <c:v>26.81</c:v>
                </c:pt>
                <c:pt idx="2245">
                  <c:v>26.81</c:v>
                </c:pt>
                <c:pt idx="2246">
                  <c:v>26.82</c:v>
                </c:pt>
                <c:pt idx="2247">
                  <c:v>26.8</c:v>
                </c:pt>
                <c:pt idx="2248">
                  <c:v>26.82</c:v>
                </c:pt>
                <c:pt idx="2249">
                  <c:v>26.8</c:v>
                </c:pt>
                <c:pt idx="2250">
                  <c:v>26.8</c:v>
                </c:pt>
                <c:pt idx="2251">
                  <c:v>26.78</c:v>
                </c:pt>
                <c:pt idx="2252">
                  <c:v>26.79</c:v>
                </c:pt>
                <c:pt idx="2253">
                  <c:v>26.77</c:v>
                </c:pt>
                <c:pt idx="2254">
                  <c:v>26.79</c:v>
                </c:pt>
                <c:pt idx="2255">
                  <c:v>26.8</c:v>
                </c:pt>
                <c:pt idx="2256">
                  <c:v>26.8</c:v>
                </c:pt>
                <c:pt idx="2257">
                  <c:v>26.8</c:v>
                </c:pt>
                <c:pt idx="2258">
                  <c:v>26.81</c:v>
                </c:pt>
                <c:pt idx="2259">
                  <c:v>26.8</c:v>
                </c:pt>
                <c:pt idx="2260">
                  <c:v>26.8</c:v>
                </c:pt>
                <c:pt idx="2261">
                  <c:v>26.8</c:v>
                </c:pt>
                <c:pt idx="2262">
                  <c:v>26.8</c:v>
                </c:pt>
                <c:pt idx="2263">
                  <c:v>26.8</c:v>
                </c:pt>
                <c:pt idx="2264">
                  <c:v>26.8</c:v>
                </c:pt>
                <c:pt idx="2265">
                  <c:v>26.8</c:v>
                </c:pt>
                <c:pt idx="2266">
                  <c:v>26.81</c:v>
                </c:pt>
                <c:pt idx="2267">
                  <c:v>26.83</c:v>
                </c:pt>
                <c:pt idx="2268">
                  <c:v>26.84</c:v>
                </c:pt>
                <c:pt idx="2269">
                  <c:v>26.84</c:v>
                </c:pt>
                <c:pt idx="2270">
                  <c:v>26.82</c:v>
                </c:pt>
                <c:pt idx="2271">
                  <c:v>26.82</c:v>
                </c:pt>
                <c:pt idx="2272">
                  <c:v>26.8</c:v>
                </c:pt>
                <c:pt idx="2273">
                  <c:v>26.81</c:v>
                </c:pt>
                <c:pt idx="2274">
                  <c:v>26.81</c:v>
                </c:pt>
                <c:pt idx="2275">
                  <c:v>26.81</c:v>
                </c:pt>
                <c:pt idx="2276">
                  <c:v>26.8</c:v>
                </c:pt>
                <c:pt idx="2277">
                  <c:v>26.81</c:v>
                </c:pt>
                <c:pt idx="2278">
                  <c:v>26.81</c:v>
                </c:pt>
                <c:pt idx="2279">
                  <c:v>26.8</c:v>
                </c:pt>
                <c:pt idx="2280">
                  <c:v>26.81</c:v>
                </c:pt>
                <c:pt idx="2281">
                  <c:v>26.81</c:v>
                </c:pt>
                <c:pt idx="2282">
                  <c:v>26.8</c:v>
                </c:pt>
                <c:pt idx="2283">
                  <c:v>26.8</c:v>
                </c:pt>
                <c:pt idx="2284">
                  <c:v>26.79</c:v>
                </c:pt>
                <c:pt idx="2285">
                  <c:v>26.8</c:v>
                </c:pt>
                <c:pt idx="2286">
                  <c:v>26.79</c:v>
                </c:pt>
                <c:pt idx="2287">
                  <c:v>26.78</c:v>
                </c:pt>
                <c:pt idx="2288">
                  <c:v>26.76</c:v>
                </c:pt>
                <c:pt idx="2289">
                  <c:v>26.77</c:v>
                </c:pt>
                <c:pt idx="2290">
                  <c:v>26.76</c:v>
                </c:pt>
                <c:pt idx="2291">
                  <c:v>26.76</c:v>
                </c:pt>
                <c:pt idx="2292">
                  <c:v>26.74</c:v>
                </c:pt>
                <c:pt idx="2293">
                  <c:v>26.79</c:v>
                </c:pt>
                <c:pt idx="2294">
                  <c:v>26.8</c:v>
                </c:pt>
                <c:pt idx="2295">
                  <c:v>26.77</c:v>
                </c:pt>
                <c:pt idx="2296">
                  <c:v>26.76</c:v>
                </c:pt>
                <c:pt idx="2297">
                  <c:v>26.74</c:v>
                </c:pt>
                <c:pt idx="2298">
                  <c:v>26.71</c:v>
                </c:pt>
                <c:pt idx="2299">
                  <c:v>26.7</c:v>
                </c:pt>
                <c:pt idx="2300">
                  <c:v>26.7</c:v>
                </c:pt>
                <c:pt idx="2301">
                  <c:v>26.7</c:v>
                </c:pt>
                <c:pt idx="2302">
                  <c:v>26.7</c:v>
                </c:pt>
                <c:pt idx="2303">
                  <c:v>26.7</c:v>
                </c:pt>
                <c:pt idx="2304">
                  <c:v>26.7</c:v>
                </c:pt>
                <c:pt idx="2305">
                  <c:v>26.71</c:v>
                </c:pt>
                <c:pt idx="2306">
                  <c:v>26.7</c:v>
                </c:pt>
                <c:pt idx="2307">
                  <c:v>26.75</c:v>
                </c:pt>
                <c:pt idx="2308">
                  <c:v>26.76</c:v>
                </c:pt>
                <c:pt idx="2309">
                  <c:v>26.77</c:v>
                </c:pt>
                <c:pt idx="2310">
                  <c:v>26.77</c:v>
                </c:pt>
                <c:pt idx="2311">
                  <c:v>26.76</c:v>
                </c:pt>
                <c:pt idx="2312">
                  <c:v>26.77</c:v>
                </c:pt>
                <c:pt idx="2313">
                  <c:v>26.77</c:v>
                </c:pt>
                <c:pt idx="2314">
                  <c:v>26.78</c:v>
                </c:pt>
                <c:pt idx="2315">
                  <c:v>26.77</c:v>
                </c:pt>
                <c:pt idx="2316">
                  <c:v>26.75</c:v>
                </c:pt>
                <c:pt idx="2317">
                  <c:v>26.75</c:v>
                </c:pt>
                <c:pt idx="2318">
                  <c:v>26.76</c:v>
                </c:pt>
                <c:pt idx="2319">
                  <c:v>26.75</c:v>
                </c:pt>
                <c:pt idx="2320">
                  <c:v>26.74</c:v>
                </c:pt>
                <c:pt idx="2321">
                  <c:v>26.71</c:v>
                </c:pt>
                <c:pt idx="2322">
                  <c:v>26.71</c:v>
                </c:pt>
                <c:pt idx="2323">
                  <c:v>26.7</c:v>
                </c:pt>
                <c:pt idx="2324">
                  <c:v>26.7</c:v>
                </c:pt>
                <c:pt idx="2325">
                  <c:v>26.7</c:v>
                </c:pt>
                <c:pt idx="2326">
                  <c:v>26.69</c:v>
                </c:pt>
                <c:pt idx="2327">
                  <c:v>26.66</c:v>
                </c:pt>
                <c:pt idx="2328">
                  <c:v>26.68</c:v>
                </c:pt>
                <c:pt idx="2329">
                  <c:v>26.66</c:v>
                </c:pt>
                <c:pt idx="2330">
                  <c:v>26.65</c:v>
                </c:pt>
                <c:pt idx="2331">
                  <c:v>26.65</c:v>
                </c:pt>
                <c:pt idx="2332">
                  <c:v>26.7</c:v>
                </c:pt>
                <c:pt idx="2333">
                  <c:v>26.7</c:v>
                </c:pt>
                <c:pt idx="2334">
                  <c:v>26.7</c:v>
                </c:pt>
                <c:pt idx="2335">
                  <c:v>26.7</c:v>
                </c:pt>
                <c:pt idx="2336">
                  <c:v>26.71</c:v>
                </c:pt>
                <c:pt idx="2337">
                  <c:v>26.71</c:v>
                </c:pt>
                <c:pt idx="2338">
                  <c:v>26.71</c:v>
                </c:pt>
                <c:pt idx="2339">
                  <c:v>26.7</c:v>
                </c:pt>
                <c:pt idx="2340">
                  <c:v>26.7</c:v>
                </c:pt>
                <c:pt idx="2341">
                  <c:v>26.7</c:v>
                </c:pt>
                <c:pt idx="2342">
                  <c:v>26.7</c:v>
                </c:pt>
                <c:pt idx="2343">
                  <c:v>26.7</c:v>
                </c:pt>
                <c:pt idx="2344">
                  <c:v>26.7</c:v>
                </c:pt>
                <c:pt idx="2345">
                  <c:v>26.7</c:v>
                </c:pt>
                <c:pt idx="2346">
                  <c:v>26.7</c:v>
                </c:pt>
                <c:pt idx="2347">
                  <c:v>26.7</c:v>
                </c:pt>
                <c:pt idx="2348">
                  <c:v>26.7</c:v>
                </c:pt>
                <c:pt idx="2349">
                  <c:v>26.71</c:v>
                </c:pt>
                <c:pt idx="2350">
                  <c:v>26.7</c:v>
                </c:pt>
                <c:pt idx="2351">
                  <c:v>26.7</c:v>
                </c:pt>
                <c:pt idx="2352">
                  <c:v>26.7</c:v>
                </c:pt>
                <c:pt idx="2353">
                  <c:v>26.71</c:v>
                </c:pt>
                <c:pt idx="2354">
                  <c:v>26.7</c:v>
                </c:pt>
                <c:pt idx="2355">
                  <c:v>26.7</c:v>
                </c:pt>
                <c:pt idx="2356">
                  <c:v>26.7</c:v>
                </c:pt>
                <c:pt idx="2357">
                  <c:v>26.71</c:v>
                </c:pt>
                <c:pt idx="2358">
                  <c:v>26.7</c:v>
                </c:pt>
                <c:pt idx="2359">
                  <c:v>26.7</c:v>
                </c:pt>
                <c:pt idx="2360">
                  <c:v>26.7</c:v>
                </c:pt>
                <c:pt idx="2361">
                  <c:v>26.71</c:v>
                </c:pt>
                <c:pt idx="2362">
                  <c:v>26.71</c:v>
                </c:pt>
                <c:pt idx="2363">
                  <c:v>26.7</c:v>
                </c:pt>
                <c:pt idx="2364">
                  <c:v>26.7</c:v>
                </c:pt>
                <c:pt idx="2365">
                  <c:v>26.7</c:v>
                </c:pt>
                <c:pt idx="2366">
                  <c:v>26.71</c:v>
                </c:pt>
                <c:pt idx="2367">
                  <c:v>26.73</c:v>
                </c:pt>
                <c:pt idx="2368">
                  <c:v>26.74</c:v>
                </c:pt>
                <c:pt idx="2369">
                  <c:v>26.74</c:v>
                </c:pt>
                <c:pt idx="2370">
                  <c:v>26.74</c:v>
                </c:pt>
                <c:pt idx="2371">
                  <c:v>26.74</c:v>
                </c:pt>
                <c:pt idx="2372">
                  <c:v>26.74</c:v>
                </c:pt>
                <c:pt idx="2373">
                  <c:v>26.75</c:v>
                </c:pt>
                <c:pt idx="2374">
                  <c:v>26.75</c:v>
                </c:pt>
                <c:pt idx="2375">
                  <c:v>26.74</c:v>
                </c:pt>
                <c:pt idx="2376">
                  <c:v>26.76</c:v>
                </c:pt>
                <c:pt idx="2377">
                  <c:v>26.78</c:v>
                </c:pt>
                <c:pt idx="2378">
                  <c:v>26.77</c:v>
                </c:pt>
                <c:pt idx="2379">
                  <c:v>26.77</c:v>
                </c:pt>
                <c:pt idx="2380">
                  <c:v>26.77</c:v>
                </c:pt>
                <c:pt idx="2381">
                  <c:v>26.76</c:v>
                </c:pt>
                <c:pt idx="2382">
                  <c:v>26.75</c:v>
                </c:pt>
                <c:pt idx="2383">
                  <c:v>26.74</c:v>
                </c:pt>
                <c:pt idx="2384">
                  <c:v>26.75</c:v>
                </c:pt>
                <c:pt idx="2385">
                  <c:v>26.71</c:v>
                </c:pt>
                <c:pt idx="2386">
                  <c:v>26.7</c:v>
                </c:pt>
                <c:pt idx="2387">
                  <c:v>26.7</c:v>
                </c:pt>
                <c:pt idx="2388">
                  <c:v>26.71</c:v>
                </c:pt>
                <c:pt idx="2389">
                  <c:v>26.7</c:v>
                </c:pt>
                <c:pt idx="2390">
                  <c:v>26.71</c:v>
                </c:pt>
                <c:pt idx="2391">
                  <c:v>26.7</c:v>
                </c:pt>
                <c:pt idx="2392">
                  <c:v>26.7</c:v>
                </c:pt>
                <c:pt idx="2393">
                  <c:v>26.7</c:v>
                </c:pt>
                <c:pt idx="2394">
                  <c:v>26.7</c:v>
                </c:pt>
                <c:pt idx="2395">
                  <c:v>26.7</c:v>
                </c:pt>
                <c:pt idx="2396">
                  <c:v>26.7</c:v>
                </c:pt>
                <c:pt idx="2397">
                  <c:v>26.7</c:v>
                </c:pt>
                <c:pt idx="2398">
                  <c:v>26.7</c:v>
                </c:pt>
                <c:pt idx="2399">
                  <c:v>26.7</c:v>
                </c:pt>
                <c:pt idx="2400">
                  <c:v>26.7</c:v>
                </c:pt>
                <c:pt idx="2401">
                  <c:v>26.7</c:v>
                </c:pt>
                <c:pt idx="2402">
                  <c:v>26.71</c:v>
                </c:pt>
                <c:pt idx="2403">
                  <c:v>26.73</c:v>
                </c:pt>
                <c:pt idx="2404">
                  <c:v>26.77</c:v>
                </c:pt>
                <c:pt idx="2405">
                  <c:v>26.75</c:v>
                </c:pt>
                <c:pt idx="2406">
                  <c:v>26.77</c:v>
                </c:pt>
                <c:pt idx="2407">
                  <c:v>26.76</c:v>
                </c:pt>
                <c:pt idx="2408">
                  <c:v>26.75</c:v>
                </c:pt>
                <c:pt idx="2409">
                  <c:v>26.8</c:v>
                </c:pt>
                <c:pt idx="2410">
                  <c:v>26.8</c:v>
                </c:pt>
                <c:pt idx="2411">
                  <c:v>26.8</c:v>
                </c:pt>
                <c:pt idx="2412">
                  <c:v>26.81</c:v>
                </c:pt>
                <c:pt idx="2413">
                  <c:v>26.82</c:v>
                </c:pt>
                <c:pt idx="2414">
                  <c:v>26.85</c:v>
                </c:pt>
                <c:pt idx="2415">
                  <c:v>26.86</c:v>
                </c:pt>
                <c:pt idx="2416">
                  <c:v>26.88</c:v>
                </c:pt>
                <c:pt idx="2417">
                  <c:v>26.9</c:v>
                </c:pt>
                <c:pt idx="2418">
                  <c:v>26.9</c:v>
                </c:pt>
                <c:pt idx="2419">
                  <c:v>26.9</c:v>
                </c:pt>
                <c:pt idx="2420">
                  <c:v>26.9</c:v>
                </c:pt>
                <c:pt idx="2421">
                  <c:v>26.91</c:v>
                </c:pt>
                <c:pt idx="2422">
                  <c:v>26.95</c:v>
                </c:pt>
                <c:pt idx="2423">
                  <c:v>26.96</c:v>
                </c:pt>
                <c:pt idx="2424">
                  <c:v>26.99</c:v>
                </c:pt>
                <c:pt idx="2425">
                  <c:v>27.02</c:v>
                </c:pt>
                <c:pt idx="2426">
                  <c:v>27.05</c:v>
                </c:pt>
                <c:pt idx="2427">
                  <c:v>27.09</c:v>
                </c:pt>
                <c:pt idx="2428">
                  <c:v>27.11</c:v>
                </c:pt>
                <c:pt idx="2429">
                  <c:v>27.11</c:v>
                </c:pt>
                <c:pt idx="2430">
                  <c:v>27.14</c:v>
                </c:pt>
                <c:pt idx="2431">
                  <c:v>27.16</c:v>
                </c:pt>
                <c:pt idx="2432">
                  <c:v>27.15</c:v>
                </c:pt>
                <c:pt idx="2433">
                  <c:v>27.2</c:v>
                </c:pt>
                <c:pt idx="2434">
                  <c:v>27.2</c:v>
                </c:pt>
                <c:pt idx="2435">
                  <c:v>27.2</c:v>
                </c:pt>
                <c:pt idx="2436">
                  <c:v>27.23</c:v>
                </c:pt>
                <c:pt idx="2437">
                  <c:v>27.26</c:v>
                </c:pt>
                <c:pt idx="2438">
                  <c:v>27.3</c:v>
                </c:pt>
                <c:pt idx="2439">
                  <c:v>27.38</c:v>
                </c:pt>
                <c:pt idx="2440">
                  <c:v>27.4</c:v>
                </c:pt>
                <c:pt idx="2441">
                  <c:v>27.4</c:v>
                </c:pt>
                <c:pt idx="2442">
                  <c:v>27.41</c:v>
                </c:pt>
                <c:pt idx="2443">
                  <c:v>27.49</c:v>
                </c:pt>
                <c:pt idx="2444">
                  <c:v>27.5</c:v>
                </c:pt>
                <c:pt idx="2445">
                  <c:v>27.52</c:v>
                </c:pt>
                <c:pt idx="2446">
                  <c:v>27.53</c:v>
                </c:pt>
                <c:pt idx="2447">
                  <c:v>27.54</c:v>
                </c:pt>
                <c:pt idx="2448">
                  <c:v>27.63</c:v>
                </c:pt>
                <c:pt idx="2449">
                  <c:v>27.73</c:v>
                </c:pt>
                <c:pt idx="2450">
                  <c:v>27.81</c:v>
                </c:pt>
                <c:pt idx="2451">
                  <c:v>27.87</c:v>
                </c:pt>
                <c:pt idx="2452">
                  <c:v>27.93</c:v>
                </c:pt>
                <c:pt idx="2453">
                  <c:v>28</c:v>
                </c:pt>
                <c:pt idx="2454">
                  <c:v>28.08</c:v>
                </c:pt>
                <c:pt idx="2455">
                  <c:v>28.12</c:v>
                </c:pt>
                <c:pt idx="2456">
                  <c:v>28.18</c:v>
                </c:pt>
                <c:pt idx="2457">
                  <c:v>28.23</c:v>
                </c:pt>
                <c:pt idx="2458">
                  <c:v>28.3</c:v>
                </c:pt>
                <c:pt idx="2459">
                  <c:v>28.3</c:v>
                </c:pt>
                <c:pt idx="2460">
                  <c:v>28.3</c:v>
                </c:pt>
                <c:pt idx="2461">
                  <c:v>28.36</c:v>
                </c:pt>
                <c:pt idx="2462">
                  <c:v>28.42</c:v>
                </c:pt>
                <c:pt idx="2463">
                  <c:v>28.5</c:v>
                </c:pt>
                <c:pt idx="2464">
                  <c:v>28.58</c:v>
                </c:pt>
                <c:pt idx="2465">
                  <c:v>28.68</c:v>
                </c:pt>
                <c:pt idx="2466">
                  <c:v>28.75</c:v>
                </c:pt>
                <c:pt idx="2467">
                  <c:v>28.81</c:v>
                </c:pt>
                <c:pt idx="2468">
                  <c:v>28.9</c:v>
                </c:pt>
                <c:pt idx="2469">
                  <c:v>28.95</c:v>
                </c:pt>
                <c:pt idx="2470">
                  <c:v>29.02</c:v>
                </c:pt>
                <c:pt idx="2471">
                  <c:v>29.09</c:v>
                </c:pt>
                <c:pt idx="2472">
                  <c:v>29.13</c:v>
                </c:pt>
                <c:pt idx="2473">
                  <c:v>29.19</c:v>
                </c:pt>
                <c:pt idx="2474">
                  <c:v>29.24</c:v>
                </c:pt>
                <c:pt idx="2475">
                  <c:v>29.37</c:v>
                </c:pt>
                <c:pt idx="2476">
                  <c:v>29.41</c:v>
                </c:pt>
                <c:pt idx="2477">
                  <c:v>29.49</c:v>
                </c:pt>
                <c:pt idx="2478">
                  <c:v>29.5</c:v>
                </c:pt>
                <c:pt idx="2479">
                  <c:v>29.52</c:v>
                </c:pt>
                <c:pt idx="2480">
                  <c:v>29.54</c:v>
                </c:pt>
                <c:pt idx="2481">
                  <c:v>29.56</c:v>
                </c:pt>
                <c:pt idx="2482">
                  <c:v>29.59</c:v>
                </c:pt>
                <c:pt idx="2483">
                  <c:v>29.6</c:v>
                </c:pt>
                <c:pt idx="2484">
                  <c:v>29.6</c:v>
                </c:pt>
                <c:pt idx="2485">
                  <c:v>29.6</c:v>
                </c:pt>
                <c:pt idx="2486">
                  <c:v>29.58</c:v>
                </c:pt>
                <c:pt idx="2487">
                  <c:v>29.55</c:v>
                </c:pt>
                <c:pt idx="2488">
                  <c:v>29.59</c:v>
                </c:pt>
                <c:pt idx="2489">
                  <c:v>29.6</c:v>
                </c:pt>
                <c:pt idx="2490">
                  <c:v>29.61</c:v>
                </c:pt>
                <c:pt idx="2491">
                  <c:v>29.61</c:v>
                </c:pt>
                <c:pt idx="2492">
                  <c:v>29.61</c:v>
                </c:pt>
                <c:pt idx="2493">
                  <c:v>29.65</c:v>
                </c:pt>
                <c:pt idx="2494">
                  <c:v>29.7</c:v>
                </c:pt>
                <c:pt idx="2495">
                  <c:v>29.72</c:v>
                </c:pt>
                <c:pt idx="2496">
                  <c:v>29.8</c:v>
                </c:pt>
                <c:pt idx="2497">
                  <c:v>29.82</c:v>
                </c:pt>
                <c:pt idx="2498">
                  <c:v>29.89</c:v>
                </c:pt>
                <c:pt idx="2499">
                  <c:v>29.94</c:v>
                </c:pt>
                <c:pt idx="2500">
                  <c:v>30</c:v>
                </c:pt>
                <c:pt idx="2501">
                  <c:v>30.05</c:v>
                </c:pt>
                <c:pt idx="2502">
                  <c:v>30.09</c:v>
                </c:pt>
                <c:pt idx="2503">
                  <c:v>30.11</c:v>
                </c:pt>
                <c:pt idx="2504">
                  <c:v>30.13</c:v>
                </c:pt>
                <c:pt idx="2505">
                  <c:v>30.17</c:v>
                </c:pt>
                <c:pt idx="2506">
                  <c:v>30.2</c:v>
                </c:pt>
                <c:pt idx="2507">
                  <c:v>30.22</c:v>
                </c:pt>
                <c:pt idx="2508">
                  <c:v>30.25</c:v>
                </c:pt>
                <c:pt idx="2509">
                  <c:v>30.28</c:v>
                </c:pt>
                <c:pt idx="2510">
                  <c:v>30.3</c:v>
                </c:pt>
                <c:pt idx="2511">
                  <c:v>30.3</c:v>
                </c:pt>
                <c:pt idx="2512">
                  <c:v>30.32</c:v>
                </c:pt>
                <c:pt idx="2513">
                  <c:v>30.35</c:v>
                </c:pt>
                <c:pt idx="2514">
                  <c:v>30.4</c:v>
                </c:pt>
                <c:pt idx="2515">
                  <c:v>30.41</c:v>
                </c:pt>
                <c:pt idx="2516">
                  <c:v>30.42</c:v>
                </c:pt>
                <c:pt idx="2517">
                  <c:v>30.46</c:v>
                </c:pt>
                <c:pt idx="2518">
                  <c:v>30.51</c:v>
                </c:pt>
                <c:pt idx="2519">
                  <c:v>30.51</c:v>
                </c:pt>
                <c:pt idx="2520">
                  <c:v>30.52</c:v>
                </c:pt>
                <c:pt idx="2521">
                  <c:v>30.52</c:v>
                </c:pt>
                <c:pt idx="2522">
                  <c:v>30.54</c:v>
                </c:pt>
                <c:pt idx="2523">
                  <c:v>30.59</c:v>
                </c:pt>
                <c:pt idx="2524">
                  <c:v>30.63</c:v>
                </c:pt>
                <c:pt idx="2525">
                  <c:v>30.68</c:v>
                </c:pt>
                <c:pt idx="2526">
                  <c:v>30.7</c:v>
                </c:pt>
                <c:pt idx="2527">
                  <c:v>30.71</c:v>
                </c:pt>
                <c:pt idx="2528">
                  <c:v>30.74</c:v>
                </c:pt>
                <c:pt idx="2529">
                  <c:v>30.77</c:v>
                </c:pt>
                <c:pt idx="2530">
                  <c:v>30.81</c:v>
                </c:pt>
                <c:pt idx="2531">
                  <c:v>30.8</c:v>
                </c:pt>
                <c:pt idx="2532">
                  <c:v>30.85</c:v>
                </c:pt>
                <c:pt idx="2533">
                  <c:v>30.88</c:v>
                </c:pt>
                <c:pt idx="2534">
                  <c:v>30.92</c:v>
                </c:pt>
                <c:pt idx="2535">
                  <c:v>30.95</c:v>
                </c:pt>
                <c:pt idx="2536">
                  <c:v>31.01</c:v>
                </c:pt>
                <c:pt idx="2537">
                  <c:v>31.07</c:v>
                </c:pt>
                <c:pt idx="2538">
                  <c:v>31.11</c:v>
                </c:pt>
                <c:pt idx="2539">
                  <c:v>31.18</c:v>
                </c:pt>
                <c:pt idx="2540">
                  <c:v>31.2</c:v>
                </c:pt>
                <c:pt idx="2541">
                  <c:v>31.21</c:v>
                </c:pt>
                <c:pt idx="2542">
                  <c:v>31.24</c:v>
                </c:pt>
                <c:pt idx="2543">
                  <c:v>31.24</c:v>
                </c:pt>
                <c:pt idx="2544">
                  <c:v>31.26</c:v>
                </c:pt>
                <c:pt idx="2545">
                  <c:v>31.29</c:v>
                </c:pt>
                <c:pt idx="2546">
                  <c:v>31.31</c:v>
                </c:pt>
                <c:pt idx="2547">
                  <c:v>31.34</c:v>
                </c:pt>
                <c:pt idx="2548">
                  <c:v>31.35</c:v>
                </c:pt>
                <c:pt idx="2549">
                  <c:v>31.33</c:v>
                </c:pt>
                <c:pt idx="2550">
                  <c:v>31.36</c:v>
                </c:pt>
                <c:pt idx="2551">
                  <c:v>31.35</c:v>
                </c:pt>
                <c:pt idx="2552">
                  <c:v>31.38</c:v>
                </c:pt>
                <c:pt idx="2553">
                  <c:v>31.42</c:v>
                </c:pt>
                <c:pt idx="2554">
                  <c:v>31.46</c:v>
                </c:pt>
                <c:pt idx="2555">
                  <c:v>31.48</c:v>
                </c:pt>
                <c:pt idx="2556">
                  <c:v>31.51</c:v>
                </c:pt>
                <c:pt idx="2557">
                  <c:v>31.56</c:v>
                </c:pt>
                <c:pt idx="2558">
                  <c:v>31.6</c:v>
                </c:pt>
                <c:pt idx="2559">
                  <c:v>31.61</c:v>
                </c:pt>
                <c:pt idx="2560">
                  <c:v>31.59</c:v>
                </c:pt>
                <c:pt idx="2561">
                  <c:v>31.44</c:v>
                </c:pt>
                <c:pt idx="2562">
                  <c:v>31.43</c:v>
                </c:pt>
                <c:pt idx="2563">
                  <c:v>31.48</c:v>
                </c:pt>
                <c:pt idx="2564">
                  <c:v>31.5</c:v>
                </c:pt>
                <c:pt idx="2565">
                  <c:v>31.52</c:v>
                </c:pt>
                <c:pt idx="2566">
                  <c:v>31.52</c:v>
                </c:pt>
                <c:pt idx="2567">
                  <c:v>31.52</c:v>
                </c:pt>
                <c:pt idx="2568">
                  <c:v>31.53</c:v>
                </c:pt>
                <c:pt idx="2569">
                  <c:v>31.57</c:v>
                </c:pt>
                <c:pt idx="2570">
                  <c:v>31.61</c:v>
                </c:pt>
                <c:pt idx="2571">
                  <c:v>31.64</c:v>
                </c:pt>
                <c:pt idx="2572">
                  <c:v>31.7</c:v>
                </c:pt>
                <c:pt idx="2573">
                  <c:v>31.7</c:v>
                </c:pt>
                <c:pt idx="2574">
                  <c:v>31.71</c:v>
                </c:pt>
                <c:pt idx="2575">
                  <c:v>31.71</c:v>
                </c:pt>
                <c:pt idx="2576">
                  <c:v>31.77</c:v>
                </c:pt>
                <c:pt idx="2577">
                  <c:v>31.8</c:v>
                </c:pt>
                <c:pt idx="2578">
                  <c:v>31.84</c:v>
                </c:pt>
                <c:pt idx="2579">
                  <c:v>31.87</c:v>
                </c:pt>
                <c:pt idx="2580">
                  <c:v>31.9</c:v>
                </c:pt>
                <c:pt idx="2581">
                  <c:v>31.9</c:v>
                </c:pt>
                <c:pt idx="2582">
                  <c:v>31.9</c:v>
                </c:pt>
                <c:pt idx="2583">
                  <c:v>31.9</c:v>
                </c:pt>
                <c:pt idx="2584">
                  <c:v>31.91</c:v>
                </c:pt>
                <c:pt idx="2585">
                  <c:v>31.92</c:v>
                </c:pt>
                <c:pt idx="2586">
                  <c:v>31.9</c:v>
                </c:pt>
                <c:pt idx="2587">
                  <c:v>31.86</c:v>
                </c:pt>
                <c:pt idx="2588">
                  <c:v>31.79</c:v>
                </c:pt>
                <c:pt idx="2589">
                  <c:v>31.72</c:v>
                </c:pt>
                <c:pt idx="2590">
                  <c:v>31.67</c:v>
                </c:pt>
                <c:pt idx="2591">
                  <c:v>31.6</c:v>
                </c:pt>
                <c:pt idx="2592">
                  <c:v>31.61</c:v>
                </c:pt>
                <c:pt idx="2593">
                  <c:v>31.61</c:v>
                </c:pt>
                <c:pt idx="2594">
                  <c:v>31.64</c:v>
                </c:pt>
                <c:pt idx="2595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662704"/>
        <c:axId val="-535652912"/>
      </c:scatterChart>
      <c:valAx>
        <c:axId val="-535662704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DHT22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652912"/>
        <c:crosses val="autoZero"/>
        <c:crossBetween val="midCat"/>
      </c:valAx>
      <c:valAx>
        <c:axId val="-5356529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Kalibrator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6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Kelembaban</a:t>
            </a:r>
            <a:r>
              <a:rPr lang="en-US" baseline="0"/>
              <a:t> Sensor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Sheet1!$BL$2</c:f>
              <c:strCache>
                <c:ptCount val="1"/>
                <c:pt idx="0">
                  <c:v>Kalibrator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583989501312336E-2"/>
                  <c:y val="-0.1207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Sheet1!$BK$3:$BK$2598</c:f>
              <c:numCache>
                <c:formatCode>0.00</c:formatCode>
                <c:ptCount val="2596"/>
                <c:pt idx="0">
                  <c:v>62.49</c:v>
                </c:pt>
                <c:pt idx="1">
                  <c:v>62.75</c:v>
                </c:pt>
                <c:pt idx="2">
                  <c:v>62.87</c:v>
                </c:pt>
                <c:pt idx="3">
                  <c:v>62.87</c:v>
                </c:pt>
                <c:pt idx="4">
                  <c:v>63</c:v>
                </c:pt>
                <c:pt idx="5">
                  <c:v>63.25</c:v>
                </c:pt>
                <c:pt idx="6">
                  <c:v>63.38</c:v>
                </c:pt>
                <c:pt idx="7">
                  <c:v>63.51</c:v>
                </c:pt>
                <c:pt idx="8">
                  <c:v>63.51</c:v>
                </c:pt>
                <c:pt idx="9">
                  <c:v>63.63</c:v>
                </c:pt>
                <c:pt idx="10">
                  <c:v>63.63</c:v>
                </c:pt>
                <c:pt idx="11">
                  <c:v>63.51</c:v>
                </c:pt>
                <c:pt idx="12">
                  <c:v>63.63</c:v>
                </c:pt>
                <c:pt idx="13">
                  <c:v>64.27</c:v>
                </c:pt>
                <c:pt idx="14">
                  <c:v>64.27</c:v>
                </c:pt>
                <c:pt idx="15">
                  <c:v>63.76</c:v>
                </c:pt>
                <c:pt idx="16">
                  <c:v>63.89</c:v>
                </c:pt>
                <c:pt idx="17">
                  <c:v>64.010000000000005</c:v>
                </c:pt>
                <c:pt idx="18">
                  <c:v>63.76</c:v>
                </c:pt>
                <c:pt idx="19">
                  <c:v>63.89</c:v>
                </c:pt>
                <c:pt idx="20">
                  <c:v>63.89</c:v>
                </c:pt>
                <c:pt idx="21">
                  <c:v>64.27</c:v>
                </c:pt>
                <c:pt idx="22">
                  <c:v>64.27</c:v>
                </c:pt>
                <c:pt idx="23">
                  <c:v>64.14</c:v>
                </c:pt>
                <c:pt idx="24">
                  <c:v>63.51</c:v>
                </c:pt>
                <c:pt idx="25">
                  <c:v>63.38</c:v>
                </c:pt>
                <c:pt idx="26">
                  <c:v>63.38</c:v>
                </c:pt>
                <c:pt idx="27">
                  <c:v>63</c:v>
                </c:pt>
                <c:pt idx="28">
                  <c:v>63.25</c:v>
                </c:pt>
                <c:pt idx="29">
                  <c:v>63.51</c:v>
                </c:pt>
                <c:pt idx="30">
                  <c:v>63.76</c:v>
                </c:pt>
                <c:pt idx="31">
                  <c:v>63.89</c:v>
                </c:pt>
                <c:pt idx="32">
                  <c:v>63.51</c:v>
                </c:pt>
                <c:pt idx="33">
                  <c:v>63.13</c:v>
                </c:pt>
                <c:pt idx="34">
                  <c:v>63.13</c:v>
                </c:pt>
                <c:pt idx="35">
                  <c:v>62.87</c:v>
                </c:pt>
                <c:pt idx="36">
                  <c:v>62.75</c:v>
                </c:pt>
                <c:pt idx="37">
                  <c:v>62.75</c:v>
                </c:pt>
                <c:pt idx="38">
                  <c:v>61.86</c:v>
                </c:pt>
                <c:pt idx="39">
                  <c:v>61.48</c:v>
                </c:pt>
                <c:pt idx="40">
                  <c:v>61.23</c:v>
                </c:pt>
                <c:pt idx="41">
                  <c:v>61.1</c:v>
                </c:pt>
                <c:pt idx="42">
                  <c:v>60.72</c:v>
                </c:pt>
                <c:pt idx="43">
                  <c:v>60.22</c:v>
                </c:pt>
                <c:pt idx="44">
                  <c:v>59.97</c:v>
                </c:pt>
                <c:pt idx="45">
                  <c:v>59.97</c:v>
                </c:pt>
                <c:pt idx="46">
                  <c:v>59.97</c:v>
                </c:pt>
                <c:pt idx="47">
                  <c:v>59.71</c:v>
                </c:pt>
                <c:pt idx="48">
                  <c:v>59.59</c:v>
                </c:pt>
                <c:pt idx="49">
                  <c:v>59.46</c:v>
                </c:pt>
                <c:pt idx="50">
                  <c:v>59.21</c:v>
                </c:pt>
                <c:pt idx="51">
                  <c:v>59.33</c:v>
                </c:pt>
                <c:pt idx="52">
                  <c:v>59.46</c:v>
                </c:pt>
                <c:pt idx="53">
                  <c:v>59.59</c:v>
                </c:pt>
                <c:pt idx="54">
                  <c:v>59.59</c:v>
                </c:pt>
                <c:pt idx="55">
                  <c:v>59.21</c:v>
                </c:pt>
                <c:pt idx="56">
                  <c:v>58.7</c:v>
                </c:pt>
                <c:pt idx="57">
                  <c:v>58.45</c:v>
                </c:pt>
                <c:pt idx="58">
                  <c:v>58.58</c:v>
                </c:pt>
                <c:pt idx="59">
                  <c:v>58.58</c:v>
                </c:pt>
                <c:pt idx="60">
                  <c:v>58.58</c:v>
                </c:pt>
                <c:pt idx="61">
                  <c:v>58.58</c:v>
                </c:pt>
                <c:pt idx="62">
                  <c:v>58.32</c:v>
                </c:pt>
                <c:pt idx="63">
                  <c:v>58.32</c:v>
                </c:pt>
                <c:pt idx="64">
                  <c:v>58.07</c:v>
                </c:pt>
                <c:pt idx="65">
                  <c:v>57.94</c:v>
                </c:pt>
                <c:pt idx="66">
                  <c:v>57.94</c:v>
                </c:pt>
                <c:pt idx="67">
                  <c:v>57.94</c:v>
                </c:pt>
                <c:pt idx="68">
                  <c:v>57.82</c:v>
                </c:pt>
                <c:pt idx="69">
                  <c:v>58.07</c:v>
                </c:pt>
                <c:pt idx="70">
                  <c:v>57.94</c:v>
                </c:pt>
                <c:pt idx="71">
                  <c:v>57.94</c:v>
                </c:pt>
                <c:pt idx="72">
                  <c:v>58.07</c:v>
                </c:pt>
                <c:pt idx="73">
                  <c:v>58.45</c:v>
                </c:pt>
                <c:pt idx="74">
                  <c:v>58.58</c:v>
                </c:pt>
                <c:pt idx="75">
                  <c:v>58.2</c:v>
                </c:pt>
                <c:pt idx="76">
                  <c:v>57.82</c:v>
                </c:pt>
                <c:pt idx="77">
                  <c:v>57.69</c:v>
                </c:pt>
                <c:pt idx="78">
                  <c:v>57.31</c:v>
                </c:pt>
                <c:pt idx="79">
                  <c:v>57.06</c:v>
                </c:pt>
                <c:pt idx="80">
                  <c:v>56.93</c:v>
                </c:pt>
                <c:pt idx="81">
                  <c:v>56.93</c:v>
                </c:pt>
                <c:pt idx="82">
                  <c:v>57.06</c:v>
                </c:pt>
                <c:pt idx="83">
                  <c:v>57.06</c:v>
                </c:pt>
                <c:pt idx="84">
                  <c:v>56.81</c:v>
                </c:pt>
                <c:pt idx="85">
                  <c:v>56.43</c:v>
                </c:pt>
                <c:pt idx="86">
                  <c:v>56.55</c:v>
                </c:pt>
                <c:pt idx="87">
                  <c:v>56.3</c:v>
                </c:pt>
                <c:pt idx="88">
                  <c:v>56.3</c:v>
                </c:pt>
                <c:pt idx="89">
                  <c:v>56.55</c:v>
                </c:pt>
                <c:pt idx="90">
                  <c:v>56.55</c:v>
                </c:pt>
                <c:pt idx="91">
                  <c:v>56.55</c:v>
                </c:pt>
                <c:pt idx="92">
                  <c:v>56.3</c:v>
                </c:pt>
                <c:pt idx="93">
                  <c:v>55.92</c:v>
                </c:pt>
                <c:pt idx="94">
                  <c:v>55.92</c:v>
                </c:pt>
                <c:pt idx="95">
                  <c:v>56.3</c:v>
                </c:pt>
                <c:pt idx="96">
                  <c:v>56.43</c:v>
                </c:pt>
                <c:pt idx="97">
                  <c:v>56.43</c:v>
                </c:pt>
                <c:pt idx="98">
                  <c:v>56.68</c:v>
                </c:pt>
                <c:pt idx="99">
                  <c:v>56.81</c:v>
                </c:pt>
                <c:pt idx="100">
                  <c:v>56.43</c:v>
                </c:pt>
                <c:pt idx="101">
                  <c:v>55.92</c:v>
                </c:pt>
                <c:pt idx="102">
                  <c:v>55.03</c:v>
                </c:pt>
                <c:pt idx="103">
                  <c:v>54.4</c:v>
                </c:pt>
                <c:pt idx="104">
                  <c:v>54.28</c:v>
                </c:pt>
                <c:pt idx="105">
                  <c:v>53.52</c:v>
                </c:pt>
                <c:pt idx="106">
                  <c:v>53.39</c:v>
                </c:pt>
                <c:pt idx="107">
                  <c:v>53.64</c:v>
                </c:pt>
                <c:pt idx="108">
                  <c:v>53.52</c:v>
                </c:pt>
                <c:pt idx="109">
                  <c:v>53.39</c:v>
                </c:pt>
                <c:pt idx="110">
                  <c:v>53.26</c:v>
                </c:pt>
                <c:pt idx="111">
                  <c:v>53.01</c:v>
                </c:pt>
                <c:pt idx="112">
                  <c:v>52.89</c:v>
                </c:pt>
                <c:pt idx="113">
                  <c:v>52.63</c:v>
                </c:pt>
                <c:pt idx="114">
                  <c:v>52.76</c:v>
                </c:pt>
                <c:pt idx="115">
                  <c:v>52.89</c:v>
                </c:pt>
                <c:pt idx="116">
                  <c:v>52.76</c:v>
                </c:pt>
                <c:pt idx="117">
                  <c:v>52.76</c:v>
                </c:pt>
                <c:pt idx="118">
                  <c:v>52.89</c:v>
                </c:pt>
                <c:pt idx="119">
                  <c:v>53.14</c:v>
                </c:pt>
                <c:pt idx="120">
                  <c:v>52.63</c:v>
                </c:pt>
                <c:pt idx="121">
                  <c:v>52.51</c:v>
                </c:pt>
                <c:pt idx="122">
                  <c:v>52.25</c:v>
                </c:pt>
                <c:pt idx="123">
                  <c:v>52.13</c:v>
                </c:pt>
                <c:pt idx="124">
                  <c:v>52.25</c:v>
                </c:pt>
                <c:pt idx="125">
                  <c:v>52.25</c:v>
                </c:pt>
                <c:pt idx="126">
                  <c:v>52.51</c:v>
                </c:pt>
                <c:pt idx="127">
                  <c:v>52.51</c:v>
                </c:pt>
                <c:pt idx="128">
                  <c:v>52.63</c:v>
                </c:pt>
                <c:pt idx="129">
                  <c:v>52.63</c:v>
                </c:pt>
                <c:pt idx="130">
                  <c:v>52.76</c:v>
                </c:pt>
                <c:pt idx="131">
                  <c:v>52.89</c:v>
                </c:pt>
                <c:pt idx="132">
                  <c:v>53.01</c:v>
                </c:pt>
                <c:pt idx="133">
                  <c:v>53.26</c:v>
                </c:pt>
                <c:pt idx="134">
                  <c:v>53.52</c:v>
                </c:pt>
                <c:pt idx="135">
                  <c:v>53.26</c:v>
                </c:pt>
                <c:pt idx="136">
                  <c:v>53.14</c:v>
                </c:pt>
                <c:pt idx="137">
                  <c:v>53.14</c:v>
                </c:pt>
                <c:pt idx="138">
                  <c:v>53.14</c:v>
                </c:pt>
                <c:pt idx="139">
                  <c:v>53.39</c:v>
                </c:pt>
                <c:pt idx="140">
                  <c:v>53.26</c:v>
                </c:pt>
                <c:pt idx="141">
                  <c:v>53.26</c:v>
                </c:pt>
                <c:pt idx="142">
                  <c:v>53.26</c:v>
                </c:pt>
                <c:pt idx="143">
                  <c:v>53.39</c:v>
                </c:pt>
                <c:pt idx="144">
                  <c:v>53.26</c:v>
                </c:pt>
                <c:pt idx="145">
                  <c:v>53.26</c:v>
                </c:pt>
                <c:pt idx="146">
                  <c:v>53.14</c:v>
                </c:pt>
                <c:pt idx="147">
                  <c:v>53.39</c:v>
                </c:pt>
                <c:pt idx="148">
                  <c:v>53.26</c:v>
                </c:pt>
                <c:pt idx="149">
                  <c:v>53.26</c:v>
                </c:pt>
                <c:pt idx="150">
                  <c:v>53.26</c:v>
                </c:pt>
                <c:pt idx="151">
                  <c:v>53.01</c:v>
                </c:pt>
                <c:pt idx="152">
                  <c:v>52.76</c:v>
                </c:pt>
                <c:pt idx="153">
                  <c:v>52.76</c:v>
                </c:pt>
                <c:pt idx="154">
                  <c:v>52.89</c:v>
                </c:pt>
                <c:pt idx="155">
                  <c:v>52.89</c:v>
                </c:pt>
                <c:pt idx="156">
                  <c:v>52.76</c:v>
                </c:pt>
                <c:pt idx="157">
                  <c:v>52.89</c:v>
                </c:pt>
                <c:pt idx="158">
                  <c:v>53.01</c:v>
                </c:pt>
                <c:pt idx="159">
                  <c:v>52.89</c:v>
                </c:pt>
                <c:pt idx="160">
                  <c:v>52.63</c:v>
                </c:pt>
                <c:pt idx="161">
                  <c:v>52.51</c:v>
                </c:pt>
                <c:pt idx="162">
                  <c:v>52.51</c:v>
                </c:pt>
                <c:pt idx="163">
                  <c:v>52.63</c:v>
                </c:pt>
                <c:pt idx="164">
                  <c:v>52.63</c:v>
                </c:pt>
                <c:pt idx="165">
                  <c:v>52.13</c:v>
                </c:pt>
                <c:pt idx="166">
                  <c:v>51.75</c:v>
                </c:pt>
                <c:pt idx="167">
                  <c:v>51.49</c:v>
                </c:pt>
                <c:pt idx="168">
                  <c:v>51.24</c:v>
                </c:pt>
                <c:pt idx="169">
                  <c:v>51.24</c:v>
                </c:pt>
                <c:pt idx="170">
                  <c:v>51.12</c:v>
                </c:pt>
                <c:pt idx="171">
                  <c:v>51.12</c:v>
                </c:pt>
                <c:pt idx="172">
                  <c:v>50.99</c:v>
                </c:pt>
                <c:pt idx="173">
                  <c:v>50.86</c:v>
                </c:pt>
                <c:pt idx="174">
                  <c:v>50.99</c:v>
                </c:pt>
                <c:pt idx="175">
                  <c:v>51.37</c:v>
                </c:pt>
                <c:pt idx="176">
                  <c:v>51.24</c:v>
                </c:pt>
                <c:pt idx="177">
                  <c:v>51.24</c:v>
                </c:pt>
                <c:pt idx="178">
                  <c:v>51.37</c:v>
                </c:pt>
                <c:pt idx="179">
                  <c:v>51.49</c:v>
                </c:pt>
                <c:pt idx="180">
                  <c:v>51.62</c:v>
                </c:pt>
                <c:pt idx="181">
                  <c:v>51.12</c:v>
                </c:pt>
                <c:pt idx="182">
                  <c:v>50.86</c:v>
                </c:pt>
                <c:pt idx="183">
                  <c:v>50.86</c:v>
                </c:pt>
                <c:pt idx="184">
                  <c:v>50.86</c:v>
                </c:pt>
                <c:pt idx="185">
                  <c:v>50.61</c:v>
                </c:pt>
                <c:pt idx="186">
                  <c:v>50.74</c:v>
                </c:pt>
                <c:pt idx="187">
                  <c:v>50.36</c:v>
                </c:pt>
                <c:pt idx="188">
                  <c:v>50.48</c:v>
                </c:pt>
                <c:pt idx="189">
                  <c:v>50.61</c:v>
                </c:pt>
                <c:pt idx="190">
                  <c:v>50.61</c:v>
                </c:pt>
                <c:pt idx="191">
                  <c:v>50.61</c:v>
                </c:pt>
                <c:pt idx="192">
                  <c:v>50.48</c:v>
                </c:pt>
                <c:pt idx="193">
                  <c:v>50.61</c:v>
                </c:pt>
                <c:pt idx="194">
                  <c:v>50.48</c:v>
                </c:pt>
                <c:pt idx="195">
                  <c:v>50.1</c:v>
                </c:pt>
                <c:pt idx="196">
                  <c:v>49.72</c:v>
                </c:pt>
                <c:pt idx="197">
                  <c:v>49.47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49.47</c:v>
                </c:pt>
                <c:pt idx="202">
                  <c:v>49.22</c:v>
                </c:pt>
                <c:pt idx="203">
                  <c:v>49.09</c:v>
                </c:pt>
                <c:pt idx="204">
                  <c:v>48.97</c:v>
                </c:pt>
                <c:pt idx="205">
                  <c:v>48.97</c:v>
                </c:pt>
                <c:pt idx="206">
                  <c:v>49.09</c:v>
                </c:pt>
                <c:pt idx="207">
                  <c:v>49.35</c:v>
                </c:pt>
                <c:pt idx="208">
                  <c:v>49.35</c:v>
                </c:pt>
                <c:pt idx="209">
                  <c:v>49.35</c:v>
                </c:pt>
                <c:pt idx="210">
                  <c:v>49.6</c:v>
                </c:pt>
                <c:pt idx="211">
                  <c:v>49.85</c:v>
                </c:pt>
                <c:pt idx="212">
                  <c:v>49.72</c:v>
                </c:pt>
                <c:pt idx="213">
                  <c:v>49.85</c:v>
                </c:pt>
                <c:pt idx="214">
                  <c:v>49.72</c:v>
                </c:pt>
                <c:pt idx="215">
                  <c:v>49.6</c:v>
                </c:pt>
                <c:pt idx="216">
                  <c:v>49.72</c:v>
                </c:pt>
                <c:pt idx="217">
                  <c:v>49.72</c:v>
                </c:pt>
                <c:pt idx="218">
                  <c:v>49.47</c:v>
                </c:pt>
                <c:pt idx="219">
                  <c:v>49.09</c:v>
                </c:pt>
                <c:pt idx="220">
                  <c:v>48.71</c:v>
                </c:pt>
                <c:pt idx="221">
                  <c:v>48.71</c:v>
                </c:pt>
                <c:pt idx="222">
                  <c:v>48.84</c:v>
                </c:pt>
                <c:pt idx="223">
                  <c:v>48.84</c:v>
                </c:pt>
                <c:pt idx="224">
                  <c:v>48.21</c:v>
                </c:pt>
                <c:pt idx="225">
                  <c:v>48.46</c:v>
                </c:pt>
                <c:pt idx="226">
                  <c:v>48.46</c:v>
                </c:pt>
                <c:pt idx="227">
                  <c:v>48.33</c:v>
                </c:pt>
                <c:pt idx="228">
                  <c:v>48.21</c:v>
                </c:pt>
                <c:pt idx="229">
                  <c:v>47.95</c:v>
                </c:pt>
                <c:pt idx="230">
                  <c:v>47.83</c:v>
                </c:pt>
                <c:pt idx="231">
                  <c:v>47.95</c:v>
                </c:pt>
                <c:pt idx="232">
                  <c:v>48.08</c:v>
                </c:pt>
                <c:pt idx="233">
                  <c:v>48.08</c:v>
                </c:pt>
                <c:pt idx="234">
                  <c:v>47.95</c:v>
                </c:pt>
                <c:pt idx="235">
                  <c:v>47.95</c:v>
                </c:pt>
                <c:pt idx="236">
                  <c:v>48.71</c:v>
                </c:pt>
                <c:pt idx="237">
                  <c:v>48.84</c:v>
                </c:pt>
                <c:pt idx="238">
                  <c:v>48.84</c:v>
                </c:pt>
                <c:pt idx="239">
                  <c:v>48.71</c:v>
                </c:pt>
                <c:pt idx="240">
                  <c:v>48.71</c:v>
                </c:pt>
                <c:pt idx="241">
                  <c:v>48.97</c:v>
                </c:pt>
                <c:pt idx="242">
                  <c:v>48.84</c:v>
                </c:pt>
                <c:pt idx="243">
                  <c:v>48.97</c:v>
                </c:pt>
                <c:pt idx="244">
                  <c:v>48.84</c:v>
                </c:pt>
                <c:pt idx="245">
                  <c:v>48.97</c:v>
                </c:pt>
                <c:pt idx="246">
                  <c:v>49.09</c:v>
                </c:pt>
                <c:pt idx="247">
                  <c:v>49.6</c:v>
                </c:pt>
                <c:pt idx="248">
                  <c:v>49.72</c:v>
                </c:pt>
                <c:pt idx="249">
                  <c:v>49.85</c:v>
                </c:pt>
                <c:pt idx="250">
                  <c:v>49.85</c:v>
                </c:pt>
                <c:pt idx="251">
                  <c:v>49.72</c:v>
                </c:pt>
                <c:pt idx="252">
                  <c:v>49.72</c:v>
                </c:pt>
                <c:pt idx="253">
                  <c:v>49.72</c:v>
                </c:pt>
                <c:pt idx="254">
                  <c:v>49.85</c:v>
                </c:pt>
                <c:pt idx="255">
                  <c:v>49.85</c:v>
                </c:pt>
                <c:pt idx="256">
                  <c:v>49.98</c:v>
                </c:pt>
                <c:pt idx="257">
                  <c:v>50.1</c:v>
                </c:pt>
                <c:pt idx="258">
                  <c:v>50.23</c:v>
                </c:pt>
                <c:pt idx="259">
                  <c:v>50.1</c:v>
                </c:pt>
                <c:pt idx="260">
                  <c:v>50.23</c:v>
                </c:pt>
                <c:pt idx="261">
                  <c:v>50.36</c:v>
                </c:pt>
                <c:pt idx="262">
                  <c:v>50.61</c:v>
                </c:pt>
                <c:pt idx="263">
                  <c:v>50.36</c:v>
                </c:pt>
                <c:pt idx="264">
                  <c:v>50.36</c:v>
                </c:pt>
                <c:pt idx="265">
                  <c:v>50.48</c:v>
                </c:pt>
                <c:pt idx="266">
                  <c:v>50.48</c:v>
                </c:pt>
                <c:pt idx="267">
                  <c:v>50.48</c:v>
                </c:pt>
                <c:pt idx="268">
                  <c:v>50.61</c:v>
                </c:pt>
                <c:pt idx="269">
                  <c:v>50.74</c:v>
                </c:pt>
                <c:pt idx="270">
                  <c:v>50.61</c:v>
                </c:pt>
                <c:pt idx="271">
                  <c:v>50.36</c:v>
                </c:pt>
                <c:pt idx="272">
                  <c:v>50.23</c:v>
                </c:pt>
                <c:pt idx="273">
                  <c:v>50.23</c:v>
                </c:pt>
                <c:pt idx="274">
                  <c:v>50.36</c:v>
                </c:pt>
                <c:pt idx="275">
                  <c:v>50.48</c:v>
                </c:pt>
                <c:pt idx="276">
                  <c:v>50.23</c:v>
                </c:pt>
                <c:pt idx="277">
                  <c:v>50.1</c:v>
                </c:pt>
                <c:pt idx="278">
                  <c:v>49.85</c:v>
                </c:pt>
                <c:pt idx="279">
                  <c:v>49.72</c:v>
                </c:pt>
                <c:pt idx="280">
                  <c:v>49.47</c:v>
                </c:pt>
                <c:pt idx="281">
                  <c:v>49.35</c:v>
                </c:pt>
                <c:pt idx="282">
                  <c:v>49.47</c:v>
                </c:pt>
                <c:pt idx="283">
                  <c:v>49.47</c:v>
                </c:pt>
                <c:pt idx="284">
                  <c:v>49.47</c:v>
                </c:pt>
                <c:pt idx="285">
                  <c:v>49.47</c:v>
                </c:pt>
                <c:pt idx="286">
                  <c:v>49.09</c:v>
                </c:pt>
                <c:pt idx="287">
                  <c:v>49.22</c:v>
                </c:pt>
                <c:pt idx="288">
                  <c:v>48.97</c:v>
                </c:pt>
                <c:pt idx="289">
                  <c:v>49.09</c:v>
                </c:pt>
                <c:pt idx="290">
                  <c:v>49.09</c:v>
                </c:pt>
                <c:pt idx="291">
                  <c:v>48.97</c:v>
                </c:pt>
                <c:pt idx="292">
                  <c:v>48.84</c:v>
                </c:pt>
                <c:pt idx="293">
                  <c:v>48.84</c:v>
                </c:pt>
                <c:pt idx="294">
                  <c:v>48.97</c:v>
                </c:pt>
                <c:pt idx="295">
                  <c:v>49.22</c:v>
                </c:pt>
                <c:pt idx="296">
                  <c:v>49.35</c:v>
                </c:pt>
                <c:pt idx="297">
                  <c:v>49.22</c:v>
                </c:pt>
                <c:pt idx="298">
                  <c:v>49.47</c:v>
                </c:pt>
                <c:pt idx="299">
                  <c:v>49.6</c:v>
                </c:pt>
                <c:pt idx="300">
                  <c:v>50.48</c:v>
                </c:pt>
                <c:pt idx="301">
                  <c:v>53.14</c:v>
                </c:pt>
                <c:pt idx="302">
                  <c:v>54.66</c:v>
                </c:pt>
                <c:pt idx="303">
                  <c:v>56.05</c:v>
                </c:pt>
                <c:pt idx="304">
                  <c:v>57.44</c:v>
                </c:pt>
                <c:pt idx="305">
                  <c:v>58.07</c:v>
                </c:pt>
                <c:pt idx="306">
                  <c:v>58.95</c:v>
                </c:pt>
                <c:pt idx="307">
                  <c:v>59.84</c:v>
                </c:pt>
                <c:pt idx="308">
                  <c:v>60.6</c:v>
                </c:pt>
                <c:pt idx="309">
                  <c:v>61.36</c:v>
                </c:pt>
                <c:pt idx="310">
                  <c:v>62.37</c:v>
                </c:pt>
                <c:pt idx="311">
                  <c:v>63.13</c:v>
                </c:pt>
                <c:pt idx="312">
                  <c:v>63.38</c:v>
                </c:pt>
                <c:pt idx="313">
                  <c:v>63.63</c:v>
                </c:pt>
                <c:pt idx="314">
                  <c:v>64.010000000000005</c:v>
                </c:pt>
                <c:pt idx="315">
                  <c:v>64.010000000000005</c:v>
                </c:pt>
                <c:pt idx="316">
                  <c:v>64.14</c:v>
                </c:pt>
                <c:pt idx="317">
                  <c:v>64.39</c:v>
                </c:pt>
                <c:pt idx="318">
                  <c:v>65.02</c:v>
                </c:pt>
                <c:pt idx="319">
                  <c:v>65.400000000000006</c:v>
                </c:pt>
                <c:pt idx="320">
                  <c:v>65.66</c:v>
                </c:pt>
                <c:pt idx="321">
                  <c:v>65.78</c:v>
                </c:pt>
                <c:pt idx="322">
                  <c:v>66.41</c:v>
                </c:pt>
                <c:pt idx="323">
                  <c:v>66.540000000000006</c:v>
                </c:pt>
                <c:pt idx="324">
                  <c:v>67.05</c:v>
                </c:pt>
                <c:pt idx="325">
                  <c:v>67.430000000000007</c:v>
                </c:pt>
                <c:pt idx="326">
                  <c:v>67.680000000000007</c:v>
                </c:pt>
                <c:pt idx="327">
                  <c:v>67.930000000000007</c:v>
                </c:pt>
                <c:pt idx="328">
                  <c:v>68.31</c:v>
                </c:pt>
                <c:pt idx="329">
                  <c:v>68.44</c:v>
                </c:pt>
                <c:pt idx="330">
                  <c:v>68.06</c:v>
                </c:pt>
                <c:pt idx="331">
                  <c:v>68.180000000000007</c:v>
                </c:pt>
                <c:pt idx="332">
                  <c:v>68.31</c:v>
                </c:pt>
                <c:pt idx="333">
                  <c:v>68.56</c:v>
                </c:pt>
                <c:pt idx="334">
                  <c:v>68.94</c:v>
                </c:pt>
                <c:pt idx="335">
                  <c:v>69.319999999999993</c:v>
                </c:pt>
                <c:pt idx="336">
                  <c:v>69.7</c:v>
                </c:pt>
                <c:pt idx="337">
                  <c:v>70.209999999999994</c:v>
                </c:pt>
                <c:pt idx="338">
                  <c:v>70.459999999999994</c:v>
                </c:pt>
                <c:pt idx="339">
                  <c:v>70.84</c:v>
                </c:pt>
                <c:pt idx="340">
                  <c:v>70.97</c:v>
                </c:pt>
                <c:pt idx="341">
                  <c:v>71.22</c:v>
                </c:pt>
                <c:pt idx="342">
                  <c:v>71.47</c:v>
                </c:pt>
                <c:pt idx="343">
                  <c:v>71.849999999999994</c:v>
                </c:pt>
                <c:pt idx="344">
                  <c:v>71.98</c:v>
                </c:pt>
                <c:pt idx="345">
                  <c:v>72.099999999999994</c:v>
                </c:pt>
                <c:pt idx="346">
                  <c:v>72.48</c:v>
                </c:pt>
                <c:pt idx="347">
                  <c:v>72.739999999999995</c:v>
                </c:pt>
                <c:pt idx="348">
                  <c:v>72.989999999999995</c:v>
                </c:pt>
                <c:pt idx="349">
                  <c:v>73.12</c:v>
                </c:pt>
                <c:pt idx="350">
                  <c:v>73.37</c:v>
                </c:pt>
                <c:pt idx="351">
                  <c:v>73.75</c:v>
                </c:pt>
                <c:pt idx="352">
                  <c:v>73.87</c:v>
                </c:pt>
                <c:pt idx="353">
                  <c:v>74</c:v>
                </c:pt>
                <c:pt idx="354">
                  <c:v>74.13</c:v>
                </c:pt>
                <c:pt idx="355">
                  <c:v>74.25</c:v>
                </c:pt>
                <c:pt idx="356">
                  <c:v>74.38</c:v>
                </c:pt>
                <c:pt idx="357">
                  <c:v>74.510000000000005</c:v>
                </c:pt>
                <c:pt idx="358">
                  <c:v>74.760000000000005</c:v>
                </c:pt>
                <c:pt idx="359">
                  <c:v>74.89</c:v>
                </c:pt>
                <c:pt idx="360">
                  <c:v>74.89</c:v>
                </c:pt>
                <c:pt idx="361">
                  <c:v>75.010000000000005</c:v>
                </c:pt>
                <c:pt idx="362">
                  <c:v>75.27</c:v>
                </c:pt>
                <c:pt idx="363">
                  <c:v>75.39</c:v>
                </c:pt>
                <c:pt idx="364">
                  <c:v>75.52</c:v>
                </c:pt>
                <c:pt idx="365">
                  <c:v>75.52</c:v>
                </c:pt>
                <c:pt idx="366">
                  <c:v>75.64</c:v>
                </c:pt>
                <c:pt idx="367">
                  <c:v>75.77</c:v>
                </c:pt>
                <c:pt idx="368">
                  <c:v>75.900000000000006</c:v>
                </c:pt>
                <c:pt idx="369">
                  <c:v>76.02</c:v>
                </c:pt>
                <c:pt idx="370">
                  <c:v>75.900000000000006</c:v>
                </c:pt>
                <c:pt idx="371">
                  <c:v>75.900000000000006</c:v>
                </c:pt>
                <c:pt idx="372">
                  <c:v>75.900000000000006</c:v>
                </c:pt>
                <c:pt idx="373">
                  <c:v>75.77</c:v>
                </c:pt>
                <c:pt idx="374">
                  <c:v>75.900000000000006</c:v>
                </c:pt>
                <c:pt idx="375">
                  <c:v>75.900000000000006</c:v>
                </c:pt>
                <c:pt idx="376">
                  <c:v>76.02</c:v>
                </c:pt>
                <c:pt idx="377">
                  <c:v>76.150000000000006</c:v>
                </c:pt>
                <c:pt idx="378">
                  <c:v>76.28</c:v>
                </c:pt>
                <c:pt idx="379">
                  <c:v>76.150000000000006</c:v>
                </c:pt>
                <c:pt idx="380">
                  <c:v>76.150000000000006</c:v>
                </c:pt>
                <c:pt idx="381">
                  <c:v>76.150000000000006</c:v>
                </c:pt>
                <c:pt idx="382">
                  <c:v>76.28</c:v>
                </c:pt>
                <c:pt idx="383">
                  <c:v>76.400000000000006</c:v>
                </c:pt>
                <c:pt idx="384">
                  <c:v>76.53</c:v>
                </c:pt>
                <c:pt idx="385">
                  <c:v>76.66</c:v>
                </c:pt>
                <c:pt idx="386">
                  <c:v>76.66</c:v>
                </c:pt>
                <c:pt idx="387">
                  <c:v>76.78</c:v>
                </c:pt>
                <c:pt idx="388">
                  <c:v>76.91</c:v>
                </c:pt>
                <c:pt idx="389">
                  <c:v>77.16</c:v>
                </c:pt>
                <c:pt idx="390">
                  <c:v>77.41</c:v>
                </c:pt>
                <c:pt idx="391">
                  <c:v>77.67</c:v>
                </c:pt>
                <c:pt idx="392">
                  <c:v>77.790000000000006</c:v>
                </c:pt>
                <c:pt idx="393">
                  <c:v>77.92</c:v>
                </c:pt>
                <c:pt idx="394">
                  <c:v>78.17</c:v>
                </c:pt>
                <c:pt idx="395">
                  <c:v>78.3</c:v>
                </c:pt>
                <c:pt idx="396">
                  <c:v>78.430000000000007</c:v>
                </c:pt>
                <c:pt idx="397">
                  <c:v>78.55</c:v>
                </c:pt>
                <c:pt idx="398">
                  <c:v>78.680000000000007</c:v>
                </c:pt>
                <c:pt idx="399">
                  <c:v>78.81</c:v>
                </c:pt>
                <c:pt idx="400">
                  <c:v>78.930000000000007</c:v>
                </c:pt>
                <c:pt idx="401">
                  <c:v>79.06</c:v>
                </c:pt>
                <c:pt idx="402">
                  <c:v>79.19</c:v>
                </c:pt>
                <c:pt idx="403">
                  <c:v>79.31</c:v>
                </c:pt>
                <c:pt idx="404">
                  <c:v>79.31</c:v>
                </c:pt>
                <c:pt idx="405">
                  <c:v>79.31</c:v>
                </c:pt>
                <c:pt idx="406">
                  <c:v>79.44</c:v>
                </c:pt>
                <c:pt idx="407">
                  <c:v>79.56</c:v>
                </c:pt>
                <c:pt idx="408">
                  <c:v>79.56</c:v>
                </c:pt>
                <c:pt idx="409">
                  <c:v>79.69</c:v>
                </c:pt>
                <c:pt idx="410">
                  <c:v>79.69</c:v>
                </c:pt>
                <c:pt idx="411">
                  <c:v>79.69</c:v>
                </c:pt>
                <c:pt idx="412">
                  <c:v>79.819999999999993</c:v>
                </c:pt>
                <c:pt idx="413">
                  <c:v>79.819999999999993</c:v>
                </c:pt>
                <c:pt idx="414">
                  <c:v>79.94</c:v>
                </c:pt>
                <c:pt idx="415">
                  <c:v>80.069999999999993</c:v>
                </c:pt>
                <c:pt idx="416">
                  <c:v>80.069999999999993</c:v>
                </c:pt>
                <c:pt idx="417">
                  <c:v>80.2</c:v>
                </c:pt>
                <c:pt idx="418">
                  <c:v>80.2</c:v>
                </c:pt>
                <c:pt idx="419">
                  <c:v>80.319999999999993</c:v>
                </c:pt>
                <c:pt idx="420">
                  <c:v>80.45</c:v>
                </c:pt>
                <c:pt idx="421">
                  <c:v>80.45</c:v>
                </c:pt>
                <c:pt idx="422">
                  <c:v>80.58</c:v>
                </c:pt>
                <c:pt idx="423">
                  <c:v>80.7</c:v>
                </c:pt>
                <c:pt idx="424">
                  <c:v>80.7</c:v>
                </c:pt>
                <c:pt idx="425">
                  <c:v>80.7</c:v>
                </c:pt>
                <c:pt idx="426">
                  <c:v>80.83</c:v>
                </c:pt>
                <c:pt idx="427">
                  <c:v>80.83</c:v>
                </c:pt>
                <c:pt idx="428">
                  <c:v>80.959999999999994</c:v>
                </c:pt>
                <c:pt idx="429">
                  <c:v>81.08</c:v>
                </c:pt>
                <c:pt idx="430">
                  <c:v>81.08</c:v>
                </c:pt>
                <c:pt idx="431">
                  <c:v>81.209999999999994</c:v>
                </c:pt>
                <c:pt idx="432">
                  <c:v>81.33</c:v>
                </c:pt>
                <c:pt idx="433">
                  <c:v>81.459999999999994</c:v>
                </c:pt>
                <c:pt idx="434">
                  <c:v>81.459999999999994</c:v>
                </c:pt>
                <c:pt idx="435">
                  <c:v>81.59</c:v>
                </c:pt>
                <c:pt idx="436">
                  <c:v>81.709999999999994</c:v>
                </c:pt>
                <c:pt idx="437">
                  <c:v>81.84</c:v>
                </c:pt>
                <c:pt idx="438">
                  <c:v>81.84</c:v>
                </c:pt>
                <c:pt idx="439">
                  <c:v>81.97</c:v>
                </c:pt>
                <c:pt idx="440">
                  <c:v>82.09</c:v>
                </c:pt>
                <c:pt idx="441">
                  <c:v>82.22</c:v>
                </c:pt>
                <c:pt idx="442">
                  <c:v>82.22</c:v>
                </c:pt>
                <c:pt idx="443">
                  <c:v>82.35</c:v>
                </c:pt>
                <c:pt idx="444">
                  <c:v>82.35</c:v>
                </c:pt>
                <c:pt idx="445">
                  <c:v>82.35</c:v>
                </c:pt>
                <c:pt idx="446">
                  <c:v>82.22</c:v>
                </c:pt>
                <c:pt idx="447">
                  <c:v>82.22</c:v>
                </c:pt>
                <c:pt idx="448">
                  <c:v>82.22</c:v>
                </c:pt>
                <c:pt idx="449">
                  <c:v>82.22</c:v>
                </c:pt>
                <c:pt idx="450">
                  <c:v>82.35</c:v>
                </c:pt>
                <c:pt idx="451">
                  <c:v>82.35</c:v>
                </c:pt>
                <c:pt idx="452">
                  <c:v>82.35</c:v>
                </c:pt>
                <c:pt idx="453">
                  <c:v>82.35</c:v>
                </c:pt>
                <c:pt idx="454">
                  <c:v>82.35</c:v>
                </c:pt>
                <c:pt idx="455">
                  <c:v>82.35</c:v>
                </c:pt>
                <c:pt idx="456">
                  <c:v>82.35</c:v>
                </c:pt>
                <c:pt idx="457">
                  <c:v>82.35</c:v>
                </c:pt>
                <c:pt idx="458">
                  <c:v>82.35</c:v>
                </c:pt>
                <c:pt idx="459">
                  <c:v>82.35</c:v>
                </c:pt>
                <c:pt idx="460">
                  <c:v>82.35</c:v>
                </c:pt>
                <c:pt idx="461">
                  <c:v>82.35</c:v>
                </c:pt>
                <c:pt idx="462">
                  <c:v>82.35</c:v>
                </c:pt>
                <c:pt idx="463">
                  <c:v>82.47</c:v>
                </c:pt>
                <c:pt idx="464">
                  <c:v>82.47</c:v>
                </c:pt>
                <c:pt idx="465">
                  <c:v>82.73</c:v>
                </c:pt>
                <c:pt idx="466">
                  <c:v>82.73</c:v>
                </c:pt>
                <c:pt idx="467">
                  <c:v>82.85</c:v>
                </c:pt>
                <c:pt idx="468">
                  <c:v>82.98</c:v>
                </c:pt>
                <c:pt idx="469">
                  <c:v>82.85</c:v>
                </c:pt>
                <c:pt idx="470">
                  <c:v>82.6</c:v>
                </c:pt>
                <c:pt idx="471">
                  <c:v>82.6</c:v>
                </c:pt>
                <c:pt idx="472">
                  <c:v>82.85</c:v>
                </c:pt>
                <c:pt idx="473">
                  <c:v>82.85</c:v>
                </c:pt>
                <c:pt idx="474">
                  <c:v>82.98</c:v>
                </c:pt>
                <c:pt idx="475">
                  <c:v>83.1</c:v>
                </c:pt>
                <c:pt idx="476">
                  <c:v>83.1</c:v>
                </c:pt>
                <c:pt idx="477">
                  <c:v>83.36</c:v>
                </c:pt>
                <c:pt idx="478">
                  <c:v>83.48</c:v>
                </c:pt>
                <c:pt idx="479">
                  <c:v>83.74</c:v>
                </c:pt>
                <c:pt idx="480">
                  <c:v>83.86</c:v>
                </c:pt>
                <c:pt idx="481">
                  <c:v>83.86</c:v>
                </c:pt>
                <c:pt idx="482">
                  <c:v>83.99</c:v>
                </c:pt>
                <c:pt idx="483">
                  <c:v>84.12</c:v>
                </c:pt>
                <c:pt idx="484">
                  <c:v>84.12</c:v>
                </c:pt>
                <c:pt idx="485">
                  <c:v>84.12</c:v>
                </c:pt>
                <c:pt idx="486">
                  <c:v>83.99</c:v>
                </c:pt>
                <c:pt idx="487">
                  <c:v>83.48</c:v>
                </c:pt>
                <c:pt idx="488">
                  <c:v>83.48</c:v>
                </c:pt>
                <c:pt idx="489">
                  <c:v>83.48</c:v>
                </c:pt>
                <c:pt idx="490">
                  <c:v>83.61</c:v>
                </c:pt>
                <c:pt idx="491">
                  <c:v>83.61</c:v>
                </c:pt>
                <c:pt idx="492">
                  <c:v>83.74</c:v>
                </c:pt>
                <c:pt idx="493">
                  <c:v>83.86</c:v>
                </c:pt>
                <c:pt idx="494">
                  <c:v>83.86</c:v>
                </c:pt>
                <c:pt idx="495">
                  <c:v>83.99</c:v>
                </c:pt>
                <c:pt idx="496">
                  <c:v>84.12</c:v>
                </c:pt>
                <c:pt idx="497">
                  <c:v>84.12</c:v>
                </c:pt>
                <c:pt idx="498">
                  <c:v>84.24</c:v>
                </c:pt>
                <c:pt idx="499">
                  <c:v>84.24</c:v>
                </c:pt>
                <c:pt idx="500">
                  <c:v>84.37</c:v>
                </c:pt>
                <c:pt idx="501">
                  <c:v>84.37</c:v>
                </c:pt>
                <c:pt idx="502">
                  <c:v>84.5</c:v>
                </c:pt>
                <c:pt idx="503">
                  <c:v>84.5</c:v>
                </c:pt>
                <c:pt idx="504">
                  <c:v>84.5</c:v>
                </c:pt>
                <c:pt idx="505">
                  <c:v>84.5</c:v>
                </c:pt>
                <c:pt idx="506">
                  <c:v>84.62</c:v>
                </c:pt>
                <c:pt idx="507">
                  <c:v>84.62</c:v>
                </c:pt>
                <c:pt idx="508">
                  <c:v>84.62</c:v>
                </c:pt>
                <c:pt idx="509">
                  <c:v>84.62</c:v>
                </c:pt>
                <c:pt idx="510">
                  <c:v>84.75</c:v>
                </c:pt>
                <c:pt idx="511">
                  <c:v>84.75</c:v>
                </c:pt>
                <c:pt idx="512">
                  <c:v>84.75</c:v>
                </c:pt>
                <c:pt idx="513">
                  <c:v>84.75</c:v>
                </c:pt>
                <c:pt idx="514">
                  <c:v>84.75</c:v>
                </c:pt>
                <c:pt idx="515">
                  <c:v>84.75</c:v>
                </c:pt>
                <c:pt idx="516">
                  <c:v>84.75</c:v>
                </c:pt>
                <c:pt idx="517">
                  <c:v>84.75</c:v>
                </c:pt>
                <c:pt idx="518">
                  <c:v>84.75</c:v>
                </c:pt>
                <c:pt idx="519">
                  <c:v>84.87</c:v>
                </c:pt>
                <c:pt idx="520">
                  <c:v>84.87</c:v>
                </c:pt>
                <c:pt idx="521">
                  <c:v>85</c:v>
                </c:pt>
                <c:pt idx="522">
                  <c:v>85.13</c:v>
                </c:pt>
                <c:pt idx="523">
                  <c:v>85.13</c:v>
                </c:pt>
                <c:pt idx="524">
                  <c:v>85.25</c:v>
                </c:pt>
                <c:pt idx="525">
                  <c:v>85.25</c:v>
                </c:pt>
                <c:pt idx="526">
                  <c:v>85.25</c:v>
                </c:pt>
                <c:pt idx="527">
                  <c:v>85.38</c:v>
                </c:pt>
                <c:pt idx="528">
                  <c:v>85.51</c:v>
                </c:pt>
                <c:pt idx="529">
                  <c:v>85.51</c:v>
                </c:pt>
                <c:pt idx="530">
                  <c:v>85.63</c:v>
                </c:pt>
                <c:pt idx="531">
                  <c:v>85.76</c:v>
                </c:pt>
                <c:pt idx="532">
                  <c:v>85.76</c:v>
                </c:pt>
                <c:pt idx="533">
                  <c:v>85.76</c:v>
                </c:pt>
                <c:pt idx="534">
                  <c:v>85.89</c:v>
                </c:pt>
                <c:pt idx="535">
                  <c:v>85.89</c:v>
                </c:pt>
                <c:pt idx="536">
                  <c:v>86.01</c:v>
                </c:pt>
                <c:pt idx="537">
                  <c:v>86.14</c:v>
                </c:pt>
                <c:pt idx="538">
                  <c:v>86.14</c:v>
                </c:pt>
                <c:pt idx="539">
                  <c:v>86.27</c:v>
                </c:pt>
                <c:pt idx="540">
                  <c:v>86.27</c:v>
                </c:pt>
                <c:pt idx="541">
                  <c:v>86.27</c:v>
                </c:pt>
                <c:pt idx="542">
                  <c:v>86.39</c:v>
                </c:pt>
                <c:pt idx="543">
                  <c:v>86.39</c:v>
                </c:pt>
                <c:pt idx="544">
                  <c:v>86.39</c:v>
                </c:pt>
                <c:pt idx="545">
                  <c:v>86.52</c:v>
                </c:pt>
                <c:pt idx="546">
                  <c:v>86.39</c:v>
                </c:pt>
                <c:pt idx="547">
                  <c:v>86.39</c:v>
                </c:pt>
                <c:pt idx="548">
                  <c:v>86.39</c:v>
                </c:pt>
                <c:pt idx="549">
                  <c:v>86.39</c:v>
                </c:pt>
                <c:pt idx="550">
                  <c:v>86.52</c:v>
                </c:pt>
                <c:pt idx="551">
                  <c:v>86.39</c:v>
                </c:pt>
                <c:pt idx="552">
                  <c:v>86.39</c:v>
                </c:pt>
                <c:pt idx="553">
                  <c:v>86.39</c:v>
                </c:pt>
                <c:pt idx="554">
                  <c:v>86.39</c:v>
                </c:pt>
                <c:pt idx="555">
                  <c:v>86.39</c:v>
                </c:pt>
                <c:pt idx="556">
                  <c:v>86.27</c:v>
                </c:pt>
                <c:pt idx="557">
                  <c:v>86.27</c:v>
                </c:pt>
                <c:pt idx="558">
                  <c:v>86.27</c:v>
                </c:pt>
                <c:pt idx="559">
                  <c:v>86.27</c:v>
                </c:pt>
                <c:pt idx="560">
                  <c:v>86.27</c:v>
                </c:pt>
                <c:pt idx="561">
                  <c:v>86.27</c:v>
                </c:pt>
                <c:pt idx="562">
                  <c:v>86.27</c:v>
                </c:pt>
                <c:pt idx="563">
                  <c:v>86.14</c:v>
                </c:pt>
                <c:pt idx="564">
                  <c:v>86.14</c:v>
                </c:pt>
                <c:pt idx="565">
                  <c:v>86.14</c:v>
                </c:pt>
                <c:pt idx="566">
                  <c:v>86.14</c:v>
                </c:pt>
                <c:pt idx="567">
                  <c:v>86.27</c:v>
                </c:pt>
                <c:pt idx="568">
                  <c:v>86.27</c:v>
                </c:pt>
                <c:pt idx="569">
                  <c:v>86.27</c:v>
                </c:pt>
                <c:pt idx="570">
                  <c:v>86.27</c:v>
                </c:pt>
                <c:pt idx="571">
                  <c:v>86.27</c:v>
                </c:pt>
                <c:pt idx="572">
                  <c:v>86.39</c:v>
                </c:pt>
                <c:pt idx="573">
                  <c:v>86.39</c:v>
                </c:pt>
                <c:pt idx="574">
                  <c:v>86.52</c:v>
                </c:pt>
                <c:pt idx="575">
                  <c:v>86.52</c:v>
                </c:pt>
                <c:pt idx="576">
                  <c:v>86.52</c:v>
                </c:pt>
                <c:pt idx="577">
                  <c:v>86.52</c:v>
                </c:pt>
                <c:pt idx="578">
                  <c:v>86.52</c:v>
                </c:pt>
                <c:pt idx="579">
                  <c:v>86.39</c:v>
                </c:pt>
                <c:pt idx="580">
                  <c:v>86.52</c:v>
                </c:pt>
                <c:pt idx="581">
                  <c:v>86.52</c:v>
                </c:pt>
                <c:pt idx="582">
                  <c:v>86.52</c:v>
                </c:pt>
                <c:pt idx="583">
                  <c:v>86.64</c:v>
                </c:pt>
                <c:pt idx="584">
                  <c:v>86.64</c:v>
                </c:pt>
                <c:pt idx="585">
                  <c:v>86.64</c:v>
                </c:pt>
                <c:pt idx="586">
                  <c:v>86.77</c:v>
                </c:pt>
                <c:pt idx="587">
                  <c:v>86.77</c:v>
                </c:pt>
                <c:pt idx="588">
                  <c:v>86.9</c:v>
                </c:pt>
                <c:pt idx="589">
                  <c:v>86.9</c:v>
                </c:pt>
                <c:pt idx="590">
                  <c:v>87.02</c:v>
                </c:pt>
                <c:pt idx="591">
                  <c:v>86.9</c:v>
                </c:pt>
                <c:pt idx="592">
                  <c:v>86.9</c:v>
                </c:pt>
                <c:pt idx="593">
                  <c:v>86.9</c:v>
                </c:pt>
                <c:pt idx="594">
                  <c:v>86.77</c:v>
                </c:pt>
                <c:pt idx="595">
                  <c:v>86.77</c:v>
                </c:pt>
                <c:pt idx="596">
                  <c:v>86.9</c:v>
                </c:pt>
                <c:pt idx="597">
                  <c:v>86.77</c:v>
                </c:pt>
                <c:pt idx="598">
                  <c:v>86.77</c:v>
                </c:pt>
                <c:pt idx="599">
                  <c:v>86.77</c:v>
                </c:pt>
                <c:pt idx="600">
                  <c:v>86.77</c:v>
                </c:pt>
                <c:pt idx="601">
                  <c:v>86.77</c:v>
                </c:pt>
                <c:pt idx="602">
                  <c:v>86.77</c:v>
                </c:pt>
                <c:pt idx="603">
                  <c:v>86.77</c:v>
                </c:pt>
                <c:pt idx="604">
                  <c:v>86.64</c:v>
                </c:pt>
                <c:pt idx="605">
                  <c:v>86.77</c:v>
                </c:pt>
                <c:pt idx="606">
                  <c:v>86.64</c:v>
                </c:pt>
                <c:pt idx="607">
                  <c:v>86.64</c:v>
                </c:pt>
                <c:pt idx="608">
                  <c:v>86.77</c:v>
                </c:pt>
                <c:pt idx="609">
                  <c:v>86.64</c:v>
                </c:pt>
                <c:pt idx="610">
                  <c:v>86.64</c:v>
                </c:pt>
                <c:pt idx="611">
                  <c:v>86.64</c:v>
                </c:pt>
                <c:pt idx="612">
                  <c:v>86.64</c:v>
                </c:pt>
                <c:pt idx="613">
                  <c:v>86.64</c:v>
                </c:pt>
                <c:pt idx="614">
                  <c:v>86.64</c:v>
                </c:pt>
                <c:pt idx="615">
                  <c:v>86.64</c:v>
                </c:pt>
                <c:pt idx="616">
                  <c:v>86.64</c:v>
                </c:pt>
                <c:pt idx="617">
                  <c:v>86.64</c:v>
                </c:pt>
                <c:pt idx="618">
                  <c:v>86.64</c:v>
                </c:pt>
                <c:pt idx="619">
                  <c:v>86.64</c:v>
                </c:pt>
                <c:pt idx="620">
                  <c:v>86.64</c:v>
                </c:pt>
                <c:pt idx="621">
                  <c:v>86.64</c:v>
                </c:pt>
                <c:pt idx="622">
                  <c:v>86.64</c:v>
                </c:pt>
                <c:pt idx="623">
                  <c:v>86.64</c:v>
                </c:pt>
                <c:pt idx="624">
                  <c:v>86.77</c:v>
                </c:pt>
                <c:pt idx="625">
                  <c:v>86.77</c:v>
                </c:pt>
                <c:pt idx="626">
                  <c:v>86.77</c:v>
                </c:pt>
                <c:pt idx="627">
                  <c:v>86.77</c:v>
                </c:pt>
                <c:pt idx="628">
                  <c:v>86.77</c:v>
                </c:pt>
                <c:pt idx="629">
                  <c:v>86.77</c:v>
                </c:pt>
                <c:pt idx="630">
                  <c:v>86.9</c:v>
                </c:pt>
                <c:pt idx="631">
                  <c:v>86.9</c:v>
                </c:pt>
                <c:pt idx="632">
                  <c:v>86.9</c:v>
                </c:pt>
                <c:pt idx="633">
                  <c:v>86.9</c:v>
                </c:pt>
                <c:pt idx="634">
                  <c:v>86.9</c:v>
                </c:pt>
                <c:pt idx="635">
                  <c:v>86.9</c:v>
                </c:pt>
                <c:pt idx="636">
                  <c:v>86.9</c:v>
                </c:pt>
                <c:pt idx="637">
                  <c:v>86.9</c:v>
                </c:pt>
                <c:pt idx="638">
                  <c:v>86.9</c:v>
                </c:pt>
                <c:pt idx="639">
                  <c:v>86.9</c:v>
                </c:pt>
                <c:pt idx="640">
                  <c:v>87.02</c:v>
                </c:pt>
                <c:pt idx="641">
                  <c:v>87.02</c:v>
                </c:pt>
                <c:pt idx="642">
                  <c:v>87.15</c:v>
                </c:pt>
                <c:pt idx="643">
                  <c:v>87.28</c:v>
                </c:pt>
                <c:pt idx="644">
                  <c:v>87.4</c:v>
                </c:pt>
                <c:pt idx="645">
                  <c:v>87.4</c:v>
                </c:pt>
                <c:pt idx="646">
                  <c:v>87.53</c:v>
                </c:pt>
                <c:pt idx="647">
                  <c:v>87.66</c:v>
                </c:pt>
                <c:pt idx="648">
                  <c:v>87.66</c:v>
                </c:pt>
                <c:pt idx="649">
                  <c:v>87.78</c:v>
                </c:pt>
                <c:pt idx="650">
                  <c:v>87.78</c:v>
                </c:pt>
                <c:pt idx="651">
                  <c:v>87.91</c:v>
                </c:pt>
                <c:pt idx="652">
                  <c:v>87.91</c:v>
                </c:pt>
                <c:pt idx="653">
                  <c:v>88.04</c:v>
                </c:pt>
                <c:pt idx="654">
                  <c:v>88.04</c:v>
                </c:pt>
                <c:pt idx="655">
                  <c:v>88.04</c:v>
                </c:pt>
                <c:pt idx="656">
                  <c:v>88.04</c:v>
                </c:pt>
                <c:pt idx="657">
                  <c:v>88.04</c:v>
                </c:pt>
                <c:pt idx="658">
                  <c:v>88.04</c:v>
                </c:pt>
                <c:pt idx="659">
                  <c:v>88.04</c:v>
                </c:pt>
                <c:pt idx="660">
                  <c:v>87.91</c:v>
                </c:pt>
                <c:pt idx="661">
                  <c:v>87.91</c:v>
                </c:pt>
                <c:pt idx="662">
                  <c:v>87.91</c:v>
                </c:pt>
                <c:pt idx="663">
                  <c:v>87.91</c:v>
                </c:pt>
                <c:pt idx="664">
                  <c:v>88.04</c:v>
                </c:pt>
                <c:pt idx="665">
                  <c:v>88.04</c:v>
                </c:pt>
                <c:pt idx="666">
                  <c:v>88.04</c:v>
                </c:pt>
                <c:pt idx="667">
                  <c:v>88.04</c:v>
                </c:pt>
                <c:pt idx="668">
                  <c:v>88.16</c:v>
                </c:pt>
                <c:pt idx="669">
                  <c:v>88.16</c:v>
                </c:pt>
                <c:pt idx="670">
                  <c:v>88.16</c:v>
                </c:pt>
                <c:pt idx="671">
                  <c:v>88.16</c:v>
                </c:pt>
                <c:pt idx="672">
                  <c:v>88.29</c:v>
                </c:pt>
                <c:pt idx="673">
                  <c:v>88.29</c:v>
                </c:pt>
                <c:pt idx="674">
                  <c:v>88.29</c:v>
                </c:pt>
                <c:pt idx="675">
                  <c:v>88.42</c:v>
                </c:pt>
                <c:pt idx="676">
                  <c:v>88.42</c:v>
                </c:pt>
                <c:pt idx="677">
                  <c:v>88.54</c:v>
                </c:pt>
                <c:pt idx="678">
                  <c:v>88.54</c:v>
                </c:pt>
                <c:pt idx="679">
                  <c:v>88.67</c:v>
                </c:pt>
                <c:pt idx="680">
                  <c:v>88.67</c:v>
                </c:pt>
                <c:pt idx="681">
                  <c:v>88.67</c:v>
                </c:pt>
                <c:pt idx="682">
                  <c:v>88.67</c:v>
                </c:pt>
                <c:pt idx="683">
                  <c:v>88.67</c:v>
                </c:pt>
                <c:pt idx="684">
                  <c:v>88.67</c:v>
                </c:pt>
                <c:pt idx="685">
                  <c:v>88.67</c:v>
                </c:pt>
                <c:pt idx="686">
                  <c:v>88.79</c:v>
                </c:pt>
                <c:pt idx="687">
                  <c:v>88.79</c:v>
                </c:pt>
                <c:pt idx="688">
                  <c:v>88.79</c:v>
                </c:pt>
                <c:pt idx="689">
                  <c:v>88.79</c:v>
                </c:pt>
                <c:pt idx="690">
                  <c:v>88.79</c:v>
                </c:pt>
                <c:pt idx="691">
                  <c:v>88.79</c:v>
                </c:pt>
                <c:pt idx="692">
                  <c:v>88.79</c:v>
                </c:pt>
                <c:pt idx="693">
                  <c:v>88.79</c:v>
                </c:pt>
                <c:pt idx="694">
                  <c:v>88.92</c:v>
                </c:pt>
                <c:pt idx="695">
                  <c:v>88.92</c:v>
                </c:pt>
                <c:pt idx="696">
                  <c:v>89.05</c:v>
                </c:pt>
                <c:pt idx="697">
                  <c:v>89.05</c:v>
                </c:pt>
                <c:pt idx="698">
                  <c:v>89.05</c:v>
                </c:pt>
                <c:pt idx="699">
                  <c:v>89.17</c:v>
                </c:pt>
                <c:pt idx="700">
                  <c:v>89.17</c:v>
                </c:pt>
                <c:pt idx="701">
                  <c:v>89.17</c:v>
                </c:pt>
                <c:pt idx="702">
                  <c:v>89.17</c:v>
                </c:pt>
                <c:pt idx="703">
                  <c:v>89.17</c:v>
                </c:pt>
                <c:pt idx="704">
                  <c:v>89.17</c:v>
                </c:pt>
                <c:pt idx="705">
                  <c:v>89.3</c:v>
                </c:pt>
                <c:pt idx="706">
                  <c:v>89.17</c:v>
                </c:pt>
                <c:pt idx="707">
                  <c:v>89.17</c:v>
                </c:pt>
                <c:pt idx="708">
                  <c:v>89.3</c:v>
                </c:pt>
                <c:pt idx="709">
                  <c:v>89.3</c:v>
                </c:pt>
                <c:pt idx="710">
                  <c:v>89.3</c:v>
                </c:pt>
                <c:pt idx="711">
                  <c:v>89.3</c:v>
                </c:pt>
                <c:pt idx="712">
                  <c:v>89.3</c:v>
                </c:pt>
                <c:pt idx="713">
                  <c:v>89.3</c:v>
                </c:pt>
                <c:pt idx="714">
                  <c:v>89.3</c:v>
                </c:pt>
                <c:pt idx="715">
                  <c:v>89.3</c:v>
                </c:pt>
                <c:pt idx="716">
                  <c:v>89.3</c:v>
                </c:pt>
                <c:pt idx="717">
                  <c:v>89.3</c:v>
                </c:pt>
                <c:pt idx="718">
                  <c:v>89.43</c:v>
                </c:pt>
                <c:pt idx="719">
                  <c:v>89.43</c:v>
                </c:pt>
                <c:pt idx="720">
                  <c:v>89.43</c:v>
                </c:pt>
                <c:pt idx="721">
                  <c:v>89.55</c:v>
                </c:pt>
                <c:pt idx="722">
                  <c:v>89.43</c:v>
                </c:pt>
                <c:pt idx="723">
                  <c:v>89.55</c:v>
                </c:pt>
                <c:pt idx="724">
                  <c:v>89.55</c:v>
                </c:pt>
                <c:pt idx="725">
                  <c:v>89.55</c:v>
                </c:pt>
                <c:pt idx="726">
                  <c:v>89.55</c:v>
                </c:pt>
                <c:pt idx="727">
                  <c:v>89.55</c:v>
                </c:pt>
                <c:pt idx="728">
                  <c:v>89.68</c:v>
                </c:pt>
                <c:pt idx="729">
                  <c:v>89.68</c:v>
                </c:pt>
                <c:pt idx="730">
                  <c:v>89.68</c:v>
                </c:pt>
                <c:pt idx="731">
                  <c:v>89.68</c:v>
                </c:pt>
                <c:pt idx="732">
                  <c:v>89.68</c:v>
                </c:pt>
                <c:pt idx="733">
                  <c:v>89.68</c:v>
                </c:pt>
                <c:pt idx="734">
                  <c:v>89.68</c:v>
                </c:pt>
                <c:pt idx="735">
                  <c:v>89.68</c:v>
                </c:pt>
                <c:pt idx="736">
                  <c:v>89.55</c:v>
                </c:pt>
                <c:pt idx="737">
                  <c:v>89.55</c:v>
                </c:pt>
                <c:pt idx="738">
                  <c:v>89.43</c:v>
                </c:pt>
                <c:pt idx="739">
                  <c:v>89.43</c:v>
                </c:pt>
                <c:pt idx="740">
                  <c:v>89.43</c:v>
                </c:pt>
                <c:pt idx="741">
                  <c:v>89.55</c:v>
                </c:pt>
                <c:pt idx="742">
                  <c:v>89.43</c:v>
                </c:pt>
                <c:pt idx="743">
                  <c:v>89.55</c:v>
                </c:pt>
                <c:pt idx="744">
                  <c:v>89.55</c:v>
                </c:pt>
                <c:pt idx="745">
                  <c:v>89.55</c:v>
                </c:pt>
                <c:pt idx="746">
                  <c:v>89.55</c:v>
                </c:pt>
                <c:pt idx="747">
                  <c:v>89.55</c:v>
                </c:pt>
                <c:pt idx="748">
                  <c:v>89.55</c:v>
                </c:pt>
                <c:pt idx="749">
                  <c:v>89.55</c:v>
                </c:pt>
                <c:pt idx="750">
                  <c:v>89.68</c:v>
                </c:pt>
                <c:pt idx="751">
                  <c:v>89.68</c:v>
                </c:pt>
                <c:pt idx="752">
                  <c:v>89.68</c:v>
                </c:pt>
                <c:pt idx="753">
                  <c:v>89.68</c:v>
                </c:pt>
                <c:pt idx="754">
                  <c:v>89.68</c:v>
                </c:pt>
                <c:pt idx="755">
                  <c:v>89.68</c:v>
                </c:pt>
                <c:pt idx="756">
                  <c:v>89.68</c:v>
                </c:pt>
                <c:pt idx="757">
                  <c:v>89.81</c:v>
                </c:pt>
                <c:pt idx="758">
                  <c:v>89.81</c:v>
                </c:pt>
                <c:pt idx="759">
                  <c:v>89.81</c:v>
                </c:pt>
                <c:pt idx="760">
                  <c:v>89.81</c:v>
                </c:pt>
                <c:pt idx="761">
                  <c:v>89.68</c:v>
                </c:pt>
                <c:pt idx="762">
                  <c:v>89.81</c:v>
                </c:pt>
                <c:pt idx="763">
                  <c:v>89.81</c:v>
                </c:pt>
                <c:pt idx="764">
                  <c:v>89.68</c:v>
                </c:pt>
                <c:pt idx="765">
                  <c:v>89.68</c:v>
                </c:pt>
                <c:pt idx="766">
                  <c:v>89.68</c:v>
                </c:pt>
                <c:pt idx="767">
                  <c:v>89.68</c:v>
                </c:pt>
                <c:pt idx="768">
                  <c:v>89.81</c:v>
                </c:pt>
                <c:pt idx="769">
                  <c:v>89.68</c:v>
                </c:pt>
                <c:pt idx="770">
                  <c:v>89.68</c:v>
                </c:pt>
                <c:pt idx="771">
                  <c:v>89.68</c:v>
                </c:pt>
                <c:pt idx="772">
                  <c:v>89.68</c:v>
                </c:pt>
                <c:pt idx="773">
                  <c:v>89.68</c:v>
                </c:pt>
                <c:pt idx="774">
                  <c:v>89.68</c:v>
                </c:pt>
                <c:pt idx="775">
                  <c:v>89.81</c:v>
                </c:pt>
                <c:pt idx="776">
                  <c:v>89.68</c:v>
                </c:pt>
                <c:pt idx="777">
                  <c:v>89.68</c:v>
                </c:pt>
                <c:pt idx="778">
                  <c:v>89.68</c:v>
                </c:pt>
                <c:pt idx="779">
                  <c:v>89.68</c:v>
                </c:pt>
                <c:pt idx="780">
                  <c:v>89.68</c:v>
                </c:pt>
                <c:pt idx="781">
                  <c:v>89.68</c:v>
                </c:pt>
                <c:pt idx="782">
                  <c:v>89.68</c:v>
                </c:pt>
                <c:pt idx="783">
                  <c:v>89.68</c:v>
                </c:pt>
                <c:pt idx="784">
                  <c:v>89.55</c:v>
                </c:pt>
                <c:pt idx="785">
                  <c:v>89.55</c:v>
                </c:pt>
                <c:pt idx="786">
                  <c:v>89.55</c:v>
                </c:pt>
                <c:pt idx="787">
                  <c:v>89.55</c:v>
                </c:pt>
                <c:pt idx="788">
                  <c:v>89.55</c:v>
                </c:pt>
                <c:pt idx="789">
                  <c:v>89.55</c:v>
                </c:pt>
                <c:pt idx="790">
                  <c:v>89.55</c:v>
                </c:pt>
                <c:pt idx="791">
                  <c:v>89.43</c:v>
                </c:pt>
                <c:pt idx="792">
                  <c:v>89.43</c:v>
                </c:pt>
                <c:pt idx="793">
                  <c:v>89.43</c:v>
                </c:pt>
                <c:pt idx="794">
                  <c:v>89.43</c:v>
                </c:pt>
                <c:pt idx="795">
                  <c:v>89.43</c:v>
                </c:pt>
                <c:pt idx="796">
                  <c:v>89.43</c:v>
                </c:pt>
                <c:pt idx="797">
                  <c:v>89.43</c:v>
                </c:pt>
                <c:pt idx="798">
                  <c:v>89.43</c:v>
                </c:pt>
                <c:pt idx="799">
                  <c:v>89.43</c:v>
                </c:pt>
                <c:pt idx="800">
                  <c:v>89.43</c:v>
                </c:pt>
                <c:pt idx="801">
                  <c:v>89.43</c:v>
                </c:pt>
                <c:pt idx="802">
                  <c:v>89.43</c:v>
                </c:pt>
                <c:pt idx="803">
                  <c:v>89.43</c:v>
                </c:pt>
                <c:pt idx="804">
                  <c:v>89.43</c:v>
                </c:pt>
                <c:pt idx="805">
                  <c:v>89.43</c:v>
                </c:pt>
                <c:pt idx="806">
                  <c:v>89.43</c:v>
                </c:pt>
                <c:pt idx="807">
                  <c:v>89.43</c:v>
                </c:pt>
                <c:pt idx="808">
                  <c:v>89.43</c:v>
                </c:pt>
                <c:pt idx="809">
                  <c:v>89.43</c:v>
                </c:pt>
                <c:pt idx="810">
                  <c:v>89.55</c:v>
                </c:pt>
                <c:pt idx="811">
                  <c:v>89.55</c:v>
                </c:pt>
                <c:pt idx="812">
                  <c:v>89.55</c:v>
                </c:pt>
                <c:pt idx="813">
                  <c:v>89.55</c:v>
                </c:pt>
                <c:pt idx="814">
                  <c:v>89.55</c:v>
                </c:pt>
                <c:pt idx="815">
                  <c:v>89.55</c:v>
                </c:pt>
                <c:pt idx="816">
                  <c:v>89.55</c:v>
                </c:pt>
                <c:pt idx="817">
                  <c:v>89.68</c:v>
                </c:pt>
                <c:pt idx="818">
                  <c:v>89.81</c:v>
                </c:pt>
                <c:pt idx="819">
                  <c:v>89.81</c:v>
                </c:pt>
                <c:pt idx="820">
                  <c:v>89.93</c:v>
                </c:pt>
                <c:pt idx="821">
                  <c:v>90.06</c:v>
                </c:pt>
                <c:pt idx="822">
                  <c:v>90.06</c:v>
                </c:pt>
                <c:pt idx="823">
                  <c:v>90.19</c:v>
                </c:pt>
                <c:pt idx="824">
                  <c:v>90.31</c:v>
                </c:pt>
                <c:pt idx="825">
                  <c:v>90.31</c:v>
                </c:pt>
                <c:pt idx="826">
                  <c:v>90.44</c:v>
                </c:pt>
                <c:pt idx="827">
                  <c:v>90.44</c:v>
                </c:pt>
                <c:pt idx="828">
                  <c:v>90.44</c:v>
                </c:pt>
                <c:pt idx="829">
                  <c:v>90.56</c:v>
                </c:pt>
                <c:pt idx="830">
                  <c:v>90.56</c:v>
                </c:pt>
                <c:pt idx="831">
                  <c:v>90.69</c:v>
                </c:pt>
                <c:pt idx="832">
                  <c:v>90.69</c:v>
                </c:pt>
                <c:pt idx="833">
                  <c:v>90.69</c:v>
                </c:pt>
                <c:pt idx="834">
                  <c:v>90.69</c:v>
                </c:pt>
                <c:pt idx="835">
                  <c:v>90.69</c:v>
                </c:pt>
                <c:pt idx="836">
                  <c:v>90.69</c:v>
                </c:pt>
                <c:pt idx="837">
                  <c:v>90.69</c:v>
                </c:pt>
                <c:pt idx="838">
                  <c:v>90.69</c:v>
                </c:pt>
                <c:pt idx="839">
                  <c:v>90.69</c:v>
                </c:pt>
                <c:pt idx="840">
                  <c:v>90.69</c:v>
                </c:pt>
                <c:pt idx="841">
                  <c:v>90.69</c:v>
                </c:pt>
                <c:pt idx="842">
                  <c:v>90.69</c:v>
                </c:pt>
                <c:pt idx="843">
                  <c:v>90.69</c:v>
                </c:pt>
                <c:pt idx="844">
                  <c:v>90.82</c:v>
                </c:pt>
                <c:pt idx="845">
                  <c:v>90.82</c:v>
                </c:pt>
                <c:pt idx="846">
                  <c:v>90.82</c:v>
                </c:pt>
                <c:pt idx="847">
                  <c:v>90.69</c:v>
                </c:pt>
                <c:pt idx="848">
                  <c:v>90.69</c:v>
                </c:pt>
                <c:pt idx="849">
                  <c:v>90.69</c:v>
                </c:pt>
                <c:pt idx="850">
                  <c:v>90.69</c:v>
                </c:pt>
                <c:pt idx="851">
                  <c:v>90.69</c:v>
                </c:pt>
                <c:pt idx="852">
                  <c:v>90.69</c:v>
                </c:pt>
                <c:pt idx="853">
                  <c:v>90.69</c:v>
                </c:pt>
                <c:pt idx="854">
                  <c:v>90.69</c:v>
                </c:pt>
                <c:pt idx="855">
                  <c:v>90.82</c:v>
                </c:pt>
                <c:pt idx="856">
                  <c:v>90.82</c:v>
                </c:pt>
                <c:pt idx="857">
                  <c:v>90.82</c:v>
                </c:pt>
                <c:pt idx="858">
                  <c:v>90.82</c:v>
                </c:pt>
                <c:pt idx="859">
                  <c:v>90.94</c:v>
                </c:pt>
                <c:pt idx="860">
                  <c:v>90.94</c:v>
                </c:pt>
                <c:pt idx="861">
                  <c:v>91.07</c:v>
                </c:pt>
                <c:pt idx="862">
                  <c:v>91.07</c:v>
                </c:pt>
                <c:pt idx="863">
                  <c:v>91.2</c:v>
                </c:pt>
                <c:pt idx="864">
                  <c:v>91.2</c:v>
                </c:pt>
                <c:pt idx="865">
                  <c:v>91.32</c:v>
                </c:pt>
                <c:pt idx="866">
                  <c:v>91.32</c:v>
                </c:pt>
                <c:pt idx="867">
                  <c:v>91.45</c:v>
                </c:pt>
                <c:pt idx="868">
                  <c:v>91.45</c:v>
                </c:pt>
                <c:pt idx="869">
                  <c:v>91.45</c:v>
                </c:pt>
                <c:pt idx="870">
                  <c:v>91.45</c:v>
                </c:pt>
                <c:pt idx="871">
                  <c:v>91.45</c:v>
                </c:pt>
                <c:pt idx="872">
                  <c:v>91.45</c:v>
                </c:pt>
                <c:pt idx="873">
                  <c:v>91.45</c:v>
                </c:pt>
                <c:pt idx="874">
                  <c:v>91.45</c:v>
                </c:pt>
                <c:pt idx="875">
                  <c:v>91.45</c:v>
                </c:pt>
                <c:pt idx="876">
                  <c:v>91.58</c:v>
                </c:pt>
                <c:pt idx="877">
                  <c:v>91.45</c:v>
                </c:pt>
                <c:pt idx="878">
                  <c:v>91.45</c:v>
                </c:pt>
                <c:pt idx="879">
                  <c:v>91.45</c:v>
                </c:pt>
                <c:pt idx="880">
                  <c:v>91.45</c:v>
                </c:pt>
                <c:pt idx="881">
                  <c:v>91.45</c:v>
                </c:pt>
                <c:pt idx="882">
                  <c:v>91.32</c:v>
                </c:pt>
                <c:pt idx="883">
                  <c:v>91.32</c:v>
                </c:pt>
                <c:pt idx="884">
                  <c:v>91.32</c:v>
                </c:pt>
                <c:pt idx="885">
                  <c:v>91.2</c:v>
                </c:pt>
                <c:pt idx="886">
                  <c:v>91.2</c:v>
                </c:pt>
                <c:pt idx="887">
                  <c:v>91.07</c:v>
                </c:pt>
                <c:pt idx="888">
                  <c:v>91.2</c:v>
                </c:pt>
                <c:pt idx="889">
                  <c:v>91.2</c:v>
                </c:pt>
                <c:pt idx="890">
                  <c:v>91.07</c:v>
                </c:pt>
                <c:pt idx="891">
                  <c:v>91.07</c:v>
                </c:pt>
                <c:pt idx="892">
                  <c:v>91.07</c:v>
                </c:pt>
                <c:pt idx="893">
                  <c:v>90.94</c:v>
                </c:pt>
                <c:pt idx="894">
                  <c:v>90.94</c:v>
                </c:pt>
                <c:pt idx="895">
                  <c:v>90.94</c:v>
                </c:pt>
                <c:pt idx="896">
                  <c:v>91.07</c:v>
                </c:pt>
                <c:pt idx="897">
                  <c:v>91.07</c:v>
                </c:pt>
                <c:pt idx="898">
                  <c:v>91.07</c:v>
                </c:pt>
                <c:pt idx="899">
                  <c:v>91.07</c:v>
                </c:pt>
                <c:pt idx="900">
                  <c:v>91.07</c:v>
                </c:pt>
                <c:pt idx="901">
                  <c:v>91.07</c:v>
                </c:pt>
                <c:pt idx="902">
                  <c:v>91.07</c:v>
                </c:pt>
                <c:pt idx="903">
                  <c:v>91.07</c:v>
                </c:pt>
                <c:pt idx="904">
                  <c:v>91.07</c:v>
                </c:pt>
                <c:pt idx="905">
                  <c:v>91.07</c:v>
                </c:pt>
                <c:pt idx="906">
                  <c:v>91.07</c:v>
                </c:pt>
                <c:pt idx="907">
                  <c:v>91.2</c:v>
                </c:pt>
                <c:pt idx="908">
                  <c:v>91.07</c:v>
                </c:pt>
                <c:pt idx="909">
                  <c:v>91.07</c:v>
                </c:pt>
                <c:pt idx="910">
                  <c:v>91.07</c:v>
                </c:pt>
                <c:pt idx="911">
                  <c:v>91.07</c:v>
                </c:pt>
                <c:pt idx="912">
                  <c:v>91.07</c:v>
                </c:pt>
                <c:pt idx="913">
                  <c:v>90.94</c:v>
                </c:pt>
                <c:pt idx="914">
                  <c:v>90.94</c:v>
                </c:pt>
                <c:pt idx="915">
                  <c:v>90.94</c:v>
                </c:pt>
                <c:pt idx="916">
                  <c:v>90.94</c:v>
                </c:pt>
                <c:pt idx="917">
                  <c:v>90.94</c:v>
                </c:pt>
                <c:pt idx="918">
                  <c:v>90.94</c:v>
                </c:pt>
                <c:pt idx="919">
                  <c:v>90.94</c:v>
                </c:pt>
                <c:pt idx="920">
                  <c:v>90.94</c:v>
                </c:pt>
                <c:pt idx="921">
                  <c:v>90.94</c:v>
                </c:pt>
                <c:pt idx="922">
                  <c:v>90.82</c:v>
                </c:pt>
                <c:pt idx="923">
                  <c:v>90.82</c:v>
                </c:pt>
                <c:pt idx="924">
                  <c:v>90.82</c:v>
                </c:pt>
                <c:pt idx="925">
                  <c:v>90.94</c:v>
                </c:pt>
                <c:pt idx="926">
                  <c:v>90.94</c:v>
                </c:pt>
                <c:pt idx="927">
                  <c:v>90.94</c:v>
                </c:pt>
                <c:pt idx="928">
                  <c:v>90.94</c:v>
                </c:pt>
                <c:pt idx="929">
                  <c:v>91.07</c:v>
                </c:pt>
                <c:pt idx="930">
                  <c:v>91.07</c:v>
                </c:pt>
                <c:pt idx="931">
                  <c:v>91.07</c:v>
                </c:pt>
                <c:pt idx="932">
                  <c:v>91.2</c:v>
                </c:pt>
                <c:pt idx="933">
                  <c:v>91.2</c:v>
                </c:pt>
                <c:pt idx="934">
                  <c:v>91.2</c:v>
                </c:pt>
                <c:pt idx="935">
                  <c:v>91.07</c:v>
                </c:pt>
                <c:pt idx="936">
                  <c:v>91.2</c:v>
                </c:pt>
                <c:pt idx="937">
                  <c:v>91.2</c:v>
                </c:pt>
                <c:pt idx="938">
                  <c:v>91.07</c:v>
                </c:pt>
                <c:pt idx="939">
                  <c:v>91.07</c:v>
                </c:pt>
                <c:pt idx="940">
                  <c:v>91.07</c:v>
                </c:pt>
                <c:pt idx="941">
                  <c:v>91.07</c:v>
                </c:pt>
                <c:pt idx="942">
                  <c:v>91.07</c:v>
                </c:pt>
                <c:pt idx="943">
                  <c:v>91.07</c:v>
                </c:pt>
                <c:pt idx="944">
                  <c:v>91.07</c:v>
                </c:pt>
                <c:pt idx="945">
                  <c:v>91.07</c:v>
                </c:pt>
                <c:pt idx="946">
                  <c:v>91.07</c:v>
                </c:pt>
                <c:pt idx="947">
                  <c:v>91.07</c:v>
                </c:pt>
                <c:pt idx="948">
                  <c:v>91.2</c:v>
                </c:pt>
                <c:pt idx="949">
                  <c:v>91.2</c:v>
                </c:pt>
                <c:pt idx="950">
                  <c:v>91.2</c:v>
                </c:pt>
                <c:pt idx="951">
                  <c:v>91.2</c:v>
                </c:pt>
                <c:pt idx="952">
                  <c:v>91.2</c:v>
                </c:pt>
                <c:pt idx="953">
                  <c:v>91.2</c:v>
                </c:pt>
                <c:pt idx="954">
                  <c:v>91.32</c:v>
                </c:pt>
                <c:pt idx="955">
                  <c:v>91.32</c:v>
                </c:pt>
                <c:pt idx="956">
                  <c:v>91.32</c:v>
                </c:pt>
                <c:pt idx="957">
                  <c:v>91.32</c:v>
                </c:pt>
                <c:pt idx="958">
                  <c:v>91.32</c:v>
                </c:pt>
                <c:pt idx="959">
                  <c:v>91.32</c:v>
                </c:pt>
                <c:pt idx="960">
                  <c:v>91.32</c:v>
                </c:pt>
                <c:pt idx="961">
                  <c:v>91.32</c:v>
                </c:pt>
                <c:pt idx="962">
                  <c:v>91.32</c:v>
                </c:pt>
                <c:pt idx="963">
                  <c:v>91.32</c:v>
                </c:pt>
                <c:pt idx="964">
                  <c:v>91.32</c:v>
                </c:pt>
                <c:pt idx="965">
                  <c:v>91.32</c:v>
                </c:pt>
                <c:pt idx="966">
                  <c:v>91.32</c:v>
                </c:pt>
                <c:pt idx="967">
                  <c:v>91.32</c:v>
                </c:pt>
                <c:pt idx="968">
                  <c:v>91.32</c:v>
                </c:pt>
                <c:pt idx="969">
                  <c:v>90.69</c:v>
                </c:pt>
                <c:pt idx="970">
                  <c:v>90.44</c:v>
                </c:pt>
                <c:pt idx="971">
                  <c:v>90.56</c:v>
                </c:pt>
                <c:pt idx="972">
                  <c:v>90.56</c:v>
                </c:pt>
                <c:pt idx="973">
                  <c:v>90.56</c:v>
                </c:pt>
                <c:pt idx="974">
                  <c:v>90.69</c:v>
                </c:pt>
                <c:pt idx="975">
                  <c:v>90.69</c:v>
                </c:pt>
                <c:pt idx="976">
                  <c:v>90.69</c:v>
                </c:pt>
                <c:pt idx="977">
                  <c:v>90.82</c:v>
                </c:pt>
                <c:pt idx="978">
                  <c:v>90.82</c:v>
                </c:pt>
                <c:pt idx="979">
                  <c:v>90.94</c:v>
                </c:pt>
                <c:pt idx="980">
                  <c:v>90.94</c:v>
                </c:pt>
                <c:pt idx="981">
                  <c:v>90.94</c:v>
                </c:pt>
                <c:pt idx="982">
                  <c:v>90.94</c:v>
                </c:pt>
                <c:pt idx="983">
                  <c:v>90.94</c:v>
                </c:pt>
                <c:pt idx="984">
                  <c:v>91.07</c:v>
                </c:pt>
                <c:pt idx="985">
                  <c:v>91.07</c:v>
                </c:pt>
                <c:pt idx="986">
                  <c:v>91.07</c:v>
                </c:pt>
                <c:pt idx="987">
                  <c:v>91.07</c:v>
                </c:pt>
                <c:pt idx="988">
                  <c:v>91.07</c:v>
                </c:pt>
                <c:pt idx="989">
                  <c:v>91.07</c:v>
                </c:pt>
                <c:pt idx="990">
                  <c:v>91.07</c:v>
                </c:pt>
                <c:pt idx="991">
                  <c:v>91.07</c:v>
                </c:pt>
                <c:pt idx="992">
                  <c:v>91.07</c:v>
                </c:pt>
                <c:pt idx="993">
                  <c:v>91.07</c:v>
                </c:pt>
                <c:pt idx="994">
                  <c:v>91.07</c:v>
                </c:pt>
                <c:pt idx="995">
                  <c:v>91.2</c:v>
                </c:pt>
                <c:pt idx="996">
                  <c:v>91.2</c:v>
                </c:pt>
                <c:pt idx="997">
                  <c:v>91.2</c:v>
                </c:pt>
                <c:pt idx="998">
                  <c:v>91.2</c:v>
                </c:pt>
                <c:pt idx="999">
                  <c:v>91.2</c:v>
                </c:pt>
                <c:pt idx="1000">
                  <c:v>91.2</c:v>
                </c:pt>
                <c:pt idx="1001">
                  <c:v>91.2</c:v>
                </c:pt>
                <c:pt idx="1002">
                  <c:v>91.2</c:v>
                </c:pt>
                <c:pt idx="1003">
                  <c:v>91.2</c:v>
                </c:pt>
                <c:pt idx="1004">
                  <c:v>91.2</c:v>
                </c:pt>
                <c:pt idx="1005">
                  <c:v>91.2</c:v>
                </c:pt>
                <c:pt idx="1006">
                  <c:v>91.32</c:v>
                </c:pt>
                <c:pt idx="1007">
                  <c:v>91.32</c:v>
                </c:pt>
                <c:pt idx="1008">
                  <c:v>91.32</c:v>
                </c:pt>
                <c:pt idx="1009">
                  <c:v>91.83</c:v>
                </c:pt>
                <c:pt idx="1010">
                  <c:v>91.7</c:v>
                </c:pt>
                <c:pt idx="1011">
                  <c:v>91.83</c:v>
                </c:pt>
                <c:pt idx="1012">
                  <c:v>91.96</c:v>
                </c:pt>
                <c:pt idx="1013">
                  <c:v>91.83</c:v>
                </c:pt>
                <c:pt idx="1014">
                  <c:v>91.83</c:v>
                </c:pt>
                <c:pt idx="1015">
                  <c:v>91.7</c:v>
                </c:pt>
                <c:pt idx="1016">
                  <c:v>91.7</c:v>
                </c:pt>
                <c:pt idx="1017">
                  <c:v>91.83</c:v>
                </c:pt>
                <c:pt idx="1018">
                  <c:v>91.7</c:v>
                </c:pt>
                <c:pt idx="1019">
                  <c:v>91.7</c:v>
                </c:pt>
                <c:pt idx="1020">
                  <c:v>91.58</c:v>
                </c:pt>
                <c:pt idx="1021">
                  <c:v>91.7</c:v>
                </c:pt>
                <c:pt idx="1022">
                  <c:v>91.45</c:v>
                </c:pt>
                <c:pt idx="1023">
                  <c:v>91.32</c:v>
                </c:pt>
                <c:pt idx="1024">
                  <c:v>91.45</c:v>
                </c:pt>
                <c:pt idx="1025">
                  <c:v>91.45</c:v>
                </c:pt>
                <c:pt idx="1026">
                  <c:v>91.58</c:v>
                </c:pt>
                <c:pt idx="1027">
                  <c:v>91.32</c:v>
                </c:pt>
                <c:pt idx="1028">
                  <c:v>91.45</c:v>
                </c:pt>
                <c:pt idx="1029">
                  <c:v>91.32</c:v>
                </c:pt>
                <c:pt idx="1030">
                  <c:v>90.82</c:v>
                </c:pt>
                <c:pt idx="1031">
                  <c:v>91.07</c:v>
                </c:pt>
                <c:pt idx="1032">
                  <c:v>90.94</c:v>
                </c:pt>
                <c:pt idx="1033">
                  <c:v>90.94</c:v>
                </c:pt>
                <c:pt idx="1034">
                  <c:v>90.94</c:v>
                </c:pt>
                <c:pt idx="1035">
                  <c:v>90.94</c:v>
                </c:pt>
                <c:pt idx="1036">
                  <c:v>90.94</c:v>
                </c:pt>
                <c:pt idx="1037">
                  <c:v>90.94</c:v>
                </c:pt>
                <c:pt idx="1038">
                  <c:v>90.94</c:v>
                </c:pt>
                <c:pt idx="1039">
                  <c:v>91.07</c:v>
                </c:pt>
                <c:pt idx="1040">
                  <c:v>91.07</c:v>
                </c:pt>
                <c:pt idx="1041">
                  <c:v>91.07</c:v>
                </c:pt>
                <c:pt idx="1042">
                  <c:v>91.07</c:v>
                </c:pt>
                <c:pt idx="1043">
                  <c:v>91.07</c:v>
                </c:pt>
                <c:pt idx="1044">
                  <c:v>91.07</c:v>
                </c:pt>
                <c:pt idx="1045">
                  <c:v>91.07</c:v>
                </c:pt>
                <c:pt idx="1046">
                  <c:v>91.07</c:v>
                </c:pt>
                <c:pt idx="1047">
                  <c:v>91.2</c:v>
                </c:pt>
                <c:pt idx="1048">
                  <c:v>91.2</c:v>
                </c:pt>
                <c:pt idx="1049">
                  <c:v>91.2</c:v>
                </c:pt>
                <c:pt idx="1050">
                  <c:v>91.2</c:v>
                </c:pt>
                <c:pt idx="1051">
                  <c:v>91.2</c:v>
                </c:pt>
                <c:pt idx="1052">
                  <c:v>91.32</c:v>
                </c:pt>
                <c:pt idx="1053">
                  <c:v>91.32</c:v>
                </c:pt>
                <c:pt idx="1054">
                  <c:v>91.32</c:v>
                </c:pt>
                <c:pt idx="1055">
                  <c:v>91.32</c:v>
                </c:pt>
                <c:pt idx="1056">
                  <c:v>91.32</c:v>
                </c:pt>
                <c:pt idx="1057">
                  <c:v>91.32</c:v>
                </c:pt>
                <c:pt idx="1058">
                  <c:v>91.32</c:v>
                </c:pt>
                <c:pt idx="1059">
                  <c:v>91.32</c:v>
                </c:pt>
                <c:pt idx="1060">
                  <c:v>91.45</c:v>
                </c:pt>
                <c:pt idx="1061">
                  <c:v>91.45</c:v>
                </c:pt>
                <c:pt idx="1062">
                  <c:v>91.45</c:v>
                </c:pt>
                <c:pt idx="1063">
                  <c:v>91.45</c:v>
                </c:pt>
                <c:pt idx="1064">
                  <c:v>91.45</c:v>
                </c:pt>
                <c:pt idx="1065">
                  <c:v>91.45</c:v>
                </c:pt>
                <c:pt idx="1066">
                  <c:v>91.58</c:v>
                </c:pt>
                <c:pt idx="1067">
                  <c:v>91.58</c:v>
                </c:pt>
                <c:pt idx="1068">
                  <c:v>91.58</c:v>
                </c:pt>
                <c:pt idx="1069">
                  <c:v>91.58</c:v>
                </c:pt>
                <c:pt idx="1070">
                  <c:v>91.58</c:v>
                </c:pt>
                <c:pt idx="1071">
                  <c:v>91.58</c:v>
                </c:pt>
                <c:pt idx="1072">
                  <c:v>91.7</c:v>
                </c:pt>
                <c:pt idx="1073">
                  <c:v>91.7</c:v>
                </c:pt>
                <c:pt idx="1074">
                  <c:v>91.7</c:v>
                </c:pt>
                <c:pt idx="1075">
                  <c:v>91.83</c:v>
                </c:pt>
                <c:pt idx="1076">
                  <c:v>91.83</c:v>
                </c:pt>
                <c:pt idx="1077">
                  <c:v>91.83</c:v>
                </c:pt>
                <c:pt idx="1078">
                  <c:v>92.08</c:v>
                </c:pt>
                <c:pt idx="1079">
                  <c:v>92.08</c:v>
                </c:pt>
                <c:pt idx="1080">
                  <c:v>92.33</c:v>
                </c:pt>
                <c:pt idx="1081">
                  <c:v>92.46</c:v>
                </c:pt>
                <c:pt idx="1082">
                  <c:v>92.71</c:v>
                </c:pt>
                <c:pt idx="1083">
                  <c:v>92.71</c:v>
                </c:pt>
                <c:pt idx="1084">
                  <c:v>92.71</c:v>
                </c:pt>
                <c:pt idx="1085">
                  <c:v>92.71</c:v>
                </c:pt>
                <c:pt idx="1086">
                  <c:v>92.59</c:v>
                </c:pt>
                <c:pt idx="1087">
                  <c:v>92.71</c:v>
                </c:pt>
                <c:pt idx="1088">
                  <c:v>92.71</c:v>
                </c:pt>
                <c:pt idx="1089">
                  <c:v>92.84</c:v>
                </c:pt>
                <c:pt idx="1090">
                  <c:v>92.71</c:v>
                </c:pt>
                <c:pt idx="1091">
                  <c:v>92.84</c:v>
                </c:pt>
                <c:pt idx="1092">
                  <c:v>92.71</c:v>
                </c:pt>
                <c:pt idx="1093">
                  <c:v>92.84</c:v>
                </c:pt>
                <c:pt idx="1094">
                  <c:v>92.71</c:v>
                </c:pt>
                <c:pt idx="1095">
                  <c:v>92.84</c:v>
                </c:pt>
                <c:pt idx="1096">
                  <c:v>92.97</c:v>
                </c:pt>
                <c:pt idx="1097">
                  <c:v>92.97</c:v>
                </c:pt>
                <c:pt idx="1098">
                  <c:v>92.97</c:v>
                </c:pt>
                <c:pt idx="1099">
                  <c:v>92.97</c:v>
                </c:pt>
                <c:pt idx="1100">
                  <c:v>93.09</c:v>
                </c:pt>
                <c:pt idx="1101">
                  <c:v>93.09</c:v>
                </c:pt>
                <c:pt idx="1102">
                  <c:v>93.09</c:v>
                </c:pt>
                <c:pt idx="1103">
                  <c:v>93.09</c:v>
                </c:pt>
                <c:pt idx="1104">
                  <c:v>93.22</c:v>
                </c:pt>
                <c:pt idx="1105">
                  <c:v>93.22</c:v>
                </c:pt>
                <c:pt idx="1106">
                  <c:v>93.22</c:v>
                </c:pt>
                <c:pt idx="1107">
                  <c:v>93.22</c:v>
                </c:pt>
                <c:pt idx="1108">
                  <c:v>93.22</c:v>
                </c:pt>
                <c:pt idx="1109">
                  <c:v>93.22</c:v>
                </c:pt>
                <c:pt idx="1110">
                  <c:v>93.22</c:v>
                </c:pt>
                <c:pt idx="1111">
                  <c:v>93.22</c:v>
                </c:pt>
                <c:pt idx="1112">
                  <c:v>93.22</c:v>
                </c:pt>
                <c:pt idx="1113">
                  <c:v>93.22</c:v>
                </c:pt>
                <c:pt idx="1114">
                  <c:v>93.22</c:v>
                </c:pt>
                <c:pt idx="1115">
                  <c:v>93.22</c:v>
                </c:pt>
                <c:pt idx="1116">
                  <c:v>93.09</c:v>
                </c:pt>
                <c:pt idx="1117">
                  <c:v>93.09</c:v>
                </c:pt>
                <c:pt idx="1118">
                  <c:v>92.97</c:v>
                </c:pt>
                <c:pt idx="1119">
                  <c:v>92.97</c:v>
                </c:pt>
                <c:pt idx="1120">
                  <c:v>92.97</c:v>
                </c:pt>
                <c:pt idx="1121">
                  <c:v>92.97</c:v>
                </c:pt>
                <c:pt idx="1122">
                  <c:v>92.84</c:v>
                </c:pt>
                <c:pt idx="1123">
                  <c:v>92.84</c:v>
                </c:pt>
                <c:pt idx="1124">
                  <c:v>92.84</c:v>
                </c:pt>
                <c:pt idx="1125">
                  <c:v>92.97</c:v>
                </c:pt>
                <c:pt idx="1126">
                  <c:v>92.84</c:v>
                </c:pt>
                <c:pt idx="1127">
                  <c:v>92.84</c:v>
                </c:pt>
                <c:pt idx="1128">
                  <c:v>92.84</c:v>
                </c:pt>
                <c:pt idx="1129">
                  <c:v>92.84</c:v>
                </c:pt>
                <c:pt idx="1130">
                  <c:v>92.84</c:v>
                </c:pt>
                <c:pt idx="1131">
                  <c:v>92.84</c:v>
                </c:pt>
                <c:pt idx="1132">
                  <c:v>92.71</c:v>
                </c:pt>
                <c:pt idx="1133">
                  <c:v>92.71</c:v>
                </c:pt>
                <c:pt idx="1134">
                  <c:v>92.71</c:v>
                </c:pt>
                <c:pt idx="1135">
                  <c:v>92.71</c:v>
                </c:pt>
                <c:pt idx="1136">
                  <c:v>92.59</c:v>
                </c:pt>
                <c:pt idx="1137">
                  <c:v>92.59</c:v>
                </c:pt>
                <c:pt idx="1138">
                  <c:v>92.59</c:v>
                </c:pt>
                <c:pt idx="1139">
                  <c:v>92.59</c:v>
                </c:pt>
                <c:pt idx="1140">
                  <c:v>92.46</c:v>
                </c:pt>
                <c:pt idx="1141">
                  <c:v>92.46</c:v>
                </c:pt>
                <c:pt idx="1142">
                  <c:v>92.33</c:v>
                </c:pt>
                <c:pt idx="1143">
                  <c:v>92.33</c:v>
                </c:pt>
                <c:pt idx="1144">
                  <c:v>92.33</c:v>
                </c:pt>
                <c:pt idx="1145">
                  <c:v>92.21</c:v>
                </c:pt>
                <c:pt idx="1146">
                  <c:v>92.21</c:v>
                </c:pt>
                <c:pt idx="1147">
                  <c:v>92.08</c:v>
                </c:pt>
                <c:pt idx="1148">
                  <c:v>91.96</c:v>
                </c:pt>
                <c:pt idx="1149">
                  <c:v>91.96</c:v>
                </c:pt>
                <c:pt idx="1150">
                  <c:v>91.83</c:v>
                </c:pt>
                <c:pt idx="1151">
                  <c:v>91.83</c:v>
                </c:pt>
                <c:pt idx="1152">
                  <c:v>91.7</c:v>
                </c:pt>
                <c:pt idx="1153">
                  <c:v>91.7</c:v>
                </c:pt>
                <c:pt idx="1154">
                  <c:v>91.58</c:v>
                </c:pt>
                <c:pt idx="1155">
                  <c:v>91.58</c:v>
                </c:pt>
                <c:pt idx="1156">
                  <c:v>91.45</c:v>
                </c:pt>
                <c:pt idx="1157">
                  <c:v>91.45</c:v>
                </c:pt>
                <c:pt idx="1158">
                  <c:v>91.32</c:v>
                </c:pt>
                <c:pt idx="1159">
                  <c:v>91.32</c:v>
                </c:pt>
                <c:pt idx="1160">
                  <c:v>91.2</c:v>
                </c:pt>
                <c:pt idx="1161">
                  <c:v>91.2</c:v>
                </c:pt>
                <c:pt idx="1162">
                  <c:v>91.2</c:v>
                </c:pt>
                <c:pt idx="1163">
                  <c:v>91.07</c:v>
                </c:pt>
                <c:pt idx="1164">
                  <c:v>90.94</c:v>
                </c:pt>
                <c:pt idx="1165">
                  <c:v>90.94</c:v>
                </c:pt>
                <c:pt idx="1166">
                  <c:v>90.69</c:v>
                </c:pt>
                <c:pt idx="1167">
                  <c:v>90.56</c:v>
                </c:pt>
                <c:pt idx="1168">
                  <c:v>90.44</c:v>
                </c:pt>
                <c:pt idx="1169">
                  <c:v>90.19</c:v>
                </c:pt>
                <c:pt idx="1170">
                  <c:v>90.19</c:v>
                </c:pt>
                <c:pt idx="1171">
                  <c:v>90.69</c:v>
                </c:pt>
                <c:pt idx="1172">
                  <c:v>90.56</c:v>
                </c:pt>
                <c:pt idx="1173">
                  <c:v>90.31</c:v>
                </c:pt>
                <c:pt idx="1174">
                  <c:v>90.19</c:v>
                </c:pt>
                <c:pt idx="1175">
                  <c:v>89.93</c:v>
                </c:pt>
                <c:pt idx="1176">
                  <c:v>89.68</c:v>
                </c:pt>
                <c:pt idx="1177">
                  <c:v>89.43</c:v>
                </c:pt>
                <c:pt idx="1178">
                  <c:v>89.05</c:v>
                </c:pt>
                <c:pt idx="1179">
                  <c:v>88.79</c:v>
                </c:pt>
                <c:pt idx="1180">
                  <c:v>88.42</c:v>
                </c:pt>
                <c:pt idx="1181">
                  <c:v>88.04</c:v>
                </c:pt>
                <c:pt idx="1182">
                  <c:v>87.66</c:v>
                </c:pt>
                <c:pt idx="1183">
                  <c:v>87.28</c:v>
                </c:pt>
                <c:pt idx="1184">
                  <c:v>86.64</c:v>
                </c:pt>
                <c:pt idx="1185">
                  <c:v>86.27</c:v>
                </c:pt>
                <c:pt idx="1186">
                  <c:v>85.89</c:v>
                </c:pt>
                <c:pt idx="1187">
                  <c:v>85.63</c:v>
                </c:pt>
                <c:pt idx="1188">
                  <c:v>85.38</c:v>
                </c:pt>
                <c:pt idx="1189">
                  <c:v>85.13</c:v>
                </c:pt>
                <c:pt idx="1190">
                  <c:v>85</c:v>
                </c:pt>
                <c:pt idx="1191">
                  <c:v>84.75</c:v>
                </c:pt>
                <c:pt idx="1192">
                  <c:v>84.62</c:v>
                </c:pt>
                <c:pt idx="1193">
                  <c:v>84.37</c:v>
                </c:pt>
                <c:pt idx="1194">
                  <c:v>84.12</c:v>
                </c:pt>
                <c:pt idx="1195">
                  <c:v>83.99</c:v>
                </c:pt>
                <c:pt idx="1196">
                  <c:v>83.86</c:v>
                </c:pt>
                <c:pt idx="1197">
                  <c:v>83.74</c:v>
                </c:pt>
                <c:pt idx="1198">
                  <c:v>83.48</c:v>
                </c:pt>
                <c:pt idx="1199">
                  <c:v>83.36</c:v>
                </c:pt>
                <c:pt idx="1200">
                  <c:v>83.1</c:v>
                </c:pt>
                <c:pt idx="1201">
                  <c:v>82.98</c:v>
                </c:pt>
                <c:pt idx="1202">
                  <c:v>82.85</c:v>
                </c:pt>
                <c:pt idx="1203">
                  <c:v>82.73</c:v>
                </c:pt>
                <c:pt idx="1204">
                  <c:v>82.73</c:v>
                </c:pt>
                <c:pt idx="1205">
                  <c:v>82.6</c:v>
                </c:pt>
                <c:pt idx="1206">
                  <c:v>82.47</c:v>
                </c:pt>
                <c:pt idx="1207">
                  <c:v>82.47</c:v>
                </c:pt>
                <c:pt idx="1208">
                  <c:v>82.47</c:v>
                </c:pt>
                <c:pt idx="1209">
                  <c:v>82.47</c:v>
                </c:pt>
                <c:pt idx="1210">
                  <c:v>82.47</c:v>
                </c:pt>
                <c:pt idx="1211">
                  <c:v>82.47</c:v>
                </c:pt>
                <c:pt idx="1212">
                  <c:v>82.6</c:v>
                </c:pt>
                <c:pt idx="1213">
                  <c:v>82.6</c:v>
                </c:pt>
                <c:pt idx="1214">
                  <c:v>82.47</c:v>
                </c:pt>
                <c:pt idx="1215">
                  <c:v>82.35</c:v>
                </c:pt>
                <c:pt idx="1216">
                  <c:v>82.35</c:v>
                </c:pt>
                <c:pt idx="1217">
                  <c:v>82.22</c:v>
                </c:pt>
                <c:pt idx="1218">
                  <c:v>82.09</c:v>
                </c:pt>
                <c:pt idx="1219">
                  <c:v>81.97</c:v>
                </c:pt>
                <c:pt idx="1220">
                  <c:v>81.84</c:v>
                </c:pt>
                <c:pt idx="1221">
                  <c:v>81.59</c:v>
                </c:pt>
                <c:pt idx="1222">
                  <c:v>81.209999999999994</c:v>
                </c:pt>
                <c:pt idx="1223">
                  <c:v>80.959999999999994</c:v>
                </c:pt>
                <c:pt idx="1224">
                  <c:v>80.83</c:v>
                </c:pt>
                <c:pt idx="1225">
                  <c:v>80.7</c:v>
                </c:pt>
                <c:pt idx="1226">
                  <c:v>80.58</c:v>
                </c:pt>
                <c:pt idx="1227">
                  <c:v>80.58</c:v>
                </c:pt>
                <c:pt idx="1228">
                  <c:v>80.319999999999993</c:v>
                </c:pt>
                <c:pt idx="1229">
                  <c:v>80.2</c:v>
                </c:pt>
                <c:pt idx="1230">
                  <c:v>79.94</c:v>
                </c:pt>
                <c:pt idx="1231">
                  <c:v>79.56</c:v>
                </c:pt>
                <c:pt idx="1232">
                  <c:v>79.31</c:v>
                </c:pt>
                <c:pt idx="1233">
                  <c:v>79.06</c:v>
                </c:pt>
                <c:pt idx="1234">
                  <c:v>78.930000000000007</c:v>
                </c:pt>
                <c:pt idx="1235">
                  <c:v>78.81</c:v>
                </c:pt>
                <c:pt idx="1236">
                  <c:v>78.430000000000007</c:v>
                </c:pt>
                <c:pt idx="1237">
                  <c:v>78.17</c:v>
                </c:pt>
                <c:pt idx="1238">
                  <c:v>78.17</c:v>
                </c:pt>
                <c:pt idx="1239">
                  <c:v>78.05</c:v>
                </c:pt>
                <c:pt idx="1240">
                  <c:v>77.67</c:v>
                </c:pt>
                <c:pt idx="1241">
                  <c:v>77.41</c:v>
                </c:pt>
                <c:pt idx="1242">
                  <c:v>77.16</c:v>
                </c:pt>
                <c:pt idx="1243">
                  <c:v>77.040000000000006</c:v>
                </c:pt>
                <c:pt idx="1244">
                  <c:v>76.78</c:v>
                </c:pt>
                <c:pt idx="1245">
                  <c:v>76.53</c:v>
                </c:pt>
                <c:pt idx="1246">
                  <c:v>76.28</c:v>
                </c:pt>
                <c:pt idx="1247">
                  <c:v>76.02</c:v>
                </c:pt>
                <c:pt idx="1248">
                  <c:v>75.900000000000006</c:v>
                </c:pt>
                <c:pt idx="1249">
                  <c:v>75.64</c:v>
                </c:pt>
                <c:pt idx="1250">
                  <c:v>75.52</c:v>
                </c:pt>
                <c:pt idx="1251">
                  <c:v>75.39</c:v>
                </c:pt>
                <c:pt idx="1252">
                  <c:v>75.010000000000005</c:v>
                </c:pt>
                <c:pt idx="1253">
                  <c:v>74.89</c:v>
                </c:pt>
                <c:pt idx="1254">
                  <c:v>74.760000000000005</c:v>
                </c:pt>
                <c:pt idx="1255">
                  <c:v>74.510000000000005</c:v>
                </c:pt>
                <c:pt idx="1256">
                  <c:v>74.38</c:v>
                </c:pt>
                <c:pt idx="1257">
                  <c:v>74</c:v>
                </c:pt>
                <c:pt idx="1258">
                  <c:v>73.87</c:v>
                </c:pt>
                <c:pt idx="1259">
                  <c:v>73.75</c:v>
                </c:pt>
                <c:pt idx="1260">
                  <c:v>73.37</c:v>
                </c:pt>
                <c:pt idx="1261">
                  <c:v>73.12</c:v>
                </c:pt>
                <c:pt idx="1262">
                  <c:v>72.989999999999995</c:v>
                </c:pt>
                <c:pt idx="1263">
                  <c:v>72.739999999999995</c:v>
                </c:pt>
                <c:pt idx="1264">
                  <c:v>72.23</c:v>
                </c:pt>
                <c:pt idx="1265">
                  <c:v>72.099999999999994</c:v>
                </c:pt>
                <c:pt idx="1266">
                  <c:v>71.47</c:v>
                </c:pt>
                <c:pt idx="1267">
                  <c:v>71.22</c:v>
                </c:pt>
                <c:pt idx="1268">
                  <c:v>70.84</c:v>
                </c:pt>
                <c:pt idx="1269">
                  <c:v>70.59</c:v>
                </c:pt>
                <c:pt idx="1270">
                  <c:v>70.33</c:v>
                </c:pt>
                <c:pt idx="1271">
                  <c:v>70.209999999999994</c:v>
                </c:pt>
                <c:pt idx="1272">
                  <c:v>70.08</c:v>
                </c:pt>
                <c:pt idx="1273">
                  <c:v>69.95</c:v>
                </c:pt>
                <c:pt idx="1274">
                  <c:v>69.95</c:v>
                </c:pt>
                <c:pt idx="1275">
                  <c:v>69.95</c:v>
                </c:pt>
                <c:pt idx="1276">
                  <c:v>69.95</c:v>
                </c:pt>
                <c:pt idx="1277">
                  <c:v>69.95</c:v>
                </c:pt>
                <c:pt idx="1278">
                  <c:v>69.83</c:v>
                </c:pt>
                <c:pt idx="1279">
                  <c:v>69.7</c:v>
                </c:pt>
                <c:pt idx="1280">
                  <c:v>69.58</c:v>
                </c:pt>
                <c:pt idx="1281">
                  <c:v>69.319999999999993</c:v>
                </c:pt>
                <c:pt idx="1282">
                  <c:v>69.2</c:v>
                </c:pt>
                <c:pt idx="1283">
                  <c:v>69.069999999999993</c:v>
                </c:pt>
                <c:pt idx="1284">
                  <c:v>69.069999999999993</c:v>
                </c:pt>
                <c:pt idx="1285">
                  <c:v>68.94</c:v>
                </c:pt>
                <c:pt idx="1286">
                  <c:v>68.819999999999993</c:v>
                </c:pt>
                <c:pt idx="1287">
                  <c:v>68.31</c:v>
                </c:pt>
                <c:pt idx="1288">
                  <c:v>68.06</c:v>
                </c:pt>
                <c:pt idx="1289">
                  <c:v>68.06</c:v>
                </c:pt>
                <c:pt idx="1290">
                  <c:v>67.930000000000007</c:v>
                </c:pt>
                <c:pt idx="1291">
                  <c:v>67.81</c:v>
                </c:pt>
                <c:pt idx="1292">
                  <c:v>67.680000000000007</c:v>
                </c:pt>
                <c:pt idx="1293">
                  <c:v>67.430000000000007</c:v>
                </c:pt>
                <c:pt idx="1294">
                  <c:v>67.430000000000007</c:v>
                </c:pt>
                <c:pt idx="1295">
                  <c:v>67.3</c:v>
                </c:pt>
                <c:pt idx="1296">
                  <c:v>67.3</c:v>
                </c:pt>
                <c:pt idx="1297">
                  <c:v>66.92</c:v>
                </c:pt>
                <c:pt idx="1298">
                  <c:v>66.540000000000006</c:v>
                </c:pt>
                <c:pt idx="1299">
                  <c:v>66.040000000000006</c:v>
                </c:pt>
                <c:pt idx="1300">
                  <c:v>65.53</c:v>
                </c:pt>
                <c:pt idx="1301">
                  <c:v>64.900000000000006</c:v>
                </c:pt>
                <c:pt idx="1302">
                  <c:v>64.77</c:v>
                </c:pt>
                <c:pt idx="1303">
                  <c:v>64.52</c:v>
                </c:pt>
                <c:pt idx="1304">
                  <c:v>64.52</c:v>
                </c:pt>
                <c:pt idx="1305">
                  <c:v>64.39</c:v>
                </c:pt>
                <c:pt idx="1306">
                  <c:v>64.64</c:v>
                </c:pt>
                <c:pt idx="1307">
                  <c:v>64.900000000000006</c:v>
                </c:pt>
                <c:pt idx="1308">
                  <c:v>64.64</c:v>
                </c:pt>
                <c:pt idx="1309">
                  <c:v>64.900000000000006</c:v>
                </c:pt>
                <c:pt idx="1310">
                  <c:v>65.150000000000006</c:v>
                </c:pt>
                <c:pt idx="1311">
                  <c:v>64.900000000000006</c:v>
                </c:pt>
                <c:pt idx="1312">
                  <c:v>65.02</c:v>
                </c:pt>
                <c:pt idx="1313">
                  <c:v>65.150000000000006</c:v>
                </c:pt>
                <c:pt idx="1314">
                  <c:v>65.28</c:v>
                </c:pt>
                <c:pt idx="1315">
                  <c:v>65.150000000000006</c:v>
                </c:pt>
                <c:pt idx="1316">
                  <c:v>65.02</c:v>
                </c:pt>
                <c:pt idx="1317">
                  <c:v>64.77</c:v>
                </c:pt>
                <c:pt idx="1318">
                  <c:v>64.64</c:v>
                </c:pt>
                <c:pt idx="1319">
                  <c:v>64.27</c:v>
                </c:pt>
                <c:pt idx="1320">
                  <c:v>63.89</c:v>
                </c:pt>
                <c:pt idx="1321">
                  <c:v>63.63</c:v>
                </c:pt>
                <c:pt idx="1322">
                  <c:v>63.51</c:v>
                </c:pt>
                <c:pt idx="1323">
                  <c:v>63.38</c:v>
                </c:pt>
                <c:pt idx="1324">
                  <c:v>62.87</c:v>
                </c:pt>
                <c:pt idx="1325">
                  <c:v>62.87</c:v>
                </c:pt>
                <c:pt idx="1326">
                  <c:v>62.75</c:v>
                </c:pt>
                <c:pt idx="1327">
                  <c:v>62.75</c:v>
                </c:pt>
                <c:pt idx="1328">
                  <c:v>62.75</c:v>
                </c:pt>
                <c:pt idx="1329">
                  <c:v>62.87</c:v>
                </c:pt>
                <c:pt idx="1330">
                  <c:v>62.87</c:v>
                </c:pt>
                <c:pt idx="1331">
                  <c:v>62.75</c:v>
                </c:pt>
                <c:pt idx="1332">
                  <c:v>63.13</c:v>
                </c:pt>
                <c:pt idx="1333">
                  <c:v>63.38</c:v>
                </c:pt>
                <c:pt idx="1334">
                  <c:v>63.63</c:v>
                </c:pt>
                <c:pt idx="1335">
                  <c:v>63.76</c:v>
                </c:pt>
                <c:pt idx="1336">
                  <c:v>63.89</c:v>
                </c:pt>
                <c:pt idx="1337">
                  <c:v>64.14</c:v>
                </c:pt>
                <c:pt idx="1338">
                  <c:v>64.39</c:v>
                </c:pt>
                <c:pt idx="1339">
                  <c:v>64.64</c:v>
                </c:pt>
                <c:pt idx="1340">
                  <c:v>64.900000000000006</c:v>
                </c:pt>
                <c:pt idx="1341">
                  <c:v>65.150000000000006</c:v>
                </c:pt>
                <c:pt idx="1342">
                  <c:v>65.02</c:v>
                </c:pt>
                <c:pt idx="1343">
                  <c:v>65.400000000000006</c:v>
                </c:pt>
                <c:pt idx="1344">
                  <c:v>65.91</c:v>
                </c:pt>
                <c:pt idx="1345">
                  <c:v>66.290000000000006</c:v>
                </c:pt>
                <c:pt idx="1346">
                  <c:v>66.540000000000006</c:v>
                </c:pt>
                <c:pt idx="1347">
                  <c:v>66.790000000000006</c:v>
                </c:pt>
                <c:pt idx="1348">
                  <c:v>66.92</c:v>
                </c:pt>
                <c:pt idx="1349">
                  <c:v>67.17</c:v>
                </c:pt>
                <c:pt idx="1350">
                  <c:v>67.3</c:v>
                </c:pt>
                <c:pt idx="1351">
                  <c:v>67.3</c:v>
                </c:pt>
                <c:pt idx="1352">
                  <c:v>67.55</c:v>
                </c:pt>
                <c:pt idx="1353">
                  <c:v>67.680000000000007</c:v>
                </c:pt>
                <c:pt idx="1354">
                  <c:v>67.680000000000007</c:v>
                </c:pt>
                <c:pt idx="1355">
                  <c:v>67.81</c:v>
                </c:pt>
                <c:pt idx="1356">
                  <c:v>67.81</c:v>
                </c:pt>
                <c:pt idx="1357">
                  <c:v>68.06</c:v>
                </c:pt>
                <c:pt idx="1358">
                  <c:v>68.180000000000007</c:v>
                </c:pt>
                <c:pt idx="1359">
                  <c:v>68.44</c:v>
                </c:pt>
                <c:pt idx="1360">
                  <c:v>68.69</c:v>
                </c:pt>
                <c:pt idx="1361">
                  <c:v>68.819999999999993</c:v>
                </c:pt>
                <c:pt idx="1362">
                  <c:v>68.819999999999993</c:v>
                </c:pt>
                <c:pt idx="1363">
                  <c:v>68.819999999999993</c:v>
                </c:pt>
                <c:pt idx="1364">
                  <c:v>69.069999999999993</c:v>
                </c:pt>
                <c:pt idx="1365">
                  <c:v>69.2</c:v>
                </c:pt>
                <c:pt idx="1366">
                  <c:v>69.319999999999993</c:v>
                </c:pt>
                <c:pt idx="1367">
                  <c:v>69.58</c:v>
                </c:pt>
                <c:pt idx="1368">
                  <c:v>69.7</c:v>
                </c:pt>
                <c:pt idx="1369">
                  <c:v>70.08</c:v>
                </c:pt>
                <c:pt idx="1370">
                  <c:v>70.209999999999994</c:v>
                </c:pt>
                <c:pt idx="1371">
                  <c:v>70.459999999999994</c:v>
                </c:pt>
                <c:pt idx="1372">
                  <c:v>70.709999999999994</c:v>
                </c:pt>
                <c:pt idx="1373">
                  <c:v>70.709999999999994</c:v>
                </c:pt>
                <c:pt idx="1374">
                  <c:v>71.09</c:v>
                </c:pt>
                <c:pt idx="1375">
                  <c:v>71.22</c:v>
                </c:pt>
                <c:pt idx="1376">
                  <c:v>71.599999999999994</c:v>
                </c:pt>
                <c:pt idx="1377">
                  <c:v>71.47</c:v>
                </c:pt>
                <c:pt idx="1378">
                  <c:v>71.599999999999994</c:v>
                </c:pt>
                <c:pt idx="1379">
                  <c:v>71.349999999999994</c:v>
                </c:pt>
                <c:pt idx="1380">
                  <c:v>71.349999999999994</c:v>
                </c:pt>
                <c:pt idx="1381">
                  <c:v>71.599999999999994</c:v>
                </c:pt>
                <c:pt idx="1382">
                  <c:v>71.98</c:v>
                </c:pt>
                <c:pt idx="1383">
                  <c:v>72.48</c:v>
                </c:pt>
                <c:pt idx="1384">
                  <c:v>72.739999999999995</c:v>
                </c:pt>
                <c:pt idx="1385">
                  <c:v>72.739999999999995</c:v>
                </c:pt>
                <c:pt idx="1386">
                  <c:v>72.61</c:v>
                </c:pt>
                <c:pt idx="1387">
                  <c:v>72.48</c:v>
                </c:pt>
                <c:pt idx="1388">
                  <c:v>72.23</c:v>
                </c:pt>
                <c:pt idx="1389">
                  <c:v>71.98</c:v>
                </c:pt>
                <c:pt idx="1390">
                  <c:v>71.73</c:v>
                </c:pt>
                <c:pt idx="1391">
                  <c:v>71.849999999999994</c:v>
                </c:pt>
                <c:pt idx="1392">
                  <c:v>71.849999999999994</c:v>
                </c:pt>
                <c:pt idx="1393">
                  <c:v>71.599999999999994</c:v>
                </c:pt>
                <c:pt idx="1394">
                  <c:v>71.47</c:v>
                </c:pt>
                <c:pt idx="1395">
                  <c:v>71.47</c:v>
                </c:pt>
                <c:pt idx="1396">
                  <c:v>71.22</c:v>
                </c:pt>
                <c:pt idx="1397">
                  <c:v>71.349999999999994</c:v>
                </c:pt>
                <c:pt idx="1398">
                  <c:v>71.599999999999994</c:v>
                </c:pt>
                <c:pt idx="1399">
                  <c:v>71.73</c:v>
                </c:pt>
                <c:pt idx="1400">
                  <c:v>71.849999999999994</c:v>
                </c:pt>
                <c:pt idx="1401">
                  <c:v>71.98</c:v>
                </c:pt>
                <c:pt idx="1402">
                  <c:v>72.099999999999994</c:v>
                </c:pt>
                <c:pt idx="1403">
                  <c:v>71.98</c:v>
                </c:pt>
                <c:pt idx="1404">
                  <c:v>72.099999999999994</c:v>
                </c:pt>
                <c:pt idx="1405">
                  <c:v>72.23</c:v>
                </c:pt>
                <c:pt idx="1406">
                  <c:v>72.23</c:v>
                </c:pt>
                <c:pt idx="1407">
                  <c:v>71.349999999999994</c:v>
                </c:pt>
                <c:pt idx="1408">
                  <c:v>71.09</c:v>
                </c:pt>
                <c:pt idx="1409">
                  <c:v>71.22</c:v>
                </c:pt>
                <c:pt idx="1410">
                  <c:v>71.599999999999994</c:v>
                </c:pt>
                <c:pt idx="1411">
                  <c:v>71.849999999999994</c:v>
                </c:pt>
                <c:pt idx="1412">
                  <c:v>72.099999999999994</c:v>
                </c:pt>
                <c:pt idx="1413">
                  <c:v>72.23</c:v>
                </c:pt>
                <c:pt idx="1414">
                  <c:v>72.36</c:v>
                </c:pt>
                <c:pt idx="1415">
                  <c:v>72.48</c:v>
                </c:pt>
                <c:pt idx="1416">
                  <c:v>72.48</c:v>
                </c:pt>
                <c:pt idx="1417">
                  <c:v>72.23</c:v>
                </c:pt>
                <c:pt idx="1418">
                  <c:v>72.48</c:v>
                </c:pt>
                <c:pt idx="1419">
                  <c:v>72.739999999999995</c:v>
                </c:pt>
                <c:pt idx="1420">
                  <c:v>72.86</c:v>
                </c:pt>
                <c:pt idx="1421">
                  <c:v>72.86</c:v>
                </c:pt>
                <c:pt idx="1422">
                  <c:v>72.989999999999995</c:v>
                </c:pt>
                <c:pt idx="1423">
                  <c:v>73.37</c:v>
                </c:pt>
                <c:pt idx="1424">
                  <c:v>73.62</c:v>
                </c:pt>
                <c:pt idx="1425">
                  <c:v>73.87</c:v>
                </c:pt>
                <c:pt idx="1426">
                  <c:v>74</c:v>
                </c:pt>
                <c:pt idx="1427">
                  <c:v>74.25</c:v>
                </c:pt>
                <c:pt idx="1428">
                  <c:v>74.38</c:v>
                </c:pt>
                <c:pt idx="1429">
                  <c:v>74.510000000000005</c:v>
                </c:pt>
                <c:pt idx="1430">
                  <c:v>74.38</c:v>
                </c:pt>
                <c:pt idx="1431">
                  <c:v>74.760000000000005</c:v>
                </c:pt>
                <c:pt idx="1432">
                  <c:v>75.14</c:v>
                </c:pt>
                <c:pt idx="1433">
                  <c:v>75.64</c:v>
                </c:pt>
                <c:pt idx="1434">
                  <c:v>76.02</c:v>
                </c:pt>
                <c:pt idx="1435">
                  <c:v>76.66</c:v>
                </c:pt>
                <c:pt idx="1436">
                  <c:v>77.16</c:v>
                </c:pt>
                <c:pt idx="1437">
                  <c:v>77.92</c:v>
                </c:pt>
                <c:pt idx="1438">
                  <c:v>78.3</c:v>
                </c:pt>
                <c:pt idx="1439">
                  <c:v>78.680000000000007</c:v>
                </c:pt>
                <c:pt idx="1440">
                  <c:v>79.06</c:v>
                </c:pt>
                <c:pt idx="1441">
                  <c:v>79.31</c:v>
                </c:pt>
                <c:pt idx="1442">
                  <c:v>79.69</c:v>
                </c:pt>
                <c:pt idx="1443">
                  <c:v>80.069999999999993</c:v>
                </c:pt>
                <c:pt idx="1444">
                  <c:v>80.319999999999993</c:v>
                </c:pt>
                <c:pt idx="1445">
                  <c:v>80.83</c:v>
                </c:pt>
                <c:pt idx="1446">
                  <c:v>81.33</c:v>
                </c:pt>
                <c:pt idx="1447">
                  <c:v>81.209999999999994</c:v>
                </c:pt>
                <c:pt idx="1448">
                  <c:v>82.47</c:v>
                </c:pt>
                <c:pt idx="1449">
                  <c:v>83.1</c:v>
                </c:pt>
                <c:pt idx="1450">
                  <c:v>83.74</c:v>
                </c:pt>
                <c:pt idx="1451">
                  <c:v>84.24</c:v>
                </c:pt>
                <c:pt idx="1452">
                  <c:v>84.62</c:v>
                </c:pt>
                <c:pt idx="1453">
                  <c:v>85</c:v>
                </c:pt>
                <c:pt idx="1454">
                  <c:v>85.76</c:v>
                </c:pt>
                <c:pt idx="1455">
                  <c:v>86.01</c:v>
                </c:pt>
                <c:pt idx="1456">
                  <c:v>86.14</c:v>
                </c:pt>
                <c:pt idx="1457">
                  <c:v>86.39</c:v>
                </c:pt>
                <c:pt idx="1458">
                  <c:v>86.64</c:v>
                </c:pt>
                <c:pt idx="1459">
                  <c:v>86.01</c:v>
                </c:pt>
                <c:pt idx="1460">
                  <c:v>86.39</c:v>
                </c:pt>
                <c:pt idx="1461">
                  <c:v>86.64</c:v>
                </c:pt>
                <c:pt idx="1462">
                  <c:v>87.02</c:v>
                </c:pt>
                <c:pt idx="1463">
                  <c:v>87.15</c:v>
                </c:pt>
                <c:pt idx="1464">
                  <c:v>87.4</c:v>
                </c:pt>
                <c:pt idx="1465">
                  <c:v>87.66</c:v>
                </c:pt>
                <c:pt idx="1466">
                  <c:v>88.29</c:v>
                </c:pt>
                <c:pt idx="1467">
                  <c:v>88.42</c:v>
                </c:pt>
                <c:pt idx="1468">
                  <c:v>88.54</c:v>
                </c:pt>
                <c:pt idx="1469">
                  <c:v>88.79</c:v>
                </c:pt>
                <c:pt idx="1470">
                  <c:v>88.92</c:v>
                </c:pt>
                <c:pt idx="1471">
                  <c:v>89.05</c:v>
                </c:pt>
                <c:pt idx="1472">
                  <c:v>89.17</c:v>
                </c:pt>
                <c:pt idx="1473">
                  <c:v>89.17</c:v>
                </c:pt>
                <c:pt idx="1474">
                  <c:v>89.3</c:v>
                </c:pt>
                <c:pt idx="1475">
                  <c:v>89.93</c:v>
                </c:pt>
                <c:pt idx="1476">
                  <c:v>89.93</c:v>
                </c:pt>
                <c:pt idx="1477">
                  <c:v>90.44</c:v>
                </c:pt>
                <c:pt idx="1478">
                  <c:v>90.56</c:v>
                </c:pt>
                <c:pt idx="1479">
                  <c:v>90.69</c:v>
                </c:pt>
                <c:pt idx="1480">
                  <c:v>90.69</c:v>
                </c:pt>
                <c:pt idx="1481">
                  <c:v>90.69</c:v>
                </c:pt>
                <c:pt idx="1482">
                  <c:v>90.69</c:v>
                </c:pt>
                <c:pt idx="1483">
                  <c:v>90.69</c:v>
                </c:pt>
                <c:pt idx="1484">
                  <c:v>90.69</c:v>
                </c:pt>
                <c:pt idx="1485">
                  <c:v>90.69</c:v>
                </c:pt>
                <c:pt idx="1486">
                  <c:v>90.56</c:v>
                </c:pt>
                <c:pt idx="1487">
                  <c:v>90.44</c:v>
                </c:pt>
                <c:pt idx="1488">
                  <c:v>90.44</c:v>
                </c:pt>
                <c:pt idx="1489">
                  <c:v>90.44</c:v>
                </c:pt>
                <c:pt idx="1490">
                  <c:v>90.31</c:v>
                </c:pt>
                <c:pt idx="1491">
                  <c:v>90.19</c:v>
                </c:pt>
                <c:pt idx="1492">
                  <c:v>90.19</c:v>
                </c:pt>
                <c:pt idx="1493">
                  <c:v>90.06</c:v>
                </c:pt>
                <c:pt idx="1494">
                  <c:v>89.93</c:v>
                </c:pt>
                <c:pt idx="1495">
                  <c:v>89.81</c:v>
                </c:pt>
                <c:pt idx="1496">
                  <c:v>89.68</c:v>
                </c:pt>
                <c:pt idx="1497">
                  <c:v>89.68</c:v>
                </c:pt>
                <c:pt idx="1498">
                  <c:v>89.55</c:v>
                </c:pt>
                <c:pt idx="1499">
                  <c:v>89.55</c:v>
                </c:pt>
                <c:pt idx="1500">
                  <c:v>89.55</c:v>
                </c:pt>
                <c:pt idx="1501">
                  <c:v>89.43</c:v>
                </c:pt>
                <c:pt idx="1502">
                  <c:v>89.43</c:v>
                </c:pt>
                <c:pt idx="1503">
                  <c:v>89.43</c:v>
                </c:pt>
                <c:pt idx="1504">
                  <c:v>89.43</c:v>
                </c:pt>
                <c:pt idx="1505">
                  <c:v>89.3</c:v>
                </c:pt>
                <c:pt idx="1506">
                  <c:v>89.17</c:v>
                </c:pt>
                <c:pt idx="1507">
                  <c:v>89.05</c:v>
                </c:pt>
                <c:pt idx="1508">
                  <c:v>89.05</c:v>
                </c:pt>
                <c:pt idx="1509">
                  <c:v>88.92</c:v>
                </c:pt>
                <c:pt idx="1510">
                  <c:v>88.67</c:v>
                </c:pt>
                <c:pt idx="1511">
                  <c:v>88.54</c:v>
                </c:pt>
                <c:pt idx="1512">
                  <c:v>88.29</c:v>
                </c:pt>
                <c:pt idx="1513">
                  <c:v>88.16</c:v>
                </c:pt>
                <c:pt idx="1514">
                  <c:v>87.91</c:v>
                </c:pt>
                <c:pt idx="1515">
                  <c:v>87.78</c:v>
                </c:pt>
                <c:pt idx="1516">
                  <c:v>87.66</c:v>
                </c:pt>
                <c:pt idx="1517">
                  <c:v>87.53</c:v>
                </c:pt>
                <c:pt idx="1518">
                  <c:v>87.02</c:v>
                </c:pt>
                <c:pt idx="1519">
                  <c:v>86.77</c:v>
                </c:pt>
                <c:pt idx="1520">
                  <c:v>86.64</c:v>
                </c:pt>
                <c:pt idx="1521">
                  <c:v>86.52</c:v>
                </c:pt>
                <c:pt idx="1522">
                  <c:v>86.39</c:v>
                </c:pt>
                <c:pt idx="1523">
                  <c:v>86.01</c:v>
                </c:pt>
                <c:pt idx="1524">
                  <c:v>85.76</c:v>
                </c:pt>
                <c:pt idx="1525">
                  <c:v>85.25</c:v>
                </c:pt>
                <c:pt idx="1526">
                  <c:v>84.75</c:v>
                </c:pt>
                <c:pt idx="1527">
                  <c:v>84.24</c:v>
                </c:pt>
                <c:pt idx="1528">
                  <c:v>83.86</c:v>
                </c:pt>
                <c:pt idx="1529">
                  <c:v>83.48</c:v>
                </c:pt>
                <c:pt idx="1530">
                  <c:v>82.22</c:v>
                </c:pt>
                <c:pt idx="1531">
                  <c:v>81.84</c:v>
                </c:pt>
                <c:pt idx="1532">
                  <c:v>81.459999999999994</c:v>
                </c:pt>
                <c:pt idx="1533">
                  <c:v>81.209999999999994</c:v>
                </c:pt>
                <c:pt idx="1534">
                  <c:v>80.83</c:v>
                </c:pt>
                <c:pt idx="1535">
                  <c:v>80.45</c:v>
                </c:pt>
                <c:pt idx="1536">
                  <c:v>80.2</c:v>
                </c:pt>
                <c:pt idx="1537">
                  <c:v>79.94</c:v>
                </c:pt>
                <c:pt idx="1538">
                  <c:v>79.819999999999993</c:v>
                </c:pt>
                <c:pt idx="1539">
                  <c:v>79.69</c:v>
                </c:pt>
                <c:pt idx="1540">
                  <c:v>79.69</c:v>
                </c:pt>
                <c:pt idx="1541">
                  <c:v>79.69</c:v>
                </c:pt>
                <c:pt idx="1542">
                  <c:v>79.819999999999993</c:v>
                </c:pt>
                <c:pt idx="1543">
                  <c:v>79.94</c:v>
                </c:pt>
                <c:pt idx="1544">
                  <c:v>81.08</c:v>
                </c:pt>
                <c:pt idx="1545">
                  <c:v>81.459999999999994</c:v>
                </c:pt>
                <c:pt idx="1546">
                  <c:v>81.59</c:v>
                </c:pt>
                <c:pt idx="1547">
                  <c:v>81.84</c:v>
                </c:pt>
                <c:pt idx="1548">
                  <c:v>82.85</c:v>
                </c:pt>
                <c:pt idx="1549">
                  <c:v>83.36</c:v>
                </c:pt>
                <c:pt idx="1550">
                  <c:v>83.61</c:v>
                </c:pt>
                <c:pt idx="1551">
                  <c:v>83.86</c:v>
                </c:pt>
                <c:pt idx="1552">
                  <c:v>83.48</c:v>
                </c:pt>
                <c:pt idx="1553">
                  <c:v>83.74</c:v>
                </c:pt>
                <c:pt idx="1554">
                  <c:v>83.99</c:v>
                </c:pt>
                <c:pt idx="1555">
                  <c:v>84.37</c:v>
                </c:pt>
                <c:pt idx="1556">
                  <c:v>85</c:v>
                </c:pt>
                <c:pt idx="1557">
                  <c:v>85.25</c:v>
                </c:pt>
                <c:pt idx="1558">
                  <c:v>85.51</c:v>
                </c:pt>
                <c:pt idx="1559">
                  <c:v>85.76</c:v>
                </c:pt>
                <c:pt idx="1560">
                  <c:v>86.01</c:v>
                </c:pt>
                <c:pt idx="1561">
                  <c:v>86.39</c:v>
                </c:pt>
                <c:pt idx="1562">
                  <c:v>86.77</c:v>
                </c:pt>
                <c:pt idx="1563">
                  <c:v>86.9</c:v>
                </c:pt>
                <c:pt idx="1564">
                  <c:v>87.15</c:v>
                </c:pt>
                <c:pt idx="1565">
                  <c:v>87.4</c:v>
                </c:pt>
                <c:pt idx="1566">
                  <c:v>87.66</c:v>
                </c:pt>
                <c:pt idx="1567">
                  <c:v>87.91</c:v>
                </c:pt>
                <c:pt idx="1568">
                  <c:v>88.67</c:v>
                </c:pt>
                <c:pt idx="1569">
                  <c:v>88.79</c:v>
                </c:pt>
                <c:pt idx="1570">
                  <c:v>88.79</c:v>
                </c:pt>
                <c:pt idx="1571">
                  <c:v>88.79</c:v>
                </c:pt>
                <c:pt idx="1572">
                  <c:v>88.92</c:v>
                </c:pt>
                <c:pt idx="1573">
                  <c:v>88.92</c:v>
                </c:pt>
                <c:pt idx="1574">
                  <c:v>88.92</c:v>
                </c:pt>
                <c:pt idx="1575">
                  <c:v>88.92</c:v>
                </c:pt>
                <c:pt idx="1576">
                  <c:v>88.92</c:v>
                </c:pt>
                <c:pt idx="1577">
                  <c:v>88.92</c:v>
                </c:pt>
                <c:pt idx="1578">
                  <c:v>88.92</c:v>
                </c:pt>
                <c:pt idx="1579">
                  <c:v>88.92</c:v>
                </c:pt>
                <c:pt idx="1580">
                  <c:v>88.92</c:v>
                </c:pt>
                <c:pt idx="1581">
                  <c:v>88.92</c:v>
                </c:pt>
                <c:pt idx="1582">
                  <c:v>88.92</c:v>
                </c:pt>
                <c:pt idx="1583">
                  <c:v>88.79</c:v>
                </c:pt>
                <c:pt idx="1584">
                  <c:v>88.79</c:v>
                </c:pt>
                <c:pt idx="1585">
                  <c:v>88.67</c:v>
                </c:pt>
                <c:pt idx="1586">
                  <c:v>88.54</c:v>
                </c:pt>
                <c:pt idx="1587">
                  <c:v>88.42</c:v>
                </c:pt>
                <c:pt idx="1588">
                  <c:v>88.29</c:v>
                </c:pt>
                <c:pt idx="1589">
                  <c:v>88.16</c:v>
                </c:pt>
                <c:pt idx="1590">
                  <c:v>88.04</c:v>
                </c:pt>
                <c:pt idx="1591">
                  <c:v>87.91</c:v>
                </c:pt>
                <c:pt idx="1592">
                  <c:v>87.4</c:v>
                </c:pt>
                <c:pt idx="1593">
                  <c:v>87.28</c:v>
                </c:pt>
                <c:pt idx="1594">
                  <c:v>87.02</c:v>
                </c:pt>
                <c:pt idx="1595">
                  <c:v>86.9</c:v>
                </c:pt>
                <c:pt idx="1596">
                  <c:v>86.9</c:v>
                </c:pt>
                <c:pt idx="1597">
                  <c:v>86.9</c:v>
                </c:pt>
                <c:pt idx="1598">
                  <c:v>86.77</c:v>
                </c:pt>
                <c:pt idx="1599">
                  <c:v>86.77</c:v>
                </c:pt>
                <c:pt idx="1600">
                  <c:v>86.77</c:v>
                </c:pt>
                <c:pt idx="1601">
                  <c:v>86.64</c:v>
                </c:pt>
                <c:pt idx="1602">
                  <c:v>86.52</c:v>
                </c:pt>
                <c:pt idx="1603">
                  <c:v>86.39</c:v>
                </c:pt>
                <c:pt idx="1604">
                  <c:v>86.27</c:v>
                </c:pt>
                <c:pt idx="1605">
                  <c:v>86.01</c:v>
                </c:pt>
                <c:pt idx="1606">
                  <c:v>85.89</c:v>
                </c:pt>
                <c:pt idx="1607">
                  <c:v>85.51</c:v>
                </c:pt>
                <c:pt idx="1608">
                  <c:v>85.25</c:v>
                </c:pt>
                <c:pt idx="1609">
                  <c:v>85</c:v>
                </c:pt>
                <c:pt idx="1610">
                  <c:v>84.75</c:v>
                </c:pt>
                <c:pt idx="1611">
                  <c:v>84.37</c:v>
                </c:pt>
                <c:pt idx="1612">
                  <c:v>84.24</c:v>
                </c:pt>
                <c:pt idx="1613">
                  <c:v>84.24</c:v>
                </c:pt>
                <c:pt idx="1614">
                  <c:v>84.37</c:v>
                </c:pt>
                <c:pt idx="1615">
                  <c:v>84.37</c:v>
                </c:pt>
                <c:pt idx="1616">
                  <c:v>84.5</c:v>
                </c:pt>
                <c:pt idx="1617">
                  <c:v>84.5</c:v>
                </c:pt>
                <c:pt idx="1618">
                  <c:v>84.62</c:v>
                </c:pt>
                <c:pt idx="1619">
                  <c:v>84.75</c:v>
                </c:pt>
                <c:pt idx="1620">
                  <c:v>84.75</c:v>
                </c:pt>
                <c:pt idx="1621">
                  <c:v>84.62</c:v>
                </c:pt>
                <c:pt idx="1622">
                  <c:v>84.62</c:v>
                </c:pt>
                <c:pt idx="1623">
                  <c:v>84.5</c:v>
                </c:pt>
                <c:pt idx="1624">
                  <c:v>84.24</c:v>
                </c:pt>
                <c:pt idx="1625">
                  <c:v>84.12</c:v>
                </c:pt>
                <c:pt idx="1626">
                  <c:v>83.86</c:v>
                </c:pt>
                <c:pt idx="1627">
                  <c:v>83.86</c:v>
                </c:pt>
                <c:pt idx="1628">
                  <c:v>83.86</c:v>
                </c:pt>
                <c:pt idx="1629">
                  <c:v>83.74</c:v>
                </c:pt>
                <c:pt idx="1630">
                  <c:v>83.61</c:v>
                </c:pt>
                <c:pt idx="1631">
                  <c:v>83.36</c:v>
                </c:pt>
                <c:pt idx="1632">
                  <c:v>83.23</c:v>
                </c:pt>
                <c:pt idx="1633">
                  <c:v>83.1</c:v>
                </c:pt>
                <c:pt idx="1634">
                  <c:v>83.23</c:v>
                </c:pt>
                <c:pt idx="1635">
                  <c:v>83.48</c:v>
                </c:pt>
                <c:pt idx="1636">
                  <c:v>82.85</c:v>
                </c:pt>
                <c:pt idx="1637">
                  <c:v>82.98</c:v>
                </c:pt>
                <c:pt idx="1638">
                  <c:v>82.85</c:v>
                </c:pt>
                <c:pt idx="1639">
                  <c:v>82.73</c:v>
                </c:pt>
                <c:pt idx="1640">
                  <c:v>82.73</c:v>
                </c:pt>
                <c:pt idx="1641">
                  <c:v>82.6</c:v>
                </c:pt>
                <c:pt idx="1642">
                  <c:v>82.6</c:v>
                </c:pt>
                <c:pt idx="1643">
                  <c:v>82.6</c:v>
                </c:pt>
                <c:pt idx="1644">
                  <c:v>82.73</c:v>
                </c:pt>
                <c:pt idx="1645">
                  <c:v>82.6</c:v>
                </c:pt>
                <c:pt idx="1646">
                  <c:v>82.47</c:v>
                </c:pt>
                <c:pt idx="1647">
                  <c:v>82.35</c:v>
                </c:pt>
                <c:pt idx="1648">
                  <c:v>82.35</c:v>
                </c:pt>
                <c:pt idx="1649">
                  <c:v>82.22</c:v>
                </c:pt>
                <c:pt idx="1650">
                  <c:v>82.09</c:v>
                </c:pt>
                <c:pt idx="1651">
                  <c:v>81.97</c:v>
                </c:pt>
                <c:pt idx="1652">
                  <c:v>81.97</c:v>
                </c:pt>
                <c:pt idx="1653">
                  <c:v>81.84</c:v>
                </c:pt>
                <c:pt idx="1654">
                  <c:v>81.709999999999994</c:v>
                </c:pt>
                <c:pt idx="1655">
                  <c:v>81.709999999999994</c:v>
                </c:pt>
                <c:pt idx="1656">
                  <c:v>81.59</c:v>
                </c:pt>
                <c:pt idx="1657">
                  <c:v>81.59</c:v>
                </c:pt>
                <c:pt idx="1658">
                  <c:v>81.59</c:v>
                </c:pt>
                <c:pt idx="1659">
                  <c:v>81.59</c:v>
                </c:pt>
                <c:pt idx="1660">
                  <c:v>81.459999999999994</c:v>
                </c:pt>
                <c:pt idx="1661">
                  <c:v>81.33</c:v>
                </c:pt>
                <c:pt idx="1662">
                  <c:v>81.209999999999994</c:v>
                </c:pt>
                <c:pt idx="1663">
                  <c:v>81.209999999999994</c:v>
                </c:pt>
                <c:pt idx="1664">
                  <c:v>81.209999999999994</c:v>
                </c:pt>
                <c:pt idx="1665">
                  <c:v>81.209999999999994</c:v>
                </c:pt>
                <c:pt idx="1666">
                  <c:v>81.209999999999994</c:v>
                </c:pt>
                <c:pt idx="1667">
                  <c:v>81.33</c:v>
                </c:pt>
                <c:pt idx="1668">
                  <c:v>81.33</c:v>
                </c:pt>
                <c:pt idx="1669">
                  <c:v>81.33</c:v>
                </c:pt>
                <c:pt idx="1670">
                  <c:v>81.209999999999994</c:v>
                </c:pt>
                <c:pt idx="1671">
                  <c:v>81.209999999999994</c:v>
                </c:pt>
                <c:pt idx="1672">
                  <c:v>81.209999999999994</c:v>
                </c:pt>
                <c:pt idx="1673">
                  <c:v>81.209999999999994</c:v>
                </c:pt>
                <c:pt idx="1674">
                  <c:v>81.209999999999994</c:v>
                </c:pt>
                <c:pt idx="1675">
                  <c:v>81.209999999999994</c:v>
                </c:pt>
                <c:pt idx="1676">
                  <c:v>81.209999999999994</c:v>
                </c:pt>
                <c:pt idx="1677">
                  <c:v>81.209999999999994</c:v>
                </c:pt>
                <c:pt idx="1678">
                  <c:v>81.209999999999994</c:v>
                </c:pt>
                <c:pt idx="1679">
                  <c:v>81.209999999999994</c:v>
                </c:pt>
                <c:pt idx="1680">
                  <c:v>81.459999999999994</c:v>
                </c:pt>
                <c:pt idx="1681">
                  <c:v>81.59</c:v>
                </c:pt>
                <c:pt idx="1682">
                  <c:v>81.59</c:v>
                </c:pt>
                <c:pt idx="1683">
                  <c:v>81.59</c:v>
                </c:pt>
                <c:pt idx="1684">
                  <c:v>81.709999999999994</c:v>
                </c:pt>
                <c:pt idx="1685">
                  <c:v>81.84</c:v>
                </c:pt>
                <c:pt idx="1686">
                  <c:v>81.84</c:v>
                </c:pt>
                <c:pt idx="1687">
                  <c:v>81.84</c:v>
                </c:pt>
                <c:pt idx="1688">
                  <c:v>81.84</c:v>
                </c:pt>
                <c:pt idx="1689">
                  <c:v>81.709999999999994</c:v>
                </c:pt>
                <c:pt idx="1690">
                  <c:v>81.709999999999994</c:v>
                </c:pt>
                <c:pt idx="1691">
                  <c:v>81.709999999999994</c:v>
                </c:pt>
                <c:pt idx="1692">
                  <c:v>81.84</c:v>
                </c:pt>
                <c:pt idx="1693">
                  <c:v>81.84</c:v>
                </c:pt>
                <c:pt idx="1694">
                  <c:v>81.84</c:v>
                </c:pt>
                <c:pt idx="1695">
                  <c:v>81.84</c:v>
                </c:pt>
                <c:pt idx="1696">
                  <c:v>81.84</c:v>
                </c:pt>
                <c:pt idx="1697">
                  <c:v>81.84</c:v>
                </c:pt>
                <c:pt idx="1698">
                  <c:v>81.97</c:v>
                </c:pt>
                <c:pt idx="1699">
                  <c:v>81.709999999999994</c:v>
                </c:pt>
                <c:pt idx="1700">
                  <c:v>81.59</c:v>
                </c:pt>
                <c:pt idx="1701">
                  <c:v>81.459999999999994</c:v>
                </c:pt>
                <c:pt idx="1702">
                  <c:v>81.59</c:v>
                </c:pt>
                <c:pt idx="1703">
                  <c:v>81.459999999999994</c:v>
                </c:pt>
                <c:pt idx="1704">
                  <c:v>81.33</c:v>
                </c:pt>
                <c:pt idx="1705">
                  <c:v>81.33</c:v>
                </c:pt>
                <c:pt idx="1706">
                  <c:v>81.459999999999994</c:v>
                </c:pt>
                <c:pt idx="1707">
                  <c:v>81.459999999999994</c:v>
                </c:pt>
                <c:pt idx="1708">
                  <c:v>81.209999999999994</c:v>
                </c:pt>
                <c:pt idx="1709">
                  <c:v>81.209999999999994</c:v>
                </c:pt>
                <c:pt idx="1710">
                  <c:v>81.08</c:v>
                </c:pt>
                <c:pt idx="1711">
                  <c:v>81.08</c:v>
                </c:pt>
                <c:pt idx="1712">
                  <c:v>80.959999999999994</c:v>
                </c:pt>
                <c:pt idx="1713">
                  <c:v>81.08</c:v>
                </c:pt>
                <c:pt idx="1714">
                  <c:v>81.08</c:v>
                </c:pt>
                <c:pt idx="1715">
                  <c:v>81.209999999999994</c:v>
                </c:pt>
                <c:pt idx="1716">
                  <c:v>81.459999999999994</c:v>
                </c:pt>
                <c:pt idx="1717">
                  <c:v>81.459999999999994</c:v>
                </c:pt>
                <c:pt idx="1718">
                  <c:v>81.59</c:v>
                </c:pt>
                <c:pt idx="1719">
                  <c:v>81.709999999999994</c:v>
                </c:pt>
                <c:pt idx="1720">
                  <c:v>81.84</c:v>
                </c:pt>
                <c:pt idx="1721">
                  <c:v>82.09</c:v>
                </c:pt>
                <c:pt idx="1722">
                  <c:v>82.22</c:v>
                </c:pt>
                <c:pt idx="1723">
                  <c:v>82.22</c:v>
                </c:pt>
                <c:pt idx="1724">
                  <c:v>82.22</c:v>
                </c:pt>
                <c:pt idx="1725">
                  <c:v>82.22</c:v>
                </c:pt>
                <c:pt idx="1726">
                  <c:v>82.09</c:v>
                </c:pt>
                <c:pt idx="1727">
                  <c:v>82.09</c:v>
                </c:pt>
                <c:pt idx="1728">
                  <c:v>82.09</c:v>
                </c:pt>
                <c:pt idx="1729">
                  <c:v>82.09</c:v>
                </c:pt>
                <c:pt idx="1730">
                  <c:v>82.22</c:v>
                </c:pt>
                <c:pt idx="1731">
                  <c:v>82.22</c:v>
                </c:pt>
                <c:pt idx="1732">
                  <c:v>82.22</c:v>
                </c:pt>
                <c:pt idx="1733">
                  <c:v>82.22</c:v>
                </c:pt>
                <c:pt idx="1734">
                  <c:v>82.22</c:v>
                </c:pt>
                <c:pt idx="1735">
                  <c:v>82.22</c:v>
                </c:pt>
                <c:pt idx="1736">
                  <c:v>82.35</c:v>
                </c:pt>
                <c:pt idx="1737">
                  <c:v>82.73</c:v>
                </c:pt>
                <c:pt idx="1738">
                  <c:v>82.85</c:v>
                </c:pt>
                <c:pt idx="1739">
                  <c:v>82.85</c:v>
                </c:pt>
                <c:pt idx="1740">
                  <c:v>82.98</c:v>
                </c:pt>
                <c:pt idx="1741">
                  <c:v>83.1</c:v>
                </c:pt>
                <c:pt idx="1742">
                  <c:v>83.1</c:v>
                </c:pt>
                <c:pt idx="1743">
                  <c:v>83.23</c:v>
                </c:pt>
                <c:pt idx="1744">
                  <c:v>83.36</c:v>
                </c:pt>
                <c:pt idx="1745">
                  <c:v>83.36</c:v>
                </c:pt>
                <c:pt idx="1746">
                  <c:v>83.74</c:v>
                </c:pt>
                <c:pt idx="1747">
                  <c:v>83.86</c:v>
                </c:pt>
                <c:pt idx="1748">
                  <c:v>83.86</c:v>
                </c:pt>
                <c:pt idx="1749">
                  <c:v>83.99</c:v>
                </c:pt>
                <c:pt idx="1750">
                  <c:v>83.99</c:v>
                </c:pt>
                <c:pt idx="1751">
                  <c:v>83.99</c:v>
                </c:pt>
                <c:pt idx="1752">
                  <c:v>84.12</c:v>
                </c:pt>
                <c:pt idx="1753">
                  <c:v>84.37</c:v>
                </c:pt>
                <c:pt idx="1754">
                  <c:v>84.5</c:v>
                </c:pt>
                <c:pt idx="1755">
                  <c:v>84.62</c:v>
                </c:pt>
                <c:pt idx="1756">
                  <c:v>84.75</c:v>
                </c:pt>
                <c:pt idx="1757">
                  <c:v>84.37</c:v>
                </c:pt>
                <c:pt idx="1758">
                  <c:v>84.75</c:v>
                </c:pt>
                <c:pt idx="1759">
                  <c:v>85</c:v>
                </c:pt>
                <c:pt idx="1760">
                  <c:v>85.13</c:v>
                </c:pt>
                <c:pt idx="1761">
                  <c:v>85.38</c:v>
                </c:pt>
                <c:pt idx="1762">
                  <c:v>85.38</c:v>
                </c:pt>
                <c:pt idx="1763">
                  <c:v>85.38</c:v>
                </c:pt>
                <c:pt idx="1764">
                  <c:v>85.38</c:v>
                </c:pt>
                <c:pt idx="1765">
                  <c:v>85.13</c:v>
                </c:pt>
                <c:pt idx="1766">
                  <c:v>85.38</c:v>
                </c:pt>
                <c:pt idx="1767">
                  <c:v>85.13</c:v>
                </c:pt>
                <c:pt idx="1768">
                  <c:v>85.38</c:v>
                </c:pt>
                <c:pt idx="1769">
                  <c:v>85.38</c:v>
                </c:pt>
                <c:pt idx="1770">
                  <c:v>85.51</c:v>
                </c:pt>
                <c:pt idx="1771">
                  <c:v>85.63</c:v>
                </c:pt>
                <c:pt idx="1772">
                  <c:v>85.76</c:v>
                </c:pt>
                <c:pt idx="1773">
                  <c:v>85.89</c:v>
                </c:pt>
                <c:pt idx="1774">
                  <c:v>85.89</c:v>
                </c:pt>
                <c:pt idx="1775">
                  <c:v>86.01</c:v>
                </c:pt>
                <c:pt idx="1776">
                  <c:v>86.14</c:v>
                </c:pt>
                <c:pt idx="1777">
                  <c:v>86.27</c:v>
                </c:pt>
                <c:pt idx="1778">
                  <c:v>86.52</c:v>
                </c:pt>
                <c:pt idx="1779">
                  <c:v>86.52</c:v>
                </c:pt>
                <c:pt idx="1780">
                  <c:v>86.64</c:v>
                </c:pt>
                <c:pt idx="1781">
                  <c:v>86.64</c:v>
                </c:pt>
                <c:pt idx="1782">
                  <c:v>86.64</c:v>
                </c:pt>
                <c:pt idx="1783">
                  <c:v>86.77</c:v>
                </c:pt>
                <c:pt idx="1784">
                  <c:v>86.9</c:v>
                </c:pt>
                <c:pt idx="1785">
                  <c:v>87.02</c:v>
                </c:pt>
                <c:pt idx="1786">
                  <c:v>87.15</c:v>
                </c:pt>
                <c:pt idx="1787">
                  <c:v>87.28</c:v>
                </c:pt>
                <c:pt idx="1788">
                  <c:v>87.4</c:v>
                </c:pt>
                <c:pt idx="1789">
                  <c:v>87.4</c:v>
                </c:pt>
                <c:pt idx="1790">
                  <c:v>87.53</c:v>
                </c:pt>
                <c:pt idx="1791">
                  <c:v>87.66</c:v>
                </c:pt>
                <c:pt idx="1792">
                  <c:v>87.66</c:v>
                </c:pt>
                <c:pt idx="1793">
                  <c:v>87.78</c:v>
                </c:pt>
                <c:pt idx="1794">
                  <c:v>87.91</c:v>
                </c:pt>
                <c:pt idx="1795">
                  <c:v>88.04</c:v>
                </c:pt>
                <c:pt idx="1796">
                  <c:v>88.16</c:v>
                </c:pt>
                <c:pt idx="1797">
                  <c:v>88.29</c:v>
                </c:pt>
                <c:pt idx="1798">
                  <c:v>88.67</c:v>
                </c:pt>
                <c:pt idx="1799">
                  <c:v>88.79</c:v>
                </c:pt>
                <c:pt idx="1800">
                  <c:v>88.92</c:v>
                </c:pt>
                <c:pt idx="1801">
                  <c:v>88.92</c:v>
                </c:pt>
                <c:pt idx="1802">
                  <c:v>89.05</c:v>
                </c:pt>
                <c:pt idx="1803">
                  <c:v>89.05</c:v>
                </c:pt>
                <c:pt idx="1804">
                  <c:v>89.17</c:v>
                </c:pt>
                <c:pt idx="1805">
                  <c:v>89.3</c:v>
                </c:pt>
                <c:pt idx="1806">
                  <c:v>89.43</c:v>
                </c:pt>
                <c:pt idx="1807">
                  <c:v>89.43</c:v>
                </c:pt>
                <c:pt idx="1808">
                  <c:v>89.55</c:v>
                </c:pt>
                <c:pt idx="1809">
                  <c:v>89.55</c:v>
                </c:pt>
                <c:pt idx="1810">
                  <c:v>89.55</c:v>
                </c:pt>
                <c:pt idx="1811">
                  <c:v>89.68</c:v>
                </c:pt>
                <c:pt idx="1812">
                  <c:v>89.55</c:v>
                </c:pt>
                <c:pt idx="1813">
                  <c:v>89.55</c:v>
                </c:pt>
                <c:pt idx="1814">
                  <c:v>89.55</c:v>
                </c:pt>
                <c:pt idx="1815">
                  <c:v>89.55</c:v>
                </c:pt>
                <c:pt idx="1816">
                  <c:v>89.55</c:v>
                </c:pt>
                <c:pt idx="1817">
                  <c:v>89.43</c:v>
                </c:pt>
                <c:pt idx="1818">
                  <c:v>89.43</c:v>
                </c:pt>
                <c:pt idx="1819">
                  <c:v>89.43</c:v>
                </c:pt>
                <c:pt idx="1820">
                  <c:v>89.43</c:v>
                </c:pt>
                <c:pt idx="1821">
                  <c:v>89.3</c:v>
                </c:pt>
                <c:pt idx="1822">
                  <c:v>89.3</c:v>
                </c:pt>
                <c:pt idx="1823">
                  <c:v>89.3</c:v>
                </c:pt>
                <c:pt idx="1824">
                  <c:v>89.17</c:v>
                </c:pt>
                <c:pt idx="1825">
                  <c:v>89.17</c:v>
                </c:pt>
                <c:pt idx="1826">
                  <c:v>89.17</c:v>
                </c:pt>
                <c:pt idx="1827">
                  <c:v>89.17</c:v>
                </c:pt>
                <c:pt idx="1828">
                  <c:v>89.05</c:v>
                </c:pt>
                <c:pt idx="1829">
                  <c:v>89.05</c:v>
                </c:pt>
                <c:pt idx="1830">
                  <c:v>89.05</c:v>
                </c:pt>
                <c:pt idx="1831">
                  <c:v>88.92</c:v>
                </c:pt>
                <c:pt idx="1832">
                  <c:v>88.92</c:v>
                </c:pt>
                <c:pt idx="1833">
                  <c:v>88.79</c:v>
                </c:pt>
                <c:pt idx="1834">
                  <c:v>88.79</c:v>
                </c:pt>
                <c:pt idx="1835">
                  <c:v>88.79</c:v>
                </c:pt>
                <c:pt idx="1836">
                  <c:v>88.79</c:v>
                </c:pt>
                <c:pt idx="1837">
                  <c:v>88.79</c:v>
                </c:pt>
                <c:pt idx="1838">
                  <c:v>88.67</c:v>
                </c:pt>
                <c:pt idx="1839">
                  <c:v>88.67</c:v>
                </c:pt>
                <c:pt idx="1840">
                  <c:v>88.67</c:v>
                </c:pt>
                <c:pt idx="1841">
                  <c:v>88.67</c:v>
                </c:pt>
                <c:pt idx="1842">
                  <c:v>88.67</c:v>
                </c:pt>
                <c:pt idx="1843">
                  <c:v>88.67</c:v>
                </c:pt>
                <c:pt idx="1844">
                  <c:v>88.79</c:v>
                </c:pt>
                <c:pt idx="1845">
                  <c:v>88.79</c:v>
                </c:pt>
                <c:pt idx="1846">
                  <c:v>88.92</c:v>
                </c:pt>
                <c:pt idx="1847">
                  <c:v>88.92</c:v>
                </c:pt>
                <c:pt idx="1848">
                  <c:v>89.05</c:v>
                </c:pt>
                <c:pt idx="1849">
                  <c:v>89.05</c:v>
                </c:pt>
                <c:pt idx="1850">
                  <c:v>88.92</c:v>
                </c:pt>
                <c:pt idx="1851">
                  <c:v>88.92</c:v>
                </c:pt>
                <c:pt idx="1852">
                  <c:v>88.92</c:v>
                </c:pt>
                <c:pt idx="1853">
                  <c:v>88.92</c:v>
                </c:pt>
                <c:pt idx="1854">
                  <c:v>89.05</c:v>
                </c:pt>
                <c:pt idx="1855">
                  <c:v>89.05</c:v>
                </c:pt>
                <c:pt idx="1856">
                  <c:v>89.05</c:v>
                </c:pt>
                <c:pt idx="1857">
                  <c:v>89.05</c:v>
                </c:pt>
                <c:pt idx="1858">
                  <c:v>89.17</c:v>
                </c:pt>
                <c:pt idx="1859">
                  <c:v>89.17</c:v>
                </c:pt>
                <c:pt idx="1860">
                  <c:v>89.17</c:v>
                </c:pt>
                <c:pt idx="1861">
                  <c:v>89.17</c:v>
                </c:pt>
                <c:pt idx="1862">
                  <c:v>89.3</c:v>
                </c:pt>
                <c:pt idx="1863">
                  <c:v>89.3</c:v>
                </c:pt>
                <c:pt idx="1864">
                  <c:v>89.43</c:v>
                </c:pt>
                <c:pt idx="1865">
                  <c:v>89.43</c:v>
                </c:pt>
                <c:pt idx="1866">
                  <c:v>89.43</c:v>
                </c:pt>
                <c:pt idx="1867">
                  <c:v>89.43</c:v>
                </c:pt>
                <c:pt idx="1868">
                  <c:v>89.43</c:v>
                </c:pt>
                <c:pt idx="1869">
                  <c:v>89.43</c:v>
                </c:pt>
                <c:pt idx="1870">
                  <c:v>89.43</c:v>
                </c:pt>
                <c:pt idx="1871">
                  <c:v>89.43</c:v>
                </c:pt>
                <c:pt idx="1872">
                  <c:v>89.55</c:v>
                </c:pt>
                <c:pt idx="1873">
                  <c:v>89.55</c:v>
                </c:pt>
                <c:pt idx="1874">
                  <c:v>89.55</c:v>
                </c:pt>
                <c:pt idx="1875">
                  <c:v>89.55</c:v>
                </c:pt>
                <c:pt idx="1876">
                  <c:v>89.43</c:v>
                </c:pt>
                <c:pt idx="1877">
                  <c:v>89.43</c:v>
                </c:pt>
                <c:pt idx="1878">
                  <c:v>89.55</c:v>
                </c:pt>
                <c:pt idx="1879">
                  <c:v>89.43</c:v>
                </c:pt>
                <c:pt idx="1880">
                  <c:v>89.43</c:v>
                </c:pt>
                <c:pt idx="1881">
                  <c:v>89.43</c:v>
                </c:pt>
                <c:pt idx="1882">
                  <c:v>89.43</c:v>
                </c:pt>
                <c:pt idx="1883">
                  <c:v>89.43</c:v>
                </c:pt>
                <c:pt idx="1884">
                  <c:v>89.3</c:v>
                </c:pt>
                <c:pt idx="1885">
                  <c:v>89.3</c:v>
                </c:pt>
                <c:pt idx="1886">
                  <c:v>89.17</c:v>
                </c:pt>
                <c:pt idx="1887">
                  <c:v>89.17</c:v>
                </c:pt>
                <c:pt idx="1888">
                  <c:v>89.17</c:v>
                </c:pt>
                <c:pt idx="1889">
                  <c:v>89.17</c:v>
                </c:pt>
                <c:pt idx="1890">
                  <c:v>89.17</c:v>
                </c:pt>
                <c:pt idx="1891">
                  <c:v>89.17</c:v>
                </c:pt>
                <c:pt idx="1892">
                  <c:v>89.17</c:v>
                </c:pt>
                <c:pt idx="1893">
                  <c:v>89.3</c:v>
                </c:pt>
                <c:pt idx="1894">
                  <c:v>89.43</c:v>
                </c:pt>
                <c:pt idx="1895">
                  <c:v>89.43</c:v>
                </c:pt>
                <c:pt idx="1896">
                  <c:v>89.55</c:v>
                </c:pt>
                <c:pt idx="1897">
                  <c:v>89.55</c:v>
                </c:pt>
                <c:pt idx="1898">
                  <c:v>89.68</c:v>
                </c:pt>
                <c:pt idx="1899">
                  <c:v>89.93</c:v>
                </c:pt>
                <c:pt idx="1900">
                  <c:v>90.06</c:v>
                </c:pt>
                <c:pt idx="1901">
                  <c:v>90.19</c:v>
                </c:pt>
                <c:pt idx="1902">
                  <c:v>90.19</c:v>
                </c:pt>
                <c:pt idx="1903">
                  <c:v>90.31</c:v>
                </c:pt>
                <c:pt idx="1904">
                  <c:v>90.31</c:v>
                </c:pt>
                <c:pt idx="1905">
                  <c:v>90.31</c:v>
                </c:pt>
                <c:pt idx="1906">
                  <c:v>90.44</c:v>
                </c:pt>
                <c:pt idx="1907">
                  <c:v>90.44</c:v>
                </c:pt>
                <c:pt idx="1908">
                  <c:v>90.56</c:v>
                </c:pt>
                <c:pt idx="1909">
                  <c:v>90.56</c:v>
                </c:pt>
                <c:pt idx="1910">
                  <c:v>90.56</c:v>
                </c:pt>
                <c:pt idx="1911">
                  <c:v>90.56</c:v>
                </c:pt>
                <c:pt idx="1912">
                  <c:v>90.56</c:v>
                </c:pt>
                <c:pt idx="1913">
                  <c:v>90.56</c:v>
                </c:pt>
                <c:pt idx="1914">
                  <c:v>90.56</c:v>
                </c:pt>
                <c:pt idx="1915">
                  <c:v>90.69</c:v>
                </c:pt>
                <c:pt idx="1916">
                  <c:v>90.69</c:v>
                </c:pt>
                <c:pt idx="1917">
                  <c:v>90.82</c:v>
                </c:pt>
                <c:pt idx="1918">
                  <c:v>90.82</c:v>
                </c:pt>
                <c:pt idx="1919">
                  <c:v>90.82</c:v>
                </c:pt>
                <c:pt idx="1920">
                  <c:v>90.94</c:v>
                </c:pt>
                <c:pt idx="1921">
                  <c:v>91.07</c:v>
                </c:pt>
                <c:pt idx="1922">
                  <c:v>91.07</c:v>
                </c:pt>
                <c:pt idx="1923">
                  <c:v>91.07</c:v>
                </c:pt>
                <c:pt idx="1924">
                  <c:v>91.2</c:v>
                </c:pt>
                <c:pt idx="1925">
                  <c:v>91.2</c:v>
                </c:pt>
                <c:pt idx="1926">
                  <c:v>91.32</c:v>
                </c:pt>
                <c:pt idx="1927">
                  <c:v>91.45</c:v>
                </c:pt>
                <c:pt idx="1928">
                  <c:v>91.58</c:v>
                </c:pt>
                <c:pt idx="1929">
                  <c:v>91.58</c:v>
                </c:pt>
                <c:pt idx="1930">
                  <c:v>91.58</c:v>
                </c:pt>
                <c:pt idx="1931">
                  <c:v>91.7</c:v>
                </c:pt>
                <c:pt idx="1932">
                  <c:v>91.7</c:v>
                </c:pt>
                <c:pt idx="1933">
                  <c:v>91.7</c:v>
                </c:pt>
                <c:pt idx="1934">
                  <c:v>91.58</c:v>
                </c:pt>
                <c:pt idx="1935">
                  <c:v>91.7</c:v>
                </c:pt>
                <c:pt idx="1936">
                  <c:v>91.58</c:v>
                </c:pt>
                <c:pt idx="1937">
                  <c:v>91.58</c:v>
                </c:pt>
                <c:pt idx="1938">
                  <c:v>91.58</c:v>
                </c:pt>
                <c:pt idx="1939">
                  <c:v>91.58</c:v>
                </c:pt>
                <c:pt idx="1940">
                  <c:v>91.58</c:v>
                </c:pt>
                <c:pt idx="1941">
                  <c:v>91.58</c:v>
                </c:pt>
                <c:pt idx="1942">
                  <c:v>91.45</c:v>
                </c:pt>
                <c:pt idx="1943">
                  <c:v>91.45</c:v>
                </c:pt>
                <c:pt idx="1944">
                  <c:v>91.45</c:v>
                </c:pt>
                <c:pt idx="1945">
                  <c:v>91.32</c:v>
                </c:pt>
                <c:pt idx="1946">
                  <c:v>91.32</c:v>
                </c:pt>
                <c:pt idx="1947">
                  <c:v>91.2</c:v>
                </c:pt>
                <c:pt idx="1948">
                  <c:v>91.2</c:v>
                </c:pt>
                <c:pt idx="1949">
                  <c:v>91.2</c:v>
                </c:pt>
                <c:pt idx="1950">
                  <c:v>91.2</c:v>
                </c:pt>
                <c:pt idx="1951">
                  <c:v>91.07</c:v>
                </c:pt>
                <c:pt idx="1952">
                  <c:v>91.07</c:v>
                </c:pt>
                <c:pt idx="1953">
                  <c:v>91.07</c:v>
                </c:pt>
                <c:pt idx="1954">
                  <c:v>91.07</c:v>
                </c:pt>
                <c:pt idx="1955">
                  <c:v>91.07</c:v>
                </c:pt>
                <c:pt idx="1956">
                  <c:v>91.07</c:v>
                </c:pt>
                <c:pt idx="1957">
                  <c:v>90.94</c:v>
                </c:pt>
                <c:pt idx="1958">
                  <c:v>90.94</c:v>
                </c:pt>
                <c:pt idx="1959">
                  <c:v>90.94</c:v>
                </c:pt>
                <c:pt idx="1960">
                  <c:v>90.94</c:v>
                </c:pt>
                <c:pt idx="1961">
                  <c:v>90.94</c:v>
                </c:pt>
                <c:pt idx="1962">
                  <c:v>90.94</c:v>
                </c:pt>
                <c:pt idx="1963">
                  <c:v>91.07</c:v>
                </c:pt>
                <c:pt idx="1964">
                  <c:v>90.94</c:v>
                </c:pt>
                <c:pt idx="1965">
                  <c:v>91.07</c:v>
                </c:pt>
                <c:pt idx="1966">
                  <c:v>91.07</c:v>
                </c:pt>
                <c:pt idx="1967">
                  <c:v>91.07</c:v>
                </c:pt>
                <c:pt idx="1968">
                  <c:v>91.07</c:v>
                </c:pt>
                <c:pt idx="1969">
                  <c:v>91.2</c:v>
                </c:pt>
                <c:pt idx="1970">
                  <c:v>91.07</c:v>
                </c:pt>
                <c:pt idx="1971">
                  <c:v>91.07</c:v>
                </c:pt>
                <c:pt idx="1972">
                  <c:v>91.07</c:v>
                </c:pt>
                <c:pt idx="1973">
                  <c:v>91.07</c:v>
                </c:pt>
                <c:pt idx="1974">
                  <c:v>91.07</c:v>
                </c:pt>
                <c:pt idx="1975">
                  <c:v>91.07</c:v>
                </c:pt>
                <c:pt idx="1976">
                  <c:v>91.07</c:v>
                </c:pt>
                <c:pt idx="1977">
                  <c:v>91.07</c:v>
                </c:pt>
                <c:pt idx="1978">
                  <c:v>91.07</c:v>
                </c:pt>
                <c:pt idx="1979">
                  <c:v>91.07</c:v>
                </c:pt>
                <c:pt idx="1980">
                  <c:v>91.07</c:v>
                </c:pt>
                <c:pt idx="1981">
                  <c:v>91.07</c:v>
                </c:pt>
                <c:pt idx="1982">
                  <c:v>91.07</c:v>
                </c:pt>
                <c:pt idx="1983">
                  <c:v>91.2</c:v>
                </c:pt>
                <c:pt idx="1984">
                  <c:v>91.2</c:v>
                </c:pt>
                <c:pt idx="1985">
                  <c:v>91.2</c:v>
                </c:pt>
                <c:pt idx="1986">
                  <c:v>91.2</c:v>
                </c:pt>
                <c:pt idx="1987">
                  <c:v>91.2</c:v>
                </c:pt>
                <c:pt idx="1988">
                  <c:v>91.32</c:v>
                </c:pt>
                <c:pt idx="1989">
                  <c:v>91.32</c:v>
                </c:pt>
                <c:pt idx="1990">
                  <c:v>91.32</c:v>
                </c:pt>
                <c:pt idx="1991">
                  <c:v>91.32</c:v>
                </c:pt>
                <c:pt idx="1992">
                  <c:v>91.32</c:v>
                </c:pt>
                <c:pt idx="1993">
                  <c:v>91.32</c:v>
                </c:pt>
                <c:pt idx="1994">
                  <c:v>91.32</c:v>
                </c:pt>
                <c:pt idx="1995">
                  <c:v>91.32</c:v>
                </c:pt>
                <c:pt idx="1996">
                  <c:v>91.32</c:v>
                </c:pt>
                <c:pt idx="1997">
                  <c:v>91.32</c:v>
                </c:pt>
                <c:pt idx="1998">
                  <c:v>91.32</c:v>
                </c:pt>
                <c:pt idx="1999">
                  <c:v>91.32</c:v>
                </c:pt>
                <c:pt idx="2000">
                  <c:v>91.32</c:v>
                </c:pt>
                <c:pt idx="2001">
                  <c:v>91.32</c:v>
                </c:pt>
                <c:pt idx="2002">
                  <c:v>91.32</c:v>
                </c:pt>
                <c:pt idx="2003">
                  <c:v>91.32</c:v>
                </c:pt>
                <c:pt idx="2004">
                  <c:v>91.32</c:v>
                </c:pt>
                <c:pt idx="2005">
                  <c:v>91.2</c:v>
                </c:pt>
                <c:pt idx="2006">
                  <c:v>91.2</c:v>
                </c:pt>
                <c:pt idx="2007">
                  <c:v>91.32</c:v>
                </c:pt>
                <c:pt idx="2008">
                  <c:v>91.2</c:v>
                </c:pt>
                <c:pt idx="2009">
                  <c:v>91.2</c:v>
                </c:pt>
                <c:pt idx="2010">
                  <c:v>91.2</c:v>
                </c:pt>
                <c:pt idx="2011">
                  <c:v>91.2</c:v>
                </c:pt>
                <c:pt idx="2012">
                  <c:v>91.2</c:v>
                </c:pt>
                <c:pt idx="2013">
                  <c:v>91.2</c:v>
                </c:pt>
                <c:pt idx="2014">
                  <c:v>91.2</c:v>
                </c:pt>
                <c:pt idx="2015">
                  <c:v>91.07</c:v>
                </c:pt>
                <c:pt idx="2016">
                  <c:v>91.07</c:v>
                </c:pt>
                <c:pt idx="2017">
                  <c:v>91.07</c:v>
                </c:pt>
                <c:pt idx="2018">
                  <c:v>91.07</c:v>
                </c:pt>
                <c:pt idx="2019">
                  <c:v>91.07</c:v>
                </c:pt>
                <c:pt idx="2020">
                  <c:v>90.94</c:v>
                </c:pt>
                <c:pt idx="2021">
                  <c:v>90.94</c:v>
                </c:pt>
                <c:pt idx="2022">
                  <c:v>90.94</c:v>
                </c:pt>
                <c:pt idx="2023">
                  <c:v>90.94</c:v>
                </c:pt>
                <c:pt idx="2024">
                  <c:v>90.94</c:v>
                </c:pt>
                <c:pt idx="2025">
                  <c:v>90.94</c:v>
                </c:pt>
                <c:pt idx="2026">
                  <c:v>90.94</c:v>
                </c:pt>
                <c:pt idx="2027">
                  <c:v>90.94</c:v>
                </c:pt>
                <c:pt idx="2028">
                  <c:v>90.94</c:v>
                </c:pt>
                <c:pt idx="2029">
                  <c:v>90.94</c:v>
                </c:pt>
                <c:pt idx="2030">
                  <c:v>90.94</c:v>
                </c:pt>
                <c:pt idx="2031">
                  <c:v>90.94</c:v>
                </c:pt>
                <c:pt idx="2032">
                  <c:v>90.94</c:v>
                </c:pt>
                <c:pt idx="2033">
                  <c:v>90.94</c:v>
                </c:pt>
                <c:pt idx="2034">
                  <c:v>90.94</c:v>
                </c:pt>
                <c:pt idx="2035">
                  <c:v>90.94</c:v>
                </c:pt>
                <c:pt idx="2036">
                  <c:v>90.94</c:v>
                </c:pt>
                <c:pt idx="2037">
                  <c:v>91.07</c:v>
                </c:pt>
                <c:pt idx="2038">
                  <c:v>91.2</c:v>
                </c:pt>
                <c:pt idx="2039">
                  <c:v>91.07</c:v>
                </c:pt>
                <c:pt idx="2040">
                  <c:v>91.2</c:v>
                </c:pt>
                <c:pt idx="2041">
                  <c:v>91.2</c:v>
                </c:pt>
                <c:pt idx="2042">
                  <c:v>91.2</c:v>
                </c:pt>
                <c:pt idx="2043">
                  <c:v>91.32</c:v>
                </c:pt>
                <c:pt idx="2044">
                  <c:v>91.32</c:v>
                </c:pt>
                <c:pt idx="2045">
                  <c:v>91.45</c:v>
                </c:pt>
                <c:pt idx="2046">
                  <c:v>91.45</c:v>
                </c:pt>
                <c:pt idx="2047">
                  <c:v>91.58</c:v>
                </c:pt>
                <c:pt idx="2048">
                  <c:v>91.58</c:v>
                </c:pt>
                <c:pt idx="2049">
                  <c:v>91.58</c:v>
                </c:pt>
                <c:pt idx="2050">
                  <c:v>91.58</c:v>
                </c:pt>
                <c:pt idx="2051">
                  <c:v>91.58</c:v>
                </c:pt>
                <c:pt idx="2052">
                  <c:v>91.58</c:v>
                </c:pt>
                <c:pt idx="2053">
                  <c:v>91.58</c:v>
                </c:pt>
                <c:pt idx="2054">
                  <c:v>91.58</c:v>
                </c:pt>
                <c:pt idx="2055">
                  <c:v>91.58</c:v>
                </c:pt>
                <c:pt idx="2056">
                  <c:v>91.58</c:v>
                </c:pt>
                <c:pt idx="2057">
                  <c:v>91.58</c:v>
                </c:pt>
                <c:pt idx="2058">
                  <c:v>91.58</c:v>
                </c:pt>
                <c:pt idx="2059">
                  <c:v>91.45</c:v>
                </c:pt>
                <c:pt idx="2060">
                  <c:v>91.45</c:v>
                </c:pt>
                <c:pt idx="2061">
                  <c:v>91.45</c:v>
                </c:pt>
                <c:pt idx="2062">
                  <c:v>91.45</c:v>
                </c:pt>
                <c:pt idx="2063">
                  <c:v>91.45</c:v>
                </c:pt>
                <c:pt idx="2064">
                  <c:v>91.45</c:v>
                </c:pt>
                <c:pt idx="2065">
                  <c:v>91.45</c:v>
                </c:pt>
                <c:pt idx="2066">
                  <c:v>91.45</c:v>
                </c:pt>
                <c:pt idx="2067">
                  <c:v>91.45</c:v>
                </c:pt>
                <c:pt idx="2068">
                  <c:v>91.45</c:v>
                </c:pt>
                <c:pt idx="2069">
                  <c:v>91.45</c:v>
                </c:pt>
                <c:pt idx="2070">
                  <c:v>91.45</c:v>
                </c:pt>
                <c:pt idx="2071">
                  <c:v>91.45</c:v>
                </c:pt>
                <c:pt idx="2072">
                  <c:v>91.45</c:v>
                </c:pt>
                <c:pt idx="2073">
                  <c:v>91.45</c:v>
                </c:pt>
                <c:pt idx="2074">
                  <c:v>91.45</c:v>
                </c:pt>
                <c:pt idx="2075">
                  <c:v>91.45</c:v>
                </c:pt>
                <c:pt idx="2076">
                  <c:v>91.45</c:v>
                </c:pt>
                <c:pt idx="2077">
                  <c:v>91.45</c:v>
                </c:pt>
                <c:pt idx="2078">
                  <c:v>91.45</c:v>
                </c:pt>
                <c:pt idx="2079">
                  <c:v>91.32</c:v>
                </c:pt>
                <c:pt idx="2080">
                  <c:v>91.32</c:v>
                </c:pt>
                <c:pt idx="2081">
                  <c:v>91.32</c:v>
                </c:pt>
                <c:pt idx="2082">
                  <c:v>91.32</c:v>
                </c:pt>
                <c:pt idx="2083">
                  <c:v>91.32</c:v>
                </c:pt>
                <c:pt idx="2084">
                  <c:v>91.32</c:v>
                </c:pt>
                <c:pt idx="2085">
                  <c:v>91.32</c:v>
                </c:pt>
                <c:pt idx="2086">
                  <c:v>91.32</c:v>
                </c:pt>
                <c:pt idx="2087">
                  <c:v>91.32</c:v>
                </c:pt>
                <c:pt idx="2088">
                  <c:v>91.32</c:v>
                </c:pt>
                <c:pt idx="2089">
                  <c:v>91.32</c:v>
                </c:pt>
                <c:pt idx="2090">
                  <c:v>91.32</c:v>
                </c:pt>
                <c:pt idx="2091">
                  <c:v>91.32</c:v>
                </c:pt>
                <c:pt idx="2092">
                  <c:v>91.32</c:v>
                </c:pt>
                <c:pt idx="2093">
                  <c:v>91.32</c:v>
                </c:pt>
                <c:pt idx="2094">
                  <c:v>91.45</c:v>
                </c:pt>
                <c:pt idx="2095">
                  <c:v>91.45</c:v>
                </c:pt>
                <c:pt idx="2096">
                  <c:v>91.58</c:v>
                </c:pt>
                <c:pt idx="2097">
                  <c:v>91.58</c:v>
                </c:pt>
                <c:pt idx="2098">
                  <c:v>91.58</c:v>
                </c:pt>
                <c:pt idx="2099">
                  <c:v>91.7</c:v>
                </c:pt>
                <c:pt idx="2100">
                  <c:v>91.7</c:v>
                </c:pt>
                <c:pt idx="2101">
                  <c:v>91.7</c:v>
                </c:pt>
                <c:pt idx="2102">
                  <c:v>91.7</c:v>
                </c:pt>
                <c:pt idx="2103">
                  <c:v>91.7</c:v>
                </c:pt>
                <c:pt idx="2104">
                  <c:v>91.83</c:v>
                </c:pt>
                <c:pt idx="2105">
                  <c:v>91.83</c:v>
                </c:pt>
                <c:pt idx="2106">
                  <c:v>91.83</c:v>
                </c:pt>
                <c:pt idx="2107">
                  <c:v>91.96</c:v>
                </c:pt>
                <c:pt idx="2108">
                  <c:v>91.96</c:v>
                </c:pt>
                <c:pt idx="2109">
                  <c:v>91.96</c:v>
                </c:pt>
                <c:pt idx="2110">
                  <c:v>91.96</c:v>
                </c:pt>
                <c:pt idx="2111">
                  <c:v>92.08</c:v>
                </c:pt>
                <c:pt idx="2112">
                  <c:v>92.08</c:v>
                </c:pt>
                <c:pt idx="2113">
                  <c:v>92.08</c:v>
                </c:pt>
                <c:pt idx="2114">
                  <c:v>92.08</c:v>
                </c:pt>
                <c:pt idx="2115">
                  <c:v>92.08</c:v>
                </c:pt>
                <c:pt idx="2116">
                  <c:v>92.08</c:v>
                </c:pt>
                <c:pt idx="2117">
                  <c:v>92.08</c:v>
                </c:pt>
                <c:pt idx="2118">
                  <c:v>92.08</c:v>
                </c:pt>
                <c:pt idx="2119">
                  <c:v>91.96</c:v>
                </c:pt>
                <c:pt idx="2120">
                  <c:v>91.96</c:v>
                </c:pt>
                <c:pt idx="2121">
                  <c:v>91.96</c:v>
                </c:pt>
                <c:pt idx="2122">
                  <c:v>91.96</c:v>
                </c:pt>
                <c:pt idx="2123">
                  <c:v>91.96</c:v>
                </c:pt>
                <c:pt idx="2124">
                  <c:v>91.96</c:v>
                </c:pt>
                <c:pt idx="2125">
                  <c:v>92.08</c:v>
                </c:pt>
                <c:pt idx="2126">
                  <c:v>92.08</c:v>
                </c:pt>
                <c:pt idx="2127">
                  <c:v>92.08</c:v>
                </c:pt>
                <c:pt idx="2128">
                  <c:v>92.21</c:v>
                </c:pt>
                <c:pt idx="2129">
                  <c:v>92.08</c:v>
                </c:pt>
                <c:pt idx="2130">
                  <c:v>92.21</c:v>
                </c:pt>
                <c:pt idx="2131">
                  <c:v>92.21</c:v>
                </c:pt>
                <c:pt idx="2132">
                  <c:v>92.21</c:v>
                </c:pt>
                <c:pt idx="2133">
                  <c:v>92.21</c:v>
                </c:pt>
                <c:pt idx="2134">
                  <c:v>92.21</c:v>
                </c:pt>
                <c:pt idx="2135">
                  <c:v>92.33</c:v>
                </c:pt>
                <c:pt idx="2136">
                  <c:v>92.33</c:v>
                </c:pt>
                <c:pt idx="2137">
                  <c:v>92.33</c:v>
                </c:pt>
                <c:pt idx="2138">
                  <c:v>92.33</c:v>
                </c:pt>
                <c:pt idx="2139">
                  <c:v>92.33</c:v>
                </c:pt>
                <c:pt idx="2140">
                  <c:v>92.33</c:v>
                </c:pt>
                <c:pt idx="2141">
                  <c:v>92.46</c:v>
                </c:pt>
                <c:pt idx="2142">
                  <c:v>92.46</c:v>
                </c:pt>
                <c:pt idx="2143">
                  <c:v>92.46</c:v>
                </c:pt>
                <c:pt idx="2144">
                  <c:v>92.46</c:v>
                </c:pt>
                <c:pt idx="2145">
                  <c:v>92.46</c:v>
                </c:pt>
                <c:pt idx="2146">
                  <c:v>92.59</c:v>
                </c:pt>
                <c:pt idx="2147">
                  <c:v>92.59</c:v>
                </c:pt>
                <c:pt idx="2148">
                  <c:v>92.59</c:v>
                </c:pt>
                <c:pt idx="2149">
                  <c:v>92.71</c:v>
                </c:pt>
                <c:pt idx="2150">
                  <c:v>92.71</c:v>
                </c:pt>
                <c:pt idx="2151">
                  <c:v>92.71</c:v>
                </c:pt>
                <c:pt idx="2152">
                  <c:v>92.84</c:v>
                </c:pt>
                <c:pt idx="2153">
                  <c:v>92.84</c:v>
                </c:pt>
                <c:pt idx="2154">
                  <c:v>92.97</c:v>
                </c:pt>
                <c:pt idx="2155">
                  <c:v>92.97</c:v>
                </c:pt>
                <c:pt idx="2156">
                  <c:v>92.97</c:v>
                </c:pt>
                <c:pt idx="2157">
                  <c:v>93.09</c:v>
                </c:pt>
                <c:pt idx="2158">
                  <c:v>93.09</c:v>
                </c:pt>
                <c:pt idx="2159">
                  <c:v>93.22</c:v>
                </c:pt>
                <c:pt idx="2160">
                  <c:v>93.22</c:v>
                </c:pt>
                <c:pt idx="2161">
                  <c:v>93.22</c:v>
                </c:pt>
                <c:pt idx="2162">
                  <c:v>93.22</c:v>
                </c:pt>
                <c:pt idx="2163">
                  <c:v>93.35</c:v>
                </c:pt>
                <c:pt idx="2164">
                  <c:v>93.35</c:v>
                </c:pt>
                <c:pt idx="2165">
                  <c:v>93.35</c:v>
                </c:pt>
                <c:pt idx="2166">
                  <c:v>93.35</c:v>
                </c:pt>
                <c:pt idx="2167">
                  <c:v>93.35</c:v>
                </c:pt>
                <c:pt idx="2168">
                  <c:v>93.35</c:v>
                </c:pt>
                <c:pt idx="2169">
                  <c:v>93.35</c:v>
                </c:pt>
                <c:pt idx="2170">
                  <c:v>93.35</c:v>
                </c:pt>
                <c:pt idx="2171">
                  <c:v>93.35</c:v>
                </c:pt>
                <c:pt idx="2172">
                  <c:v>93.22</c:v>
                </c:pt>
                <c:pt idx="2173">
                  <c:v>93.22</c:v>
                </c:pt>
                <c:pt idx="2174">
                  <c:v>93.22</c:v>
                </c:pt>
                <c:pt idx="2175">
                  <c:v>93.22</c:v>
                </c:pt>
                <c:pt idx="2176">
                  <c:v>93.09</c:v>
                </c:pt>
                <c:pt idx="2177">
                  <c:v>93.09</c:v>
                </c:pt>
                <c:pt idx="2178">
                  <c:v>93.09</c:v>
                </c:pt>
                <c:pt idx="2179">
                  <c:v>93.09</c:v>
                </c:pt>
                <c:pt idx="2180">
                  <c:v>93.09</c:v>
                </c:pt>
                <c:pt idx="2181">
                  <c:v>93.09</c:v>
                </c:pt>
                <c:pt idx="2182">
                  <c:v>93.09</c:v>
                </c:pt>
                <c:pt idx="2183">
                  <c:v>93.09</c:v>
                </c:pt>
                <c:pt idx="2184">
                  <c:v>93.09</c:v>
                </c:pt>
                <c:pt idx="2185">
                  <c:v>93.09</c:v>
                </c:pt>
                <c:pt idx="2186">
                  <c:v>93.09</c:v>
                </c:pt>
                <c:pt idx="2187">
                  <c:v>93.09</c:v>
                </c:pt>
                <c:pt idx="2188">
                  <c:v>92.97</c:v>
                </c:pt>
                <c:pt idx="2189">
                  <c:v>92.97</c:v>
                </c:pt>
                <c:pt idx="2190">
                  <c:v>92.84</c:v>
                </c:pt>
                <c:pt idx="2191">
                  <c:v>92.97</c:v>
                </c:pt>
                <c:pt idx="2192">
                  <c:v>92.84</c:v>
                </c:pt>
                <c:pt idx="2193">
                  <c:v>92.84</c:v>
                </c:pt>
                <c:pt idx="2194">
                  <c:v>92.84</c:v>
                </c:pt>
                <c:pt idx="2195">
                  <c:v>92.84</c:v>
                </c:pt>
                <c:pt idx="2196">
                  <c:v>92.84</c:v>
                </c:pt>
                <c:pt idx="2197">
                  <c:v>92.84</c:v>
                </c:pt>
                <c:pt idx="2198">
                  <c:v>92.84</c:v>
                </c:pt>
                <c:pt idx="2199">
                  <c:v>92.84</c:v>
                </c:pt>
                <c:pt idx="2200">
                  <c:v>92.84</c:v>
                </c:pt>
                <c:pt idx="2201">
                  <c:v>92.71</c:v>
                </c:pt>
                <c:pt idx="2202">
                  <c:v>92.71</c:v>
                </c:pt>
                <c:pt idx="2203">
                  <c:v>92.71</c:v>
                </c:pt>
                <c:pt idx="2204">
                  <c:v>92.71</c:v>
                </c:pt>
                <c:pt idx="2205">
                  <c:v>92.71</c:v>
                </c:pt>
                <c:pt idx="2206">
                  <c:v>92.71</c:v>
                </c:pt>
                <c:pt idx="2207">
                  <c:v>92.71</c:v>
                </c:pt>
                <c:pt idx="2208">
                  <c:v>92.71</c:v>
                </c:pt>
                <c:pt idx="2209">
                  <c:v>92.71</c:v>
                </c:pt>
                <c:pt idx="2210">
                  <c:v>92.71</c:v>
                </c:pt>
                <c:pt idx="2211">
                  <c:v>92.71</c:v>
                </c:pt>
                <c:pt idx="2212">
                  <c:v>92.71</c:v>
                </c:pt>
                <c:pt idx="2213">
                  <c:v>92.71</c:v>
                </c:pt>
                <c:pt idx="2214">
                  <c:v>92.71</c:v>
                </c:pt>
                <c:pt idx="2215">
                  <c:v>92.59</c:v>
                </c:pt>
                <c:pt idx="2216">
                  <c:v>92.59</c:v>
                </c:pt>
                <c:pt idx="2217">
                  <c:v>92.59</c:v>
                </c:pt>
                <c:pt idx="2218">
                  <c:v>92.59</c:v>
                </c:pt>
                <c:pt idx="2219">
                  <c:v>92.59</c:v>
                </c:pt>
                <c:pt idx="2220">
                  <c:v>92.59</c:v>
                </c:pt>
                <c:pt idx="2221">
                  <c:v>92.59</c:v>
                </c:pt>
                <c:pt idx="2222">
                  <c:v>92.59</c:v>
                </c:pt>
                <c:pt idx="2223">
                  <c:v>92.46</c:v>
                </c:pt>
                <c:pt idx="2224">
                  <c:v>92.46</c:v>
                </c:pt>
                <c:pt idx="2225">
                  <c:v>92.33</c:v>
                </c:pt>
                <c:pt idx="2226">
                  <c:v>92.46</c:v>
                </c:pt>
                <c:pt idx="2227">
                  <c:v>92.33</c:v>
                </c:pt>
                <c:pt idx="2228">
                  <c:v>92.33</c:v>
                </c:pt>
                <c:pt idx="2229">
                  <c:v>92.33</c:v>
                </c:pt>
                <c:pt idx="2230">
                  <c:v>92.33</c:v>
                </c:pt>
                <c:pt idx="2231">
                  <c:v>92.33</c:v>
                </c:pt>
                <c:pt idx="2232">
                  <c:v>92.33</c:v>
                </c:pt>
                <c:pt idx="2233">
                  <c:v>92.33</c:v>
                </c:pt>
                <c:pt idx="2234">
                  <c:v>92.33</c:v>
                </c:pt>
                <c:pt idx="2235">
                  <c:v>92.33</c:v>
                </c:pt>
                <c:pt idx="2236">
                  <c:v>92.33</c:v>
                </c:pt>
                <c:pt idx="2237">
                  <c:v>92.33</c:v>
                </c:pt>
                <c:pt idx="2238">
                  <c:v>92.33</c:v>
                </c:pt>
                <c:pt idx="2239">
                  <c:v>92.33</c:v>
                </c:pt>
                <c:pt idx="2240">
                  <c:v>92.21</c:v>
                </c:pt>
                <c:pt idx="2241">
                  <c:v>92.33</c:v>
                </c:pt>
                <c:pt idx="2242">
                  <c:v>92.33</c:v>
                </c:pt>
                <c:pt idx="2243">
                  <c:v>92.21</c:v>
                </c:pt>
                <c:pt idx="2244">
                  <c:v>92.21</c:v>
                </c:pt>
                <c:pt idx="2245">
                  <c:v>92.21</c:v>
                </c:pt>
                <c:pt idx="2246">
                  <c:v>92.21</c:v>
                </c:pt>
                <c:pt idx="2247">
                  <c:v>92.21</c:v>
                </c:pt>
                <c:pt idx="2248">
                  <c:v>92.21</c:v>
                </c:pt>
                <c:pt idx="2249">
                  <c:v>92.21</c:v>
                </c:pt>
                <c:pt idx="2250">
                  <c:v>92.21</c:v>
                </c:pt>
                <c:pt idx="2251">
                  <c:v>92.21</c:v>
                </c:pt>
                <c:pt idx="2252">
                  <c:v>92.08</c:v>
                </c:pt>
                <c:pt idx="2253">
                  <c:v>92.21</c:v>
                </c:pt>
                <c:pt idx="2254">
                  <c:v>92.21</c:v>
                </c:pt>
                <c:pt idx="2255">
                  <c:v>92.21</c:v>
                </c:pt>
                <c:pt idx="2256">
                  <c:v>92.21</c:v>
                </c:pt>
                <c:pt idx="2257">
                  <c:v>92.21</c:v>
                </c:pt>
                <c:pt idx="2258">
                  <c:v>92.21</c:v>
                </c:pt>
                <c:pt idx="2259">
                  <c:v>92.21</c:v>
                </c:pt>
                <c:pt idx="2260">
                  <c:v>92.21</c:v>
                </c:pt>
                <c:pt idx="2261">
                  <c:v>92.21</c:v>
                </c:pt>
                <c:pt idx="2262">
                  <c:v>92.33</c:v>
                </c:pt>
                <c:pt idx="2263">
                  <c:v>92.21</c:v>
                </c:pt>
                <c:pt idx="2264">
                  <c:v>92.33</c:v>
                </c:pt>
                <c:pt idx="2265">
                  <c:v>92.33</c:v>
                </c:pt>
                <c:pt idx="2266">
                  <c:v>92.21</c:v>
                </c:pt>
                <c:pt idx="2267">
                  <c:v>92.21</c:v>
                </c:pt>
                <c:pt idx="2268">
                  <c:v>92.21</c:v>
                </c:pt>
                <c:pt idx="2269">
                  <c:v>92.21</c:v>
                </c:pt>
                <c:pt idx="2270">
                  <c:v>92.21</c:v>
                </c:pt>
                <c:pt idx="2271">
                  <c:v>92.21</c:v>
                </c:pt>
                <c:pt idx="2272">
                  <c:v>92.33</c:v>
                </c:pt>
                <c:pt idx="2273">
                  <c:v>92.33</c:v>
                </c:pt>
                <c:pt idx="2274">
                  <c:v>92.33</c:v>
                </c:pt>
                <c:pt idx="2275">
                  <c:v>92.33</c:v>
                </c:pt>
                <c:pt idx="2276">
                  <c:v>92.33</c:v>
                </c:pt>
                <c:pt idx="2277">
                  <c:v>92.33</c:v>
                </c:pt>
                <c:pt idx="2278">
                  <c:v>92.33</c:v>
                </c:pt>
                <c:pt idx="2279">
                  <c:v>92.33</c:v>
                </c:pt>
                <c:pt idx="2280">
                  <c:v>92.33</c:v>
                </c:pt>
                <c:pt idx="2281">
                  <c:v>92.46</c:v>
                </c:pt>
                <c:pt idx="2282">
                  <c:v>92.33</c:v>
                </c:pt>
                <c:pt idx="2283">
                  <c:v>92.46</c:v>
                </c:pt>
                <c:pt idx="2284">
                  <c:v>92.46</c:v>
                </c:pt>
                <c:pt idx="2285">
                  <c:v>92.33</c:v>
                </c:pt>
                <c:pt idx="2286">
                  <c:v>92.33</c:v>
                </c:pt>
                <c:pt idx="2287">
                  <c:v>92.33</c:v>
                </c:pt>
                <c:pt idx="2288">
                  <c:v>92.33</c:v>
                </c:pt>
                <c:pt idx="2289">
                  <c:v>92.33</c:v>
                </c:pt>
                <c:pt idx="2290">
                  <c:v>92.46</c:v>
                </c:pt>
                <c:pt idx="2291">
                  <c:v>92.46</c:v>
                </c:pt>
                <c:pt idx="2292">
                  <c:v>92.46</c:v>
                </c:pt>
                <c:pt idx="2293">
                  <c:v>92.46</c:v>
                </c:pt>
                <c:pt idx="2294">
                  <c:v>92.46</c:v>
                </c:pt>
                <c:pt idx="2295">
                  <c:v>92.46</c:v>
                </c:pt>
                <c:pt idx="2296">
                  <c:v>92.59</c:v>
                </c:pt>
                <c:pt idx="2297">
                  <c:v>92.59</c:v>
                </c:pt>
                <c:pt idx="2298">
                  <c:v>92.59</c:v>
                </c:pt>
                <c:pt idx="2299">
                  <c:v>92.59</c:v>
                </c:pt>
                <c:pt idx="2300">
                  <c:v>92.59</c:v>
                </c:pt>
                <c:pt idx="2301">
                  <c:v>92.71</c:v>
                </c:pt>
                <c:pt idx="2302">
                  <c:v>92.71</c:v>
                </c:pt>
                <c:pt idx="2303">
                  <c:v>92.84</c:v>
                </c:pt>
                <c:pt idx="2304">
                  <c:v>92.84</c:v>
                </c:pt>
                <c:pt idx="2305">
                  <c:v>92.84</c:v>
                </c:pt>
                <c:pt idx="2306">
                  <c:v>92.84</c:v>
                </c:pt>
                <c:pt idx="2307">
                  <c:v>92.84</c:v>
                </c:pt>
                <c:pt idx="2308">
                  <c:v>92.84</c:v>
                </c:pt>
                <c:pt idx="2309">
                  <c:v>92.84</c:v>
                </c:pt>
                <c:pt idx="2310">
                  <c:v>92.84</c:v>
                </c:pt>
                <c:pt idx="2311">
                  <c:v>92.84</c:v>
                </c:pt>
                <c:pt idx="2312">
                  <c:v>92.84</c:v>
                </c:pt>
                <c:pt idx="2313">
                  <c:v>92.84</c:v>
                </c:pt>
                <c:pt idx="2314">
                  <c:v>92.84</c:v>
                </c:pt>
                <c:pt idx="2315">
                  <c:v>92.71</c:v>
                </c:pt>
                <c:pt idx="2316">
                  <c:v>92.71</c:v>
                </c:pt>
                <c:pt idx="2317">
                  <c:v>92.71</c:v>
                </c:pt>
                <c:pt idx="2318">
                  <c:v>92.71</c:v>
                </c:pt>
                <c:pt idx="2319">
                  <c:v>92.71</c:v>
                </c:pt>
                <c:pt idx="2320">
                  <c:v>92.71</c:v>
                </c:pt>
                <c:pt idx="2321">
                  <c:v>92.71</c:v>
                </c:pt>
                <c:pt idx="2322">
                  <c:v>92.71</c:v>
                </c:pt>
                <c:pt idx="2323">
                  <c:v>92.71</c:v>
                </c:pt>
                <c:pt idx="2324">
                  <c:v>92.71</c:v>
                </c:pt>
                <c:pt idx="2325">
                  <c:v>92.71</c:v>
                </c:pt>
                <c:pt idx="2326">
                  <c:v>92.71</c:v>
                </c:pt>
                <c:pt idx="2327">
                  <c:v>92.71</c:v>
                </c:pt>
                <c:pt idx="2328">
                  <c:v>92.84</c:v>
                </c:pt>
                <c:pt idx="2329">
                  <c:v>92.84</c:v>
                </c:pt>
                <c:pt idx="2330">
                  <c:v>92.84</c:v>
                </c:pt>
                <c:pt idx="2331">
                  <c:v>92.84</c:v>
                </c:pt>
                <c:pt idx="2332">
                  <c:v>92.84</c:v>
                </c:pt>
                <c:pt idx="2333">
                  <c:v>92.84</c:v>
                </c:pt>
                <c:pt idx="2334">
                  <c:v>92.84</c:v>
                </c:pt>
                <c:pt idx="2335">
                  <c:v>92.84</c:v>
                </c:pt>
                <c:pt idx="2336">
                  <c:v>92.84</c:v>
                </c:pt>
                <c:pt idx="2337">
                  <c:v>92.84</c:v>
                </c:pt>
                <c:pt idx="2338">
                  <c:v>92.84</c:v>
                </c:pt>
                <c:pt idx="2339">
                  <c:v>92.84</c:v>
                </c:pt>
                <c:pt idx="2340">
                  <c:v>92.97</c:v>
                </c:pt>
                <c:pt idx="2341">
                  <c:v>92.97</c:v>
                </c:pt>
                <c:pt idx="2342">
                  <c:v>92.97</c:v>
                </c:pt>
                <c:pt idx="2343">
                  <c:v>92.97</c:v>
                </c:pt>
                <c:pt idx="2344">
                  <c:v>93.09</c:v>
                </c:pt>
                <c:pt idx="2345">
                  <c:v>93.09</c:v>
                </c:pt>
                <c:pt idx="2346">
                  <c:v>93.09</c:v>
                </c:pt>
                <c:pt idx="2347">
                  <c:v>93.22</c:v>
                </c:pt>
                <c:pt idx="2348">
                  <c:v>93.22</c:v>
                </c:pt>
                <c:pt idx="2349">
                  <c:v>93.22</c:v>
                </c:pt>
                <c:pt idx="2350">
                  <c:v>93.22</c:v>
                </c:pt>
                <c:pt idx="2351">
                  <c:v>93.22</c:v>
                </c:pt>
                <c:pt idx="2352">
                  <c:v>93.22</c:v>
                </c:pt>
                <c:pt idx="2353">
                  <c:v>93.09</c:v>
                </c:pt>
                <c:pt idx="2354">
                  <c:v>93.09</c:v>
                </c:pt>
                <c:pt idx="2355">
                  <c:v>93.09</c:v>
                </c:pt>
                <c:pt idx="2356">
                  <c:v>93.09</c:v>
                </c:pt>
                <c:pt idx="2357">
                  <c:v>93.09</c:v>
                </c:pt>
                <c:pt idx="2358">
                  <c:v>93.09</c:v>
                </c:pt>
                <c:pt idx="2359">
                  <c:v>93.09</c:v>
                </c:pt>
                <c:pt idx="2360">
                  <c:v>93.09</c:v>
                </c:pt>
                <c:pt idx="2361">
                  <c:v>93.09</c:v>
                </c:pt>
                <c:pt idx="2362">
                  <c:v>92.97</c:v>
                </c:pt>
                <c:pt idx="2363">
                  <c:v>93.09</c:v>
                </c:pt>
                <c:pt idx="2364">
                  <c:v>92.97</c:v>
                </c:pt>
                <c:pt idx="2365">
                  <c:v>93.09</c:v>
                </c:pt>
                <c:pt idx="2366">
                  <c:v>92.97</c:v>
                </c:pt>
                <c:pt idx="2367">
                  <c:v>92.97</c:v>
                </c:pt>
                <c:pt idx="2368">
                  <c:v>92.97</c:v>
                </c:pt>
                <c:pt idx="2369">
                  <c:v>92.97</c:v>
                </c:pt>
                <c:pt idx="2370">
                  <c:v>92.97</c:v>
                </c:pt>
                <c:pt idx="2371">
                  <c:v>92.97</c:v>
                </c:pt>
                <c:pt idx="2372">
                  <c:v>92.97</c:v>
                </c:pt>
                <c:pt idx="2373">
                  <c:v>92.97</c:v>
                </c:pt>
                <c:pt idx="2374">
                  <c:v>92.84</c:v>
                </c:pt>
                <c:pt idx="2375">
                  <c:v>92.84</c:v>
                </c:pt>
                <c:pt idx="2376">
                  <c:v>92.84</c:v>
                </c:pt>
                <c:pt idx="2377">
                  <c:v>92.84</c:v>
                </c:pt>
                <c:pt idx="2378">
                  <c:v>92.84</c:v>
                </c:pt>
                <c:pt idx="2379">
                  <c:v>92.84</c:v>
                </c:pt>
                <c:pt idx="2380">
                  <c:v>92.84</c:v>
                </c:pt>
                <c:pt idx="2381">
                  <c:v>92.84</c:v>
                </c:pt>
                <c:pt idx="2382">
                  <c:v>92.84</c:v>
                </c:pt>
                <c:pt idx="2383">
                  <c:v>92.84</c:v>
                </c:pt>
                <c:pt idx="2384">
                  <c:v>92.84</c:v>
                </c:pt>
                <c:pt idx="2385">
                  <c:v>92.84</c:v>
                </c:pt>
                <c:pt idx="2386">
                  <c:v>92.71</c:v>
                </c:pt>
                <c:pt idx="2387">
                  <c:v>92.84</c:v>
                </c:pt>
                <c:pt idx="2388">
                  <c:v>92.71</c:v>
                </c:pt>
                <c:pt idx="2389">
                  <c:v>92.71</c:v>
                </c:pt>
                <c:pt idx="2390">
                  <c:v>92.71</c:v>
                </c:pt>
                <c:pt idx="2391">
                  <c:v>92.71</c:v>
                </c:pt>
                <c:pt idx="2392">
                  <c:v>92.84</c:v>
                </c:pt>
                <c:pt idx="2393">
                  <c:v>92.84</c:v>
                </c:pt>
                <c:pt idx="2394">
                  <c:v>92.84</c:v>
                </c:pt>
                <c:pt idx="2395">
                  <c:v>92.84</c:v>
                </c:pt>
                <c:pt idx="2396">
                  <c:v>92.84</c:v>
                </c:pt>
                <c:pt idx="2397">
                  <c:v>92.97</c:v>
                </c:pt>
                <c:pt idx="2398">
                  <c:v>92.97</c:v>
                </c:pt>
                <c:pt idx="2399">
                  <c:v>92.97</c:v>
                </c:pt>
                <c:pt idx="2400">
                  <c:v>93.09</c:v>
                </c:pt>
                <c:pt idx="2401">
                  <c:v>93.09</c:v>
                </c:pt>
                <c:pt idx="2402">
                  <c:v>93.09</c:v>
                </c:pt>
                <c:pt idx="2403">
                  <c:v>93.09</c:v>
                </c:pt>
                <c:pt idx="2404">
                  <c:v>93.09</c:v>
                </c:pt>
                <c:pt idx="2405">
                  <c:v>93.09</c:v>
                </c:pt>
                <c:pt idx="2406">
                  <c:v>93.09</c:v>
                </c:pt>
                <c:pt idx="2407">
                  <c:v>93.09</c:v>
                </c:pt>
                <c:pt idx="2408">
                  <c:v>93.22</c:v>
                </c:pt>
                <c:pt idx="2409">
                  <c:v>93.22</c:v>
                </c:pt>
                <c:pt idx="2410">
                  <c:v>93.22</c:v>
                </c:pt>
                <c:pt idx="2411">
                  <c:v>93.35</c:v>
                </c:pt>
                <c:pt idx="2412">
                  <c:v>93.35</c:v>
                </c:pt>
                <c:pt idx="2413">
                  <c:v>93.35</c:v>
                </c:pt>
                <c:pt idx="2414">
                  <c:v>93.35</c:v>
                </c:pt>
                <c:pt idx="2415">
                  <c:v>93.35</c:v>
                </c:pt>
                <c:pt idx="2416">
                  <c:v>93.35</c:v>
                </c:pt>
                <c:pt idx="2417">
                  <c:v>93.35</c:v>
                </c:pt>
                <c:pt idx="2418">
                  <c:v>93.35</c:v>
                </c:pt>
                <c:pt idx="2419">
                  <c:v>93.35</c:v>
                </c:pt>
                <c:pt idx="2420">
                  <c:v>93.35</c:v>
                </c:pt>
                <c:pt idx="2421">
                  <c:v>93.35</c:v>
                </c:pt>
                <c:pt idx="2422">
                  <c:v>93.35</c:v>
                </c:pt>
                <c:pt idx="2423">
                  <c:v>93.35</c:v>
                </c:pt>
                <c:pt idx="2424">
                  <c:v>93.35</c:v>
                </c:pt>
                <c:pt idx="2425">
                  <c:v>93.35</c:v>
                </c:pt>
                <c:pt idx="2426">
                  <c:v>93.35</c:v>
                </c:pt>
                <c:pt idx="2427">
                  <c:v>93.22</c:v>
                </c:pt>
                <c:pt idx="2428">
                  <c:v>93.22</c:v>
                </c:pt>
                <c:pt idx="2429">
                  <c:v>93.22</c:v>
                </c:pt>
                <c:pt idx="2430">
                  <c:v>93.22</c:v>
                </c:pt>
                <c:pt idx="2431">
                  <c:v>93.09</c:v>
                </c:pt>
                <c:pt idx="2432">
                  <c:v>93.09</c:v>
                </c:pt>
                <c:pt idx="2433">
                  <c:v>93.09</c:v>
                </c:pt>
                <c:pt idx="2434">
                  <c:v>92.97</c:v>
                </c:pt>
                <c:pt idx="2435">
                  <c:v>92.97</c:v>
                </c:pt>
                <c:pt idx="2436">
                  <c:v>92.84</c:v>
                </c:pt>
                <c:pt idx="2437">
                  <c:v>92.84</c:v>
                </c:pt>
                <c:pt idx="2438">
                  <c:v>92.84</c:v>
                </c:pt>
                <c:pt idx="2439">
                  <c:v>92.71</c:v>
                </c:pt>
                <c:pt idx="2440">
                  <c:v>92.71</c:v>
                </c:pt>
                <c:pt idx="2441">
                  <c:v>92.71</c:v>
                </c:pt>
                <c:pt idx="2442">
                  <c:v>92.71</c:v>
                </c:pt>
                <c:pt idx="2443">
                  <c:v>92.71</c:v>
                </c:pt>
                <c:pt idx="2444">
                  <c:v>92.71</c:v>
                </c:pt>
                <c:pt idx="2445">
                  <c:v>92.59</c:v>
                </c:pt>
                <c:pt idx="2446">
                  <c:v>92.59</c:v>
                </c:pt>
                <c:pt idx="2447">
                  <c:v>92.59</c:v>
                </c:pt>
                <c:pt idx="2448">
                  <c:v>92.46</c:v>
                </c:pt>
                <c:pt idx="2449">
                  <c:v>92.46</c:v>
                </c:pt>
                <c:pt idx="2450">
                  <c:v>92.46</c:v>
                </c:pt>
                <c:pt idx="2451">
                  <c:v>92.46</c:v>
                </c:pt>
                <c:pt idx="2452">
                  <c:v>92.33</c:v>
                </c:pt>
                <c:pt idx="2453">
                  <c:v>92.33</c:v>
                </c:pt>
                <c:pt idx="2454">
                  <c:v>92.33</c:v>
                </c:pt>
                <c:pt idx="2455">
                  <c:v>92.21</c:v>
                </c:pt>
                <c:pt idx="2456">
                  <c:v>92.21</c:v>
                </c:pt>
                <c:pt idx="2457">
                  <c:v>92.08</c:v>
                </c:pt>
                <c:pt idx="2458">
                  <c:v>92.08</c:v>
                </c:pt>
                <c:pt idx="2459">
                  <c:v>92.08</c:v>
                </c:pt>
                <c:pt idx="2460">
                  <c:v>92.08</c:v>
                </c:pt>
                <c:pt idx="2461">
                  <c:v>91.96</c:v>
                </c:pt>
                <c:pt idx="2462">
                  <c:v>91.96</c:v>
                </c:pt>
                <c:pt idx="2463">
                  <c:v>91.96</c:v>
                </c:pt>
                <c:pt idx="2464">
                  <c:v>91.96</c:v>
                </c:pt>
                <c:pt idx="2465">
                  <c:v>91.83</c:v>
                </c:pt>
                <c:pt idx="2466">
                  <c:v>91.7</c:v>
                </c:pt>
                <c:pt idx="2467">
                  <c:v>91.58</c:v>
                </c:pt>
                <c:pt idx="2468">
                  <c:v>91.58</c:v>
                </c:pt>
                <c:pt idx="2469">
                  <c:v>91.45</c:v>
                </c:pt>
                <c:pt idx="2470">
                  <c:v>91.32</c:v>
                </c:pt>
                <c:pt idx="2471">
                  <c:v>91.07</c:v>
                </c:pt>
                <c:pt idx="2472">
                  <c:v>90.94</c:v>
                </c:pt>
                <c:pt idx="2473">
                  <c:v>90.82</c:v>
                </c:pt>
                <c:pt idx="2474">
                  <c:v>90.56</c:v>
                </c:pt>
                <c:pt idx="2475">
                  <c:v>90.56</c:v>
                </c:pt>
                <c:pt idx="2476">
                  <c:v>90.56</c:v>
                </c:pt>
                <c:pt idx="2477">
                  <c:v>90.69</c:v>
                </c:pt>
                <c:pt idx="2478">
                  <c:v>90.44</c:v>
                </c:pt>
                <c:pt idx="2479">
                  <c:v>90.31</c:v>
                </c:pt>
                <c:pt idx="2480">
                  <c:v>90.19</c:v>
                </c:pt>
                <c:pt idx="2481">
                  <c:v>89.93</c:v>
                </c:pt>
                <c:pt idx="2482">
                  <c:v>89.43</c:v>
                </c:pt>
                <c:pt idx="2483">
                  <c:v>89.3</c:v>
                </c:pt>
                <c:pt idx="2484">
                  <c:v>89.17</c:v>
                </c:pt>
                <c:pt idx="2485">
                  <c:v>88.92</c:v>
                </c:pt>
                <c:pt idx="2486">
                  <c:v>88.92</c:v>
                </c:pt>
                <c:pt idx="2487">
                  <c:v>88.79</c:v>
                </c:pt>
                <c:pt idx="2488">
                  <c:v>88.67</c:v>
                </c:pt>
                <c:pt idx="2489">
                  <c:v>88.67</c:v>
                </c:pt>
                <c:pt idx="2490">
                  <c:v>88.54</c:v>
                </c:pt>
                <c:pt idx="2491">
                  <c:v>88.42</c:v>
                </c:pt>
                <c:pt idx="2492">
                  <c:v>88.29</c:v>
                </c:pt>
                <c:pt idx="2493">
                  <c:v>88.16</c:v>
                </c:pt>
                <c:pt idx="2494">
                  <c:v>87.91</c:v>
                </c:pt>
                <c:pt idx="2495">
                  <c:v>87.78</c:v>
                </c:pt>
                <c:pt idx="2496">
                  <c:v>87.53</c:v>
                </c:pt>
                <c:pt idx="2497">
                  <c:v>87.4</c:v>
                </c:pt>
                <c:pt idx="2498">
                  <c:v>87.28</c:v>
                </c:pt>
                <c:pt idx="2499">
                  <c:v>87.28</c:v>
                </c:pt>
                <c:pt idx="2500">
                  <c:v>87.02</c:v>
                </c:pt>
                <c:pt idx="2501">
                  <c:v>86.9</c:v>
                </c:pt>
                <c:pt idx="2502">
                  <c:v>86.77</c:v>
                </c:pt>
                <c:pt idx="2503">
                  <c:v>86.64</c:v>
                </c:pt>
                <c:pt idx="2504">
                  <c:v>86.39</c:v>
                </c:pt>
                <c:pt idx="2505">
                  <c:v>86.14</c:v>
                </c:pt>
                <c:pt idx="2506">
                  <c:v>85.76</c:v>
                </c:pt>
                <c:pt idx="2507">
                  <c:v>85.51</c:v>
                </c:pt>
                <c:pt idx="2508">
                  <c:v>85.38</c:v>
                </c:pt>
                <c:pt idx="2509">
                  <c:v>85.13</c:v>
                </c:pt>
                <c:pt idx="2510">
                  <c:v>84.75</c:v>
                </c:pt>
                <c:pt idx="2511">
                  <c:v>84.62</c:v>
                </c:pt>
                <c:pt idx="2512">
                  <c:v>84.37</c:v>
                </c:pt>
                <c:pt idx="2513">
                  <c:v>84.12</c:v>
                </c:pt>
                <c:pt idx="2514">
                  <c:v>83.86</c:v>
                </c:pt>
                <c:pt idx="2515">
                  <c:v>83.74</c:v>
                </c:pt>
                <c:pt idx="2516">
                  <c:v>83.61</c:v>
                </c:pt>
                <c:pt idx="2517">
                  <c:v>83.36</c:v>
                </c:pt>
                <c:pt idx="2518">
                  <c:v>83.1</c:v>
                </c:pt>
                <c:pt idx="2519">
                  <c:v>82.85</c:v>
                </c:pt>
                <c:pt idx="2520">
                  <c:v>82.47</c:v>
                </c:pt>
                <c:pt idx="2521">
                  <c:v>82.22</c:v>
                </c:pt>
                <c:pt idx="2522">
                  <c:v>82.22</c:v>
                </c:pt>
                <c:pt idx="2523">
                  <c:v>82.09</c:v>
                </c:pt>
                <c:pt idx="2524">
                  <c:v>81.84</c:v>
                </c:pt>
                <c:pt idx="2525">
                  <c:v>81.84</c:v>
                </c:pt>
                <c:pt idx="2526">
                  <c:v>81.709999999999994</c:v>
                </c:pt>
                <c:pt idx="2527">
                  <c:v>81.59</c:v>
                </c:pt>
                <c:pt idx="2528">
                  <c:v>81.59</c:v>
                </c:pt>
                <c:pt idx="2529">
                  <c:v>81.459999999999994</c:v>
                </c:pt>
                <c:pt idx="2530">
                  <c:v>81.459999999999994</c:v>
                </c:pt>
                <c:pt idx="2531">
                  <c:v>81.33</c:v>
                </c:pt>
                <c:pt idx="2532">
                  <c:v>81.33</c:v>
                </c:pt>
                <c:pt idx="2533">
                  <c:v>81.33</c:v>
                </c:pt>
                <c:pt idx="2534">
                  <c:v>81.209999999999994</c:v>
                </c:pt>
                <c:pt idx="2535">
                  <c:v>81.209999999999994</c:v>
                </c:pt>
                <c:pt idx="2536">
                  <c:v>80.58</c:v>
                </c:pt>
                <c:pt idx="2537">
                  <c:v>80.45</c:v>
                </c:pt>
                <c:pt idx="2538">
                  <c:v>80.319999999999993</c:v>
                </c:pt>
                <c:pt idx="2539">
                  <c:v>80.319999999999993</c:v>
                </c:pt>
                <c:pt idx="2540">
                  <c:v>80.069999999999993</c:v>
                </c:pt>
                <c:pt idx="2541">
                  <c:v>79.94</c:v>
                </c:pt>
                <c:pt idx="2542">
                  <c:v>79.69</c:v>
                </c:pt>
                <c:pt idx="2543">
                  <c:v>79.44</c:v>
                </c:pt>
                <c:pt idx="2544">
                  <c:v>79.19</c:v>
                </c:pt>
                <c:pt idx="2545">
                  <c:v>79.06</c:v>
                </c:pt>
                <c:pt idx="2546">
                  <c:v>78.81</c:v>
                </c:pt>
                <c:pt idx="2547">
                  <c:v>78.81</c:v>
                </c:pt>
                <c:pt idx="2548">
                  <c:v>78.680000000000007</c:v>
                </c:pt>
                <c:pt idx="2549">
                  <c:v>78.680000000000007</c:v>
                </c:pt>
                <c:pt idx="2550">
                  <c:v>78.680000000000007</c:v>
                </c:pt>
                <c:pt idx="2551">
                  <c:v>78.430000000000007</c:v>
                </c:pt>
                <c:pt idx="2552">
                  <c:v>78.430000000000007</c:v>
                </c:pt>
                <c:pt idx="2553">
                  <c:v>78.55</c:v>
                </c:pt>
                <c:pt idx="2554">
                  <c:v>78.430000000000007</c:v>
                </c:pt>
                <c:pt idx="2555">
                  <c:v>77.92</c:v>
                </c:pt>
                <c:pt idx="2556">
                  <c:v>77.540000000000006</c:v>
                </c:pt>
                <c:pt idx="2557">
                  <c:v>77.040000000000006</c:v>
                </c:pt>
                <c:pt idx="2558">
                  <c:v>76.78</c:v>
                </c:pt>
                <c:pt idx="2559">
                  <c:v>76.66</c:v>
                </c:pt>
                <c:pt idx="2560">
                  <c:v>76.53</c:v>
                </c:pt>
                <c:pt idx="2561">
                  <c:v>75.14</c:v>
                </c:pt>
                <c:pt idx="2562">
                  <c:v>75.14</c:v>
                </c:pt>
                <c:pt idx="2563">
                  <c:v>75.14</c:v>
                </c:pt>
                <c:pt idx="2564">
                  <c:v>75.14</c:v>
                </c:pt>
                <c:pt idx="2565">
                  <c:v>75.14</c:v>
                </c:pt>
                <c:pt idx="2566">
                  <c:v>75.14</c:v>
                </c:pt>
                <c:pt idx="2567">
                  <c:v>75.14</c:v>
                </c:pt>
                <c:pt idx="2568">
                  <c:v>75.39</c:v>
                </c:pt>
                <c:pt idx="2569">
                  <c:v>75.52</c:v>
                </c:pt>
                <c:pt idx="2570">
                  <c:v>75.77</c:v>
                </c:pt>
                <c:pt idx="2571">
                  <c:v>75.77</c:v>
                </c:pt>
                <c:pt idx="2572">
                  <c:v>75.52</c:v>
                </c:pt>
                <c:pt idx="2573">
                  <c:v>75.27</c:v>
                </c:pt>
                <c:pt idx="2574">
                  <c:v>75.14</c:v>
                </c:pt>
                <c:pt idx="2575">
                  <c:v>75.14</c:v>
                </c:pt>
                <c:pt idx="2576">
                  <c:v>74.760000000000005</c:v>
                </c:pt>
                <c:pt idx="2577">
                  <c:v>74.89</c:v>
                </c:pt>
                <c:pt idx="2578">
                  <c:v>74.25</c:v>
                </c:pt>
                <c:pt idx="2579">
                  <c:v>74.13</c:v>
                </c:pt>
                <c:pt idx="2580">
                  <c:v>73.62</c:v>
                </c:pt>
                <c:pt idx="2581">
                  <c:v>73.5</c:v>
                </c:pt>
                <c:pt idx="2582">
                  <c:v>73.239999999999995</c:v>
                </c:pt>
                <c:pt idx="2583">
                  <c:v>73.239999999999995</c:v>
                </c:pt>
                <c:pt idx="2584">
                  <c:v>73.239999999999995</c:v>
                </c:pt>
                <c:pt idx="2585">
                  <c:v>72.86</c:v>
                </c:pt>
                <c:pt idx="2586">
                  <c:v>72.989999999999995</c:v>
                </c:pt>
                <c:pt idx="2587">
                  <c:v>73.239999999999995</c:v>
                </c:pt>
                <c:pt idx="2588">
                  <c:v>73.5</c:v>
                </c:pt>
                <c:pt idx="2589">
                  <c:v>73.87</c:v>
                </c:pt>
                <c:pt idx="2590">
                  <c:v>73.87</c:v>
                </c:pt>
                <c:pt idx="2591">
                  <c:v>74.13</c:v>
                </c:pt>
                <c:pt idx="2592">
                  <c:v>74.63</c:v>
                </c:pt>
                <c:pt idx="2593">
                  <c:v>74.38</c:v>
                </c:pt>
                <c:pt idx="2594">
                  <c:v>74.38</c:v>
                </c:pt>
                <c:pt idx="2595">
                  <c:v>75.010000000000005</c:v>
                </c:pt>
              </c:numCache>
            </c:numRef>
          </c:xVal>
          <c:yVal>
            <c:numRef>
              <c:f>Sheet1!$BL$3:$BL$2598</c:f>
              <c:numCache>
                <c:formatCode>0.00</c:formatCode>
                <c:ptCount val="2596"/>
                <c:pt idx="0">
                  <c:v>66.400000000000006</c:v>
                </c:pt>
                <c:pt idx="1">
                  <c:v>65.8</c:v>
                </c:pt>
                <c:pt idx="2">
                  <c:v>65.95</c:v>
                </c:pt>
                <c:pt idx="3">
                  <c:v>66.45</c:v>
                </c:pt>
                <c:pt idx="4">
                  <c:v>67</c:v>
                </c:pt>
                <c:pt idx="5">
                  <c:v>67.25</c:v>
                </c:pt>
                <c:pt idx="6">
                  <c:v>66.7</c:v>
                </c:pt>
                <c:pt idx="7">
                  <c:v>66.3</c:v>
                </c:pt>
                <c:pt idx="8">
                  <c:v>66.45</c:v>
                </c:pt>
                <c:pt idx="9">
                  <c:v>65.75</c:v>
                </c:pt>
                <c:pt idx="10">
                  <c:v>65.650000000000006</c:v>
                </c:pt>
                <c:pt idx="11">
                  <c:v>65.8</c:v>
                </c:pt>
                <c:pt idx="12">
                  <c:v>66.75</c:v>
                </c:pt>
                <c:pt idx="13">
                  <c:v>66.55</c:v>
                </c:pt>
                <c:pt idx="14">
                  <c:v>64.099999999999994</c:v>
                </c:pt>
                <c:pt idx="15">
                  <c:v>65.349999999999994</c:v>
                </c:pt>
                <c:pt idx="16">
                  <c:v>65.650000000000006</c:v>
                </c:pt>
                <c:pt idx="17">
                  <c:v>64</c:v>
                </c:pt>
                <c:pt idx="18">
                  <c:v>65.25</c:v>
                </c:pt>
                <c:pt idx="19">
                  <c:v>65.8</c:v>
                </c:pt>
                <c:pt idx="20">
                  <c:v>66.599999999999994</c:v>
                </c:pt>
                <c:pt idx="21">
                  <c:v>65.75</c:v>
                </c:pt>
                <c:pt idx="22">
                  <c:v>65.150000000000006</c:v>
                </c:pt>
                <c:pt idx="23">
                  <c:v>62.9</c:v>
                </c:pt>
                <c:pt idx="24">
                  <c:v>63.45</c:v>
                </c:pt>
                <c:pt idx="25">
                  <c:v>64.05</c:v>
                </c:pt>
                <c:pt idx="26">
                  <c:v>62.3</c:v>
                </c:pt>
                <c:pt idx="27">
                  <c:v>65.099999999999994</c:v>
                </c:pt>
                <c:pt idx="28">
                  <c:v>65.849999999999994</c:v>
                </c:pt>
                <c:pt idx="29">
                  <c:v>65.25</c:v>
                </c:pt>
                <c:pt idx="30">
                  <c:v>65.95</c:v>
                </c:pt>
                <c:pt idx="31">
                  <c:v>63.25</c:v>
                </c:pt>
                <c:pt idx="32">
                  <c:v>62.65</c:v>
                </c:pt>
                <c:pt idx="33">
                  <c:v>63.05</c:v>
                </c:pt>
                <c:pt idx="34">
                  <c:v>62.85</c:v>
                </c:pt>
                <c:pt idx="35">
                  <c:v>62.15</c:v>
                </c:pt>
                <c:pt idx="36">
                  <c:v>63.2</c:v>
                </c:pt>
                <c:pt idx="37">
                  <c:v>61.8</c:v>
                </c:pt>
                <c:pt idx="38">
                  <c:v>59.85</c:v>
                </c:pt>
                <c:pt idx="39">
                  <c:v>61.1</c:v>
                </c:pt>
                <c:pt idx="40">
                  <c:v>61.15</c:v>
                </c:pt>
                <c:pt idx="41">
                  <c:v>61</c:v>
                </c:pt>
                <c:pt idx="42">
                  <c:v>59.65</c:v>
                </c:pt>
                <c:pt idx="43">
                  <c:v>59.8</c:v>
                </c:pt>
                <c:pt idx="44">
                  <c:v>60.3</c:v>
                </c:pt>
                <c:pt idx="45">
                  <c:v>61.7</c:v>
                </c:pt>
                <c:pt idx="46">
                  <c:v>60.7</c:v>
                </c:pt>
                <c:pt idx="47">
                  <c:v>60</c:v>
                </c:pt>
                <c:pt idx="48">
                  <c:v>60.25</c:v>
                </c:pt>
                <c:pt idx="49">
                  <c:v>60</c:v>
                </c:pt>
                <c:pt idx="50">
                  <c:v>60.35</c:v>
                </c:pt>
                <c:pt idx="51">
                  <c:v>61.2</c:v>
                </c:pt>
                <c:pt idx="52">
                  <c:v>61.85</c:v>
                </c:pt>
                <c:pt idx="53">
                  <c:v>60.35</c:v>
                </c:pt>
                <c:pt idx="54">
                  <c:v>60.75</c:v>
                </c:pt>
                <c:pt idx="55">
                  <c:v>58.85</c:v>
                </c:pt>
                <c:pt idx="56">
                  <c:v>58.45</c:v>
                </c:pt>
                <c:pt idx="57">
                  <c:v>59.7</c:v>
                </c:pt>
                <c:pt idx="58">
                  <c:v>59.85</c:v>
                </c:pt>
                <c:pt idx="59">
                  <c:v>60</c:v>
                </c:pt>
                <c:pt idx="60">
                  <c:v>60.25</c:v>
                </c:pt>
                <c:pt idx="61">
                  <c:v>59.15</c:v>
                </c:pt>
                <c:pt idx="62">
                  <c:v>59.2</c:v>
                </c:pt>
                <c:pt idx="63">
                  <c:v>59.15</c:v>
                </c:pt>
                <c:pt idx="64">
                  <c:v>58.55</c:v>
                </c:pt>
                <c:pt idx="65">
                  <c:v>58.65</c:v>
                </c:pt>
                <c:pt idx="66">
                  <c:v>60.1</c:v>
                </c:pt>
                <c:pt idx="67">
                  <c:v>58.9</c:v>
                </c:pt>
                <c:pt idx="68">
                  <c:v>59</c:v>
                </c:pt>
                <c:pt idx="69">
                  <c:v>59.2</c:v>
                </c:pt>
                <c:pt idx="70">
                  <c:v>59</c:v>
                </c:pt>
                <c:pt idx="71">
                  <c:v>59.7</c:v>
                </c:pt>
                <c:pt idx="72">
                  <c:v>60.8</c:v>
                </c:pt>
                <c:pt idx="73">
                  <c:v>60.75</c:v>
                </c:pt>
                <c:pt idx="74">
                  <c:v>58.55</c:v>
                </c:pt>
                <c:pt idx="75">
                  <c:v>57.7</c:v>
                </c:pt>
                <c:pt idx="76">
                  <c:v>57.8</c:v>
                </c:pt>
                <c:pt idx="77">
                  <c:v>57.4</c:v>
                </c:pt>
                <c:pt idx="78">
                  <c:v>56.9</c:v>
                </c:pt>
                <c:pt idx="79">
                  <c:v>57.05</c:v>
                </c:pt>
                <c:pt idx="80">
                  <c:v>58.7</c:v>
                </c:pt>
                <c:pt idx="81">
                  <c:v>58.75</c:v>
                </c:pt>
                <c:pt idx="82">
                  <c:v>59.65</c:v>
                </c:pt>
                <c:pt idx="83">
                  <c:v>57.6</c:v>
                </c:pt>
                <c:pt idx="84">
                  <c:v>56.05</c:v>
                </c:pt>
                <c:pt idx="85">
                  <c:v>57.55</c:v>
                </c:pt>
                <c:pt idx="86">
                  <c:v>58</c:v>
                </c:pt>
                <c:pt idx="87">
                  <c:v>57.7</c:v>
                </c:pt>
                <c:pt idx="88">
                  <c:v>58.1</c:v>
                </c:pt>
                <c:pt idx="89">
                  <c:v>58.2</c:v>
                </c:pt>
                <c:pt idx="90">
                  <c:v>59.5</c:v>
                </c:pt>
                <c:pt idx="91">
                  <c:v>57.1</c:v>
                </c:pt>
                <c:pt idx="92">
                  <c:v>56.5</c:v>
                </c:pt>
                <c:pt idx="93">
                  <c:v>57</c:v>
                </c:pt>
                <c:pt idx="94">
                  <c:v>58.2</c:v>
                </c:pt>
                <c:pt idx="95">
                  <c:v>58.7</c:v>
                </c:pt>
                <c:pt idx="96">
                  <c:v>58.3</c:v>
                </c:pt>
                <c:pt idx="97">
                  <c:v>59.65</c:v>
                </c:pt>
                <c:pt idx="98">
                  <c:v>59.05</c:v>
                </c:pt>
                <c:pt idx="99">
                  <c:v>58.7</c:v>
                </c:pt>
                <c:pt idx="100">
                  <c:v>55.7</c:v>
                </c:pt>
                <c:pt idx="101">
                  <c:v>54.5</c:v>
                </c:pt>
                <c:pt idx="102">
                  <c:v>52.3</c:v>
                </c:pt>
                <c:pt idx="103">
                  <c:v>54.4</c:v>
                </c:pt>
                <c:pt idx="104">
                  <c:v>54.15</c:v>
                </c:pt>
                <c:pt idx="105">
                  <c:v>53.85</c:v>
                </c:pt>
                <c:pt idx="106">
                  <c:v>55.55</c:v>
                </c:pt>
                <c:pt idx="107">
                  <c:v>55.5</c:v>
                </c:pt>
                <c:pt idx="108">
                  <c:v>54.25</c:v>
                </c:pt>
                <c:pt idx="109">
                  <c:v>54.55</c:v>
                </c:pt>
                <c:pt idx="110">
                  <c:v>53.7</c:v>
                </c:pt>
                <c:pt idx="111">
                  <c:v>53.9</c:v>
                </c:pt>
                <c:pt idx="112">
                  <c:v>53</c:v>
                </c:pt>
                <c:pt idx="113">
                  <c:v>54.1</c:v>
                </c:pt>
                <c:pt idx="114">
                  <c:v>54.9</c:v>
                </c:pt>
                <c:pt idx="115">
                  <c:v>54.85</c:v>
                </c:pt>
                <c:pt idx="116">
                  <c:v>54.5</c:v>
                </c:pt>
                <c:pt idx="117">
                  <c:v>55.45</c:v>
                </c:pt>
                <c:pt idx="118">
                  <c:v>55.85</c:v>
                </c:pt>
                <c:pt idx="119">
                  <c:v>54.35</c:v>
                </c:pt>
                <c:pt idx="120">
                  <c:v>53.05</c:v>
                </c:pt>
                <c:pt idx="121">
                  <c:v>54.25</c:v>
                </c:pt>
                <c:pt idx="122">
                  <c:v>53.45</c:v>
                </c:pt>
                <c:pt idx="123">
                  <c:v>54.3</c:v>
                </c:pt>
                <c:pt idx="124">
                  <c:v>54.5</c:v>
                </c:pt>
                <c:pt idx="125">
                  <c:v>55.3</c:v>
                </c:pt>
                <c:pt idx="126">
                  <c:v>55.15</c:v>
                </c:pt>
                <c:pt idx="127">
                  <c:v>55.1</c:v>
                </c:pt>
                <c:pt idx="128">
                  <c:v>55</c:v>
                </c:pt>
                <c:pt idx="129">
                  <c:v>55.3</c:v>
                </c:pt>
                <c:pt idx="130">
                  <c:v>55.25</c:v>
                </c:pt>
                <c:pt idx="131">
                  <c:v>55.45</c:v>
                </c:pt>
                <c:pt idx="132">
                  <c:v>56</c:v>
                </c:pt>
                <c:pt idx="133">
                  <c:v>57.5</c:v>
                </c:pt>
                <c:pt idx="134">
                  <c:v>55.6</c:v>
                </c:pt>
                <c:pt idx="135">
                  <c:v>55.2</c:v>
                </c:pt>
                <c:pt idx="136">
                  <c:v>55</c:v>
                </c:pt>
                <c:pt idx="137">
                  <c:v>54.9</c:v>
                </c:pt>
                <c:pt idx="138">
                  <c:v>56.05</c:v>
                </c:pt>
                <c:pt idx="139">
                  <c:v>55.65</c:v>
                </c:pt>
                <c:pt idx="140">
                  <c:v>55.2</c:v>
                </c:pt>
                <c:pt idx="141">
                  <c:v>55</c:v>
                </c:pt>
                <c:pt idx="142">
                  <c:v>55.85</c:v>
                </c:pt>
                <c:pt idx="143">
                  <c:v>55.25</c:v>
                </c:pt>
                <c:pt idx="144">
                  <c:v>55.35</c:v>
                </c:pt>
                <c:pt idx="145">
                  <c:v>54.8</c:v>
                </c:pt>
                <c:pt idx="146">
                  <c:v>55.2</c:v>
                </c:pt>
                <c:pt idx="147">
                  <c:v>56.25</c:v>
                </c:pt>
                <c:pt idx="148">
                  <c:v>56.2</c:v>
                </c:pt>
                <c:pt idx="149">
                  <c:v>56.35</c:v>
                </c:pt>
                <c:pt idx="150">
                  <c:v>55.3</c:v>
                </c:pt>
                <c:pt idx="151">
                  <c:v>53.85</c:v>
                </c:pt>
                <c:pt idx="152">
                  <c:v>54.9</c:v>
                </c:pt>
                <c:pt idx="153">
                  <c:v>54.65</c:v>
                </c:pt>
                <c:pt idx="154">
                  <c:v>56.15</c:v>
                </c:pt>
                <c:pt idx="155">
                  <c:v>54.85</c:v>
                </c:pt>
                <c:pt idx="156">
                  <c:v>55.45</c:v>
                </c:pt>
                <c:pt idx="157">
                  <c:v>55.55</c:v>
                </c:pt>
                <c:pt idx="158">
                  <c:v>55.7</c:v>
                </c:pt>
                <c:pt idx="159">
                  <c:v>53.7</c:v>
                </c:pt>
                <c:pt idx="160">
                  <c:v>54.65</c:v>
                </c:pt>
                <c:pt idx="161">
                  <c:v>54.3</c:v>
                </c:pt>
                <c:pt idx="162">
                  <c:v>55.55</c:v>
                </c:pt>
                <c:pt idx="163">
                  <c:v>55.1</c:v>
                </c:pt>
                <c:pt idx="164">
                  <c:v>53.6</c:v>
                </c:pt>
                <c:pt idx="165">
                  <c:v>53.35</c:v>
                </c:pt>
                <c:pt idx="166">
                  <c:v>52.8</c:v>
                </c:pt>
                <c:pt idx="167">
                  <c:v>53.05</c:v>
                </c:pt>
                <c:pt idx="168">
                  <c:v>53.55</c:v>
                </c:pt>
                <c:pt idx="169">
                  <c:v>52.5</c:v>
                </c:pt>
                <c:pt idx="170">
                  <c:v>53.7</c:v>
                </c:pt>
                <c:pt idx="171">
                  <c:v>53.8</c:v>
                </c:pt>
                <c:pt idx="172">
                  <c:v>53</c:v>
                </c:pt>
                <c:pt idx="173">
                  <c:v>53.25</c:v>
                </c:pt>
                <c:pt idx="174">
                  <c:v>55.05</c:v>
                </c:pt>
                <c:pt idx="175">
                  <c:v>54.45</c:v>
                </c:pt>
                <c:pt idx="176">
                  <c:v>54.25</c:v>
                </c:pt>
                <c:pt idx="177">
                  <c:v>54.45</c:v>
                </c:pt>
                <c:pt idx="178">
                  <c:v>54.05</c:v>
                </c:pt>
                <c:pt idx="179">
                  <c:v>55.35</c:v>
                </c:pt>
                <c:pt idx="180">
                  <c:v>52.75</c:v>
                </c:pt>
                <c:pt idx="181">
                  <c:v>53</c:v>
                </c:pt>
                <c:pt idx="182">
                  <c:v>53.5</c:v>
                </c:pt>
                <c:pt idx="183">
                  <c:v>53.15</c:v>
                </c:pt>
                <c:pt idx="184">
                  <c:v>53</c:v>
                </c:pt>
                <c:pt idx="185">
                  <c:v>52.7</c:v>
                </c:pt>
                <c:pt idx="186">
                  <c:v>52.15</c:v>
                </c:pt>
                <c:pt idx="187">
                  <c:v>53.25</c:v>
                </c:pt>
                <c:pt idx="188">
                  <c:v>53.5</c:v>
                </c:pt>
                <c:pt idx="189">
                  <c:v>53.35</c:v>
                </c:pt>
                <c:pt idx="190">
                  <c:v>53.75</c:v>
                </c:pt>
                <c:pt idx="191">
                  <c:v>52.65</c:v>
                </c:pt>
                <c:pt idx="192">
                  <c:v>53.2</c:v>
                </c:pt>
                <c:pt idx="193">
                  <c:v>53.15</c:v>
                </c:pt>
                <c:pt idx="194">
                  <c:v>52.45</c:v>
                </c:pt>
                <c:pt idx="195">
                  <c:v>50.95</c:v>
                </c:pt>
                <c:pt idx="196">
                  <c:v>50.8</c:v>
                </c:pt>
                <c:pt idx="197">
                  <c:v>51.55</c:v>
                </c:pt>
                <c:pt idx="198">
                  <c:v>52</c:v>
                </c:pt>
                <c:pt idx="199">
                  <c:v>52.6</c:v>
                </c:pt>
                <c:pt idx="200">
                  <c:v>51.9</c:v>
                </c:pt>
                <c:pt idx="201">
                  <c:v>50.95</c:v>
                </c:pt>
                <c:pt idx="202">
                  <c:v>51.45</c:v>
                </c:pt>
                <c:pt idx="203">
                  <c:v>51.35</c:v>
                </c:pt>
                <c:pt idx="204">
                  <c:v>51.1</c:v>
                </c:pt>
                <c:pt idx="205">
                  <c:v>51.75</c:v>
                </c:pt>
                <c:pt idx="206">
                  <c:v>53.4</c:v>
                </c:pt>
                <c:pt idx="207">
                  <c:v>52.4</c:v>
                </c:pt>
                <c:pt idx="208">
                  <c:v>52.75</c:v>
                </c:pt>
                <c:pt idx="209">
                  <c:v>53.85</c:v>
                </c:pt>
                <c:pt idx="210">
                  <c:v>53.65</c:v>
                </c:pt>
                <c:pt idx="211">
                  <c:v>53.05</c:v>
                </c:pt>
                <c:pt idx="212">
                  <c:v>52.7</c:v>
                </c:pt>
                <c:pt idx="213">
                  <c:v>52.65</c:v>
                </c:pt>
                <c:pt idx="214">
                  <c:v>52.35</c:v>
                </c:pt>
                <c:pt idx="215">
                  <c:v>52.2</c:v>
                </c:pt>
                <c:pt idx="216">
                  <c:v>52.6</c:v>
                </c:pt>
                <c:pt idx="217">
                  <c:v>51.9</c:v>
                </c:pt>
                <c:pt idx="218">
                  <c:v>50.7</c:v>
                </c:pt>
                <c:pt idx="219">
                  <c:v>49.85</c:v>
                </c:pt>
                <c:pt idx="220">
                  <c:v>51.05</c:v>
                </c:pt>
                <c:pt idx="221">
                  <c:v>52.1</c:v>
                </c:pt>
                <c:pt idx="222">
                  <c:v>52.05</c:v>
                </c:pt>
                <c:pt idx="223">
                  <c:v>49.95</c:v>
                </c:pt>
                <c:pt idx="224">
                  <c:v>51.2</c:v>
                </c:pt>
                <c:pt idx="225">
                  <c:v>52.35</c:v>
                </c:pt>
                <c:pt idx="226">
                  <c:v>50.65</c:v>
                </c:pt>
                <c:pt idx="227">
                  <c:v>51.05</c:v>
                </c:pt>
                <c:pt idx="228">
                  <c:v>51</c:v>
                </c:pt>
                <c:pt idx="229">
                  <c:v>50.65</c:v>
                </c:pt>
                <c:pt idx="230">
                  <c:v>51</c:v>
                </c:pt>
                <c:pt idx="231">
                  <c:v>51.35</c:v>
                </c:pt>
                <c:pt idx="232">
                  <c:v>51.8</c:v>
                </c:pt>
                <c:pt idx="233">
                  <c:v>51</c:v>
                </c:pt>
                <c:pt idx="234">
                  <c:v>51</c:v>
                </c:pt>
                <c:pt idx="235">
                  <c:v>52.15</c:v>
                </c:pt>
                <c:pt idx="236">
                  <c:v>53.1</c:v>
                </c:pt>
                <c:pt idx="237">
                  <c:v>52.2</c:v>
                </c:pt>
                <c:pt idx="238">
                  <c:v>51.8</c:v>
                </c:pt>
                <c:pt idx="239">
                  <c:v>52</c:v>
                </c:pt>
                <c:pt idx="240">
                  <c:v>52.6</c:v>
                </c:pt>
                <c:pt idx="241">
                  <c:v>51.85</c:v>
                </c:pt>
                <c:pt idx="242">
                  <c:v>52.25</c:v>
                </c:pt>
                <c:pt idx="243">
                  <c:v>52.35</c:v>
                </c:pt>
                <c:pt idx="244">
                  <c:v>52.05</c:v>
                </c:pt>
                <c:pt idx="245">
                  <c:v>52.75</c:v>
                </c:pt>
                <c:pt idx="246">
                  <c:v>53.8</c:v>
                </c:pt>
                <c:pt idx="247">
                  <c:v>54</c:v>
                </c:pt>
                <c:pt idx="248">
                  <c:v>53.9</c:v>
                </c:pt>
                <c:pt idx="249">
                  <c:v>53.4</c:v>
                </c:pt>
                <c:pt idx="250">
                  <c:v>52.8</c:v>
                </c:pt>
                <c:pt idx="251">
                  <c:v>53</c:v>
                </c:pt>
                <c:pt idx="252">
                  <c:v>53</c:v>
                </c:pt>
                <c:pt idx="253">
                  <c:v>52.8</c:v>
                </c:pt>
                <c:pt idx="254">
                  <c:v>53.05</c:v>
                </c:pt>
                <c:pt idx="255">
                  <c:v>53.35</c:v>
                </c:pt>
                <c:pt idx="256">
                  <c:v>53.6</c:v>
                </c:pt>
                <c:pt idx="257">
                  <c:v>53.45</c:v>
                </c:pt>
                <c:pt idx="258">
                  <c:v>53.25</c:v>
                </c:pt>
                <c:pt idx="259">
                  <c:v>53.6</c:v>
                </c:pt>
                <c:pt idx="260">
                  <c:v>54.2</c:v>
                </c:pt>
                <c:pt idx="261">
                  <c:v>54.7</c:v>
                </c:pt>
                <c:pt idx="262">
                  <c:v>53.15</c:v>
                </c:pt>
                <c:pt idx="263">
                  <c:v>53.95</c:v>
                </c:pt>
                <c:pt idx="264">
                  <c:v>53.5</c:v>
                </c:pt>
                <c:pt idx="265">
                  <c:v>53.55</c:v>
                </c:pt>
                <c:pt idx="266">
                  <c:v>54</c:v>
                </c:pt>
                <c:pt idx="267">
                  <c:v>54.1</c:v>
                </c:pt>
                <c:pt idx="268">
                  <c:v>54.25</c:v>
                </c:pt>
                <c:pt idx="269">
                  <c:v>53.75</c:v>
                </c:pt>
                <c:pt idx="270">
                  <c:v>52.7</c:v>
                </c:pt>
                <c:pt idx="271">
                  <c:v>53</c:v>
                </c:pt>
                <c:pt idx="272">
                  <c:v>53</c:v>
                </c:pt>
                <c:pt idx="273">
                  <c:v>53.85</c:v>
                </c:pt>
                <c:pt idx="274">
                  <c:v>54</c:v>
                </c:pt>
                <c:pt idx="275">
                  <c:v>53.3</c:v>
                </c:pt>
                <c:pt idx="276">
                  <c:v>53.15</c:v>
                </c:pt>
                <c:pt idx="277">
                  <c:v>52</c:v>
                </c:pt>
                <c:pt idx="278">
                  <c:v>52.8</c:v>
                </c:pt>
                <c:pt idx="279">
                  <c:v>51.15</c:v>
                </c:pt>
                <c:pt idx="280">
                  <c:v>52</c:v>
                </c:pt>
                <c:pt idx="281">
                  <c:v>52.75</c:v>
                </c:pt>
                <c:pt idx="282">
                  <c:v>53</c:v>
                </c:pt>
                <c:pt idx="283">
                  <c:v>53</c:v>
                </c:pt>
                <c:pt idx="284">
                  <c:v>52.35</c:v>
                </c:pt>
                <c:pt idx="285">
                  <c:v>51.7</c:v>
                </c:pt>
                <c:pt idx="286">
                  <c:v>52.1</c:v>
                </c:pt>
                <c:pt idx="287">
                  <c:v>51.4</c:v>
                </c:pt>
                <c:pt idx="288">
                  <c:v>52.2</c:v>
                </c:pt>
                <c:pt idx="289">
                  <c:v>52.25</c:v>
                </c:pt>
                <c:pt idx="290">
                  <c:v>51.8</c:v>
                </c:pt>
                <c:pt idx="291">
                  <c:v>51.8</c:v>
                </c:pt>
                <c:pt idx="292">
                  <c:v>51.35</c:v>
                </c:pt>
                <c:pt idx="293">
                  <c:v>52.6</c:v>
                </c:pt>
                <c:pt idx="294">
                  <c:v>53.65</c:v>
                </c:pt>
                <c:pt idx="295">
                  <c:v>53.4</c:v>
                </c:pt>
                <c:pt idx="296">
                  <c:v>52.9</c:v>
                </c:pt>
                <c:pt idx="297">
                  <c:v>52.9</c:v>
                </c:pt>
                <c:pt idx="298">
                  <c:v>53.95</c:v>
                </c:pt>
                <c:pt idx="299">
                  <c:v>53.9</c:v>
                </c:pt>
                <c:pt idx="300">
                  <c:v>61.55</c:v>
                </c:pt>
                <c:pt idx="301">
                  <c:v>63.7</c:v>
                </c:pt>
                <c:pt idx="302">
                  <c:v>64.7</c:v>
                </c:pt>
                <c:pt idx="303">
                  <c:v>65.95</c:v>
                </c:pt>
                <c:pt idx="304">
                  <c:v>65.45</c:v>
                </c:pt>
                <c:pt idx="305">
                  <c:v>65.650000000000006</c:v>
                </c:pt>
                <c:pt idx="306">
                  <c:v>66.400000000000006</c:v>
                </c:pt>
                <c:pt idx="307">
                  <c:v>67.2</c:v>
                </c:pt>
                <c:pt idx="308">
                  <c:v>66.7</c:v>
                </c:pt>
                <c:pt idx="309">
                  <c:v>66.45</c:v>
                </c:pt>
                <c:pt idx="310">
                  <c:v>68.349999999999994</c:v>
                </c:pt>
                <c:pt idx="311">
                  <c:v>67.400000000000006</c:v>
                </c:pt>
                <c:pt idx="312">
                  <c:v>67.599999999999994</c:v>
                </c:pt>
                <c:pt idx="313">
                  <c:v>68</c:v>
                </c:pt>
                <c:pt idx="314">
                  <c:v>67.5</c:v>
                </c:pt>
                <c:pt idx="315">
                  <c:v>67.45</c:v>
                </c:pt>
                <c:pt idx="316">
                  <c:v>67.5</c:v>
                </c:pt>
                <c:pt idx="317">
                  <c:v>68</c:v>
                </c:pt>
                <c:pt idx="318">
                  <c:v>68.8</c:v>
                </c:pt>
                <c:pt idx="319">
                  <c:v>68.55</c:v>
                </c:pt>
                <c:pt idx="320">
                  <c:v>68.400000000000006</c:v>
                </c:pt>
                <c:pt idx="321">
                  <c:v>68.7</c:v>
                </c:pt>
                <c:pt idx="322">
                  <c:v>69.95</c:v>
                </c:pt>
                <c:pt idx="323">
                  <c:v>70.75</c:v>
                </c:pt>
                <c:pt idx="324">
                  <c:v>71</c:v>
                </c:pt>
                <c:pt idx="325">
                  <c:v>70.099999999999994</c:v>
                </c:pt>
                <c:pt idx="326">
                  <c:v>70.45</c:v>
                </c:pt>
                <c:pt idx="327">
                  <c:v>70.55</c:v>
                </c:pt>
                <c:pt idx="328">
                  <c:v>70.3</c:v>
                </c:pt>
                <c:pt idx="329">
                  <c:v>70</c:v>
                </c:pt>
                <c:pt idx="330">
                  <c:v>70</c:v>
                </c:pt>
                <c:pt idx="331">
                  <c:v>70.95</c:v>
                </c:pt>
                <c:pt idx="332">
                  <c:v>71</c:v>
                </c:pt>
                <c:pt idx="333">
                  <c:v>72</c:v>
                </c:pt>
                <c:pt idx="334">
                  <c:v>72</c:v>
                </c:pt>
                <c:pt idx="335">
                  <c:v>72.05</c:v>
                </c:pt>
                <c:pt idx="336">
                  <c:v>72.3</c:v>
                </c:pt>
                <c:pt idx="337">
                  <c:v>72.05</c:v>
                </c:pt>
                <c:pt idx="338">
                  <c:v>72.45</c:v>
                </c:pt>
                <c:pt idx="339">
                  <c:v>72.3</c:v>
                </c:pt>
                <c:pt idx="340">
                  <c:v>72</c:v>
                </c:pt>
                <c:pt idx="341">
                  <c:v>72.55</c:v>
                </c:pt>
                <c:pt idx="342">
                  <c:v>72.45</c:v>
                </c:pt>
                <c:pt idx="343">
                  <c:v>72.400000000000006</c:v>
                </c:pt>
                <c:pt idx="344">
                  <c:v>72.849999999999994</c:v>
                </c:pt>
                <c:pt idx="345">
                  <c:v>73</c:v>
                </c:pt>
                <c:pt idx="346">
                  <c:v>73</c:v>
                </c:pt>
                <c:pt idx="347">
                  <c:v>73.8</c:v>
                </c:pt>
                <c:pt idx="348">
                  <c:v>73.150000000000006</c:v>
                </c:pt>
                <c:pt idx="349">
                  <c:v>73</c:v>
                </c:pt>
                <c:pt idx="350">
                  <c:v>73.349999999999994</c:v>
                </c:pt>
                <c:pt idx="351">
                  <c:v>73.45</c:v>
                </c:pt>
                <c:pt idx="352">
                  <c:v>73.8</c:v>
                </c:pt>
                <c:pt idx="353">
                  <c:v>74</c:v>
                </c:pt>
                <c:pt idx="354">
                  <c:v>73.400000000000006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74.55</c:v>
                </c:pt>
                <c:pt idx="360">
                  <c:v>74.05</c:v>
                </c:pt>
                <c:pt idx="361">
                  <c:v>74.5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75.150000000000006</c:v>
                </c:pt>
                <c:pt idx="369">
                  <c:v>75.2</c:v>
                </c:pt>
                <c:pt idx="370">
                  <c:v>74.849999999999994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75.3</c:v>
                </c:pt>
                <c:pt idx="375">
                  <c:v>75.05</c:v>
                </c:pt>
                <c:pt idx="376">
                  <c:v>76</c:v>
                </c:pt>
                <c:pt idx="377">
                  <c:v>76</c:v>
                </c:pt>
                <c:pt idx="378">
                  <c:v>75.75</c:v>
                </c:pt>
                <c:pt idx="379">
                  <c:v>75.650000000000006</c:v>
                </c:pt>
                <c:pt idx="380">
                  <c:v>75.7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76.5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77.849999999999994</c:v>
                </c:pt>
                <c:pt idx="395">
                  <c:v>77.900000000000006</c:v>
                </c:pt>
                <c:pt idx="396">
                  <c:v>77.25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78.7</c:v>
                </c:pt>
                <c:pt idx="403">
                  <c:v>78</c:v>
                </c:pt>
                <c:pt idx="404">
                  <c:v>78.5</c:v>
                </c:pt>
                <c:pt idx="405">
                  <c:v>78.25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79.2</c:v>
                </c:pt>
                <c:pt idx="414">
                  <c:v>79.599999999999994</c:v>
                </c:pt>
                <c:pt idx="415">
                  <c:v>79.05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80.45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81.349999999999994</c:v>
                </c:pt>
                <c:pt idx="438">
                  <c:v>81.75</c:v>
                </c:pt>
                <c:pt idx="439">
                  <c:v>81.8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82.55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83.25</c:v>
                </c:pt>
                <c:pt idx="477">
                  <c:v>83.8</c:v>
                </c:pt>
                <c:pt idx="478">
                  <c:v>83</c:v>
                </c:pt>
                <c:pt idx="479">
                  <c:v>83.15</c:v>
                </c:pt>
                <c:pt idx="480">
                  <c:v>83.65</c:v>
                </c:pt>
                <c:pt idx="481">
                  <c:v>83.2</c:v>
                </c:pt>
                <c:pt idx="482">
                  <c:v>84</c:v>
                </c:pt>
                <c:pt idx="483">
                  <c:v>84</c:v>
                </c:pt>
                <c:pt idx="484">
                  <c:v>83.5</c:v>
                </c:pt>
                <c:pt idx="485">
                  <c:v>83</c:v>
                </c:pt>
                <c:pt idx="486">
                  <c:v>83.4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84.1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84.05</c:v>
                </c:pt>
                <c:pt idx="517">
                  <c:v>84.1</c:v>
                </c:pt>
                <c:pt idx="518">
                  <c:v>84.75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85.5</c:v>
                </c:pt>
                <c:pt idx="529">
                  <c:v>86</c:v>
                </c:pt>
                <c:pt idx="530">
                  <c:v>86</c:v>
                </c:pt>
                <c:pt idx="531">
                  <c:v>85.45</c:v>
                </c:pt>
                <c:pt idx="532">
                  <c:v>85</c:v>
                </c:pt>
                <c:pt idx="533">
                  <c:v>85.35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86.35</c:v>
                </c:pt>
                <c:pt idx="538">
                  <c:v>86.7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86.9</c:v>
                </c:pt>
                <c:pt idx="547">
                  <c:v>87</c:v>
                </c:pt>
                <c:pt idx="548">
                  <c:v>86.2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86.1</c:v>
                </c:pt>
                <c:pt idx="553">
                  <c:v>87</c:v>
                </c:pt>
                <c:pt idx="554">
                  <c:v>86.45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85.8</c:v>
                </c:pt>
                <c:pt idx="562">
                  <c:v>85.95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86.25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86.3</c:v>
                </c:pt>
                <c:pt idx="589">
                  <c:v>86</c:v>
                </c:pt>
                <c:pt idx="590">
                  <c:v>86.6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86.55</c:v>
                </c:pt>
                <c:pt idx="609">
                  <c:v>86</c:v>
                </c:pt>
                <c:pt idx="610">
                  <c:v>86.75</c:v>
                </c:pt>
                <c:pt idx="611">
                  <c:v>87</c:v>
                </c:pt>
                <c:pt idx="612">
                  <c:v>86.5</c:v>
                </c:pt>
                <c:pt idx="613">
                  <c:v>86.3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87.9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88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88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88.05</c:v>
                </c:pt>
                <c:pt idx="674">
                  <c:v>88.35</c:v>
                </c:pt>
                <c:pt idx="675">
                  <c:v>88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88.85</c:v>
                </c:pt>
                <c:pt idx="687">
                  <c:v>88.1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88.45</c:v>
                </c:pt>
                <c:pt idx="706">
                  <c:v>88.3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89.05</c:v>
                </c:pt>
                <c:pt idx="758">
                  <c:v>89.05</c:v>
                </c:pt>
                <c:pt idx="759">
                  <c:v>89.8</c:v>
                </c:pt>
                <c:pt idx="760">
                  <c:v>89.7</c:v>
                </c:pt>
                <c:pt idx="761">
                  <c:v>89.85</c:v>
                </c:pt>
                <c:pt idx="762">
                  <c:v>89.95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89.9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89.6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89.8</c:v>
                </c:pt>
                <c:pt idx="787">
                  <c:v>89</c:v>
                </c:pt>
                <c:pt idx="788">
                  <c:v>89</c:v>
                </c:pt>
                <c:pt idx="789">
                  <c:v>89.25</c:v>
                </c:pt>
                <c:pt idx="790">
                  <c:v>89.1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89.45</c:v>
                </c:pt>
                <c:pt idx="798">
                  <c:v>90</c:v>
                </c:pt>
                <c:pt idx="799">
                  <c:v>89.9</c:v>
                </c:pt>
                <c:pt idx="800">
                  <c:v>89.4</c:v>
                </c:pt>
                <c:pt idx="801">
                  <c:v>90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89.55</c:v>
                </c:pt>
                <c:pt idx="811">
                  <c:v>89.2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90.15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90.85</c:v>
                </c:pt>
                <c:pt idx="828">
                  <c:v>90</c:v>
                </c:pt>
                <c:pt idx="829">
                  <c:v>90.9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90.4</c:v>
                </c:pt>
                <c:pt idx="835">
                  <c:v>90</c:v>
                </c:pt>
                <c:pt idx="836">
                  <c:v>90</c:v>
                </c:pt>
                <c:pt idx="837">
                  <c:v>90.55</c:v>
                </c:pt>
                <c:pt idx="838">
                  <c:v>91</c:v>
                </c:pt>
                <c:pt idx="839">
                  <c:v>91</c:v>
                </c:pt>
                <c:pt idx="840">
                  <c:v>90.8</c:v>
                </c:pt>
                <c:pt idx="841">
                  <c:v>90</c:v>
                </c:pt>
                <c:pt idx="842">
                  <c:v>90</c:v>
                </c:pt>
                <c:pt idx="843">
                  <c:v>90.55</c:v>
                </c:pt>
                <c:pt idx="844">
                  <c:v>91</c:v>
                </c:pt>
                <c:pt idx="845">
                  <c:v>91</c:v>
                </c:pt>
                <c:pt idx="846">
                  <c:v>91.05</c:v>
                </c:pt>
                <c:pt idx="847">
                  <c:v>92</c:v>
                </c:pt>
                <c:pt idx="848">
                  <c:v>91.4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91.1</c:v>
                </c:pt>
                <c:pt idx="861">
                  <c:v>92</c:v>
                </c:pt>
                <c:pt idx="862">
                  <c:v>91.5</c:v>
                </c:pt>
                <c:pt idx="863">
                  <c:v>91.5</c:v>
                </c:pt>
                <c:pt idx="864">
                  <c:v>92</c:v>
                </c:pt>
                <c:pt idx="865">
                  <c:v>92</c:v>
                </c:pt>
                <c:pt idx="866">
                  <c:v>91.65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91.05</c:v>
                </c:pt>
                <c:pt idx="875">
                  <c:v>91</c:v>
                </c:pt>
                <c:pt idx="876">
                  <c:v>91.2</c:v>
                </c:pt>
                <c:pt idx="877">
                  <c:v>92</c:v>
                </c:pt>
                <c:pt idx="878">
                  <c:v>91.75</c:v>
                </c:pt>
                <c:pt idx="879">
                  <c:v>91</c:v>
                </c:pt>
                <c:pt idx="880">
                  <c:v>91.9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91.6</c:v>
                </c:pt>
                <c:pt idx="894">
                  <c:v>91</c:v>
                </c:pt>
                <c:pt idx="895">
                  <c:v>91</c:v>
                </c:pt>
                <c:pt idx="896">
                  <c:v>91.75</c:v>
                </c:pt>
                <c:pt idx="897">
                  <c:v>92</c:v>
                </c:pt>
                <c:pt idx="898">
                  <c:v>91.15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91.8</c:v>
                </c:pt>
                <c:pt idx="907">
                  <c:v>92</c:v>
                </c:pt>
                <c:pt idx="908">
                  <c:v>92</c:v>
                </c:pt>
                <c:pt idx="909">
                  <c:v>91</c:v>
                </c:pt>
                <c:pt idx="910">
                  <c:v>91.05</c:v>
                </c:pt>
                <c:pt idx="911">
                  <c:v>91.15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91.15</c:v>
                </c:pt>
                <c:pt idx="932">
                  <c:v>91.05</c:v>
                </c:pt>
                <c:pt idx="933">
                  <c:v>91.95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91.8</c:v>
                </c:pt>
                <c:pt idx="951">
                  <c:v>91</c:v>
                </c:pt>
                <c:pt idx="952">
                  <c:v>92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92.1</c:v>
                </c:pt>
                <c:pt idx="959">
                  <c:v>92.05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91.95</c:v>
                </c:pt>
                <c:pt idx="964">
                  <c:v>91.05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91.8</c:v>
                </c:pt>
                <c:pt idx="971">
                  <c:v>92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91.95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91.45</c:v>
                </c:pt>
                <c:pt idx="991">
                  <c:v>91.45</c:v>
                </c:pt>
                <c:pt idx="992">
                  <c:v>91.7</c:v>
                </c:pt>
                <c:pt idx="993">
                  <c:v>91.95</c:v>
                </c:pt>
                <c:pt idx="994">
                  <c:v>91.85</c:v>
                </c:pt>
                <c:pt idx="995">
                  <c:v>92</c:v>
                </c:pt>
                <c:pt idx="996">
                  <c:v>92</c:v>
                </c:pt>
                <c:pt idx="997">
                  <c:v>91</c:v>
                </c:pt>
                <c:pt idx="998">
                  <c:v>91</c:v>
                </c:pt>
                <c:pt idx="999">
                  <c:v>91.25</c:v>
                </c:pt>
                <c:pt idx="1000">
                  <c:v>92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92.6</c:v>
                </c:pt>
                <c:pt idx="1008">
                  <c:v>93</c:v>
                </c:pt>
                <c:pt idx="1009">
                  <c:v>93</c:v>
                </c:pt>
                <c:pt idx="1010">
                  <c:v>93</c:v>
                </c:pt>
                <c:pt idx="1011">
                  <c:v>93</c:v>
                </c:pt>
                <c:pt idx="1012">
                  <c:v>92.5</c:v>
                </c:pt>
                <c:pt idx="1013">
                  <c:v>92.35</c:v>
                </c:pt>
                <c:pt idx="1014">
                  <c:v>92.55</c:v>
                </c:pt>
                <c:pt idx="1015">
                  <c:v>92.85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92.5</c:v>
                </c:pt>
                <c:pt idx="1023">
                  <c:v>92</c:v>
                </c:pt>
                <c:pt idx="1024">
                  <c:v>92</c:v>
                </c:pt>
                <c:pt idx="1025">
                  <c:v>92</c:v>
                </c:pt>
                <c:pt idx="1026">
                  <c:v>92</c:v>
                </c:pt>
                <c:pt idx="1027">
                  <c:v>92</c:v>
                </c:pt>
                <c:pt idx="1028">
                  <c:v>92</c:v>
                </c:pt>
                <c:pt idx="1029">
                  <c:v>92</c:v>
                </c:pt>
                <c:pt idx="1030">
                  <c:v>92</c:v>
                </c:pt>
                <c:pt idx="1031">
                  <c:v>92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91.9</c:v>
                </c:pt>
                <c:pt idx="1037">
                  <c:v>91.65</c:v>
                </c:pt>
                <c:pt idx="1038">
                  <c:v>91</c:v>
                </c:pt>
                <c:pt idx="1039">
                  <c:v>91</c:v>
                </c:pt>
                <c:pt idx="1040">
                  <c:v>91.45</c:v>
                </c:pt>
                <c:pt idx="1041">
                  <c:v>92</c:v>
                </c:pt>
                <c:pt idx="1042">
                  <c:v>92</c:v>
                </c:pt>
                <c:pt idx="1043">
                  <c:v>92</c:v>
                </c:pt>
                <c:pt idx="1044">
                  <c:v>92</c:v>
                </c:pt>
                <c:pt idx="1045">
                  <c:v>92</c:v>
                </c:pt>
                <c:pt idx="1046">
                  <c:v>92</c:v>
                </c:pt>
                <c:pt idx="1047">
                  <c:v>92</c:v>
                </c:pt>
                <c:pt idx="1048">
                  <c:v>92</c:v>
                </c:pt>
                <c:pt idx="1049">
                  <c:v>92</c:v>
                </c:pt>
                <c:pt idx="1050">
                  <c:v>92</c:v>
                </c:pt>
                <c:pt idx="1051">
                  <c:v>92.05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92.4</c:v>
                </c:pt>
                <c:pt idx="1061">
                  <c:v>92.25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92.55</c:v>
                </c:pt>
                <c:pt idx="1071">
                  <c:v>93</c:v>
                </c:pt>
                <c:pt idx="1072">
                  <c:v>93.1</c:v>
                </c:pt>
                <c:pt idx="1073">
                  <c:v>93.95</c:v>
                </c:pt>
                <c:pt idx="1074">
                  <c:v>94</c:v>
                </c:pt>
                <c:pt idx="1075">
                  <c:v>93.95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93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93.5</c:v>
                </c:pt>
                <c:pt idx="1098">
                  <c:v>93.95</c:v>
                </c:pt>
                <c:pt idx="1099">
                  <c:v>93.95</c:v>
                </c:pt>
                <c:pt idx="1100">
                  <c:v>93.4</c:v>
                </c:pt>
                <c:pt idx="1101">
                  <c:v>93.55</c:v>
                </c:pt>
                <c:pt idx="1102">
                  <c:v>94</c:v>
                </c:pt>
                <c:pt idx="1103">
                  <c:v>94</c:v>
                </c:pt>
                <c:pt idx="1104">
                  <c:v>94.1</c:v>
                </c:pt>
                <c:pt idx="1105">
                  <c:v>94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94</c:v>
                </c:pt>
                <c:pt idx="1112">
                  <c:v>93.5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92.6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92.8</c:v>
                </c:pt>
                <c:pt idx="1122">
                  <c:v>92.35</c:v>
                </c:pt>
                <c:pt idx="1123">
                  <c:v>92.8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92.65</c:v>
                </c:pt>
                <c:pt idx="1128">
                  <c:v>92</c:v>
                </c:pt>
                <c:pt idx="1129">
                  <c:v>92.45</c:v>
                </c:pt>
                <c:pt idx="1130">
                  <c:v>92.05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92</c:v>
                </c:pt>
                <c:pt idx="1136">
                  <c:v>91.7</c:v>
                </c:pt>
                <c:pt idx="1137">
                  <c:v>92</c:v>
                </c:pt>
                <c:pt idx="1138">
                  <c:v>91.8</c:v>
                </c:pt>
                <c:pt idx="1139">
                  <c:v>91.05</c:v>
                </c:pt>
                <c:pt idx="1140">
                  <c:v>91.4</c:v>
                </c:pt>
                <c:pt idx="1141">
                  <c:v>90.7</c:v>
                </c:pt>
                <c:pt idx="1142">
                  <c:v>90.4</c:v>
                </c:pt>
                <c:pt idx="1143">
                  <c:v>91</c:v>
                </c:pt>
                <c:pt idx="1144">
                  <c:v>90.95</c:v>
                </c:pt>
                <c:pt idx="1145">
                  <c:v>90.05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90.1</c:v>
                </c:pt>
                <c:pt idx="1154">
                  <c:v>90.4</c:v>
                </c:pt>
                <c:pt idx="1155">
                  <c:v>90</c:v>
                </c:pt>
                <c:pt idx="1156">
                  <c:v>90</c:v>
                </c:pt>
                <c:pt idx="1157">
                  <c:v>89.05</c:v>
                </c:pt>
                <c:pt idx="1158">
                  <c:v>89.05</c:v>
                </c:pt>
                <c:pt idx="1159">
                  <c:v>89.75</c:v>
                </c:pt>
                <c:pt idx="1160">
                  <c:v>89.95</c:v>
                </c:pt>
                <c:pt idx="1161">
                  <c:v>90</c:v>
                </c:pt>
                <c:pt idx="1162">
                  <c:v>90</c:v>
                </c:pt>
                <c:pt idx="1163">
                  <c:v>89.15</c:v>
                </c:pt>
                <c:pt idx="1164">
                  <c:v>88.45</c:v>
                </c:pt>
                <c:pt idx="1165">
                  <c:v>88.95</c:v>
                </c:pt>
                <c:pt idx="1166">
                  <c:v>89</c:v>
                </c:pt>
                <c:pt idx="1167">
                  <c:v>87.2</c:v>
                </c:pt>
                <c:pt idx="1168">
                  <c:v>86.35</c:v>
                </c:pt>
                <c:pt idx="1169">
                  <c:v>87.3</c:v>
                </c:pt>
                <c:pt idx="1170">
                  <c:v>87</c:v>
                </c:pt>
                <c:pt idx="1171">
                  <c:v>86.1</c:v>
                </c:pt>
                <c:pt idx="1172">
                  <c:v>86</c:v>
                </c:pt>
                <c:pt idx="1173">
                  <c:v>86.5</c:v>
                </c:pt>
                <c:pt idx="1174">
                  <c:v>85.75</c:v>
                </c:pt>
                <c:pt idx="1175">
                  <c:v>84.2</c:v>
                </c:pt>
                <c:pt idx="1176">
                  <c:v>84.55</c:v>
                </c:pt>
                <c:pt idx="1177">
                  <c:v>83.5</c:v>
                </c:pt>
                <c:pt idx="1178">
                  <c:v>82.25</c:v>
                </c:pt>
                <c:pt idx="1179">
                  <c:v>82</c:v>
                </c:pt>
                <c:pt idx="1180">
                  <c:v>82.4</c:v>
                </c:pt>
                <c:pt idx="1181">
                  <c:v>82.7</c:v>
                </c:pt>
                <c:pt idx="1182">
                  <c:v>81.25</c:v>
                </c:pt>
                <c:pt idx="1183">
                  <c:v>81.349999999999994</c:v>
                </c:pt>
                <c:pt idx="1184">
                  <c:v>79.7</c:v>
                </c:pt>
                <c:pt idx="1185">
                  <c:v>79.8</c:v>
                </c:pt>
                <c:pt idx="1186">
                  <c:v>80</c:v>
                </c:pt>
                <c:pt idx="1187">
                  <c:v>79.7</c:v>
                </c:pt>
                <c:pt idx="1188">
                  <c:v>81</c:v>
                </c:pt>
                <c:pt idx="1189">
                  <c:v>81</c:v>
                </c:pt>
                <c:pt idx="1190">
                  <c:v>80.55</c:v>
                </c:pt>
                <c:pt idx="1191">
                  <c:v>80.3</c:v>
                </c:pt>
                <c:pt idx="1192">
                  <c:v>79.650000000000006</c:v>
                </c:pt>
                <c:pt idx="1193">
                  <c:v>79.95</c:v>
                </c:pt>
                <c:pt idx="1194">
                  <c:v>80.55</c:v>
                </c:pt>
                <c:pt idx="1195">
                  <c:v>80</c:v>
                </c:pt>
                <c:pt idx="1196">
                  <c:v>80</c:v>
                </c:pt>
                <c:pt idx="1197">
                  <c:v>79.55</c:v>
                </c:pt>
                <c:pt idx="1198">
                  <c:v>79.7</c:v>
                </c:pt>
                <c:pt idx="1199">
                  <c:v>79.099999999999994</c:v>
                </c:pt>
                <c:pt idx="1200">
                  <c:v>79</c:v>
                </c:pt>
                <c:pt idx="1201">
                  <c:v>79.05</c:v>
                </c:pt>
                <c:pt idx="1202">
                  <c:v>79.2</c:v>
                </c:pt>
                <c:pt idx="1203">
                  <c:v>80.150000000000006</c:v>
                </c:pt>
                <c:pt idx="1204">
                  <c:v>80.25</c:v>
                </c:pt>
                <c:pt idx="1205">
                  <c:v>79.95</c:v>
                </c:pt>
                <c:pt idx="1206">
                  <c:v>79.900000000000006</c:v>
                </c:pt>
                <c:pt idx="1207">
                  <c:v>80.8</c:v>
                </c:pt>
                <c:pt idx="1208">
                  <c:v>80</c:v>
                </c:pt>
                <c:pt idx="1209">
                  <c:v>80.2</c:v>
                </c:pt>
                <c:pt idx="1210">
                  <c:v>81</c:v>
                </c:pt>
                <c:pt idx="1211">
                  <c:v>81</c:v>
                </c:pt>
                <c:pt idx="1212">
                  <c:v>80.650000000000006</c:v>
                </c:pt>
                <c:pt idx="1213">
                  <c:v>79.7</c:v>
                </c:pt>
                <c:pt idx="1214">
                  <c:v>80</c:v>
                </c:pt>
                <c:pt idx="1215">
                  <c:v>79.650000000000006</c:v>
                </c:pt>
                <c:pt idx="1216">
                  <c:v>79.400000000000006</c:v>
                </c:pt>
                <c:pt idx="1217">
                  <c:v>79.45</c:v>
                </c:pt>
                <c:pt idx="1218">
                  <c:v>79.900000000000006</c:v>
                </c:pt>
                <c:pt idx="1219">
                  <c:v>78.650000000000006</c:v>
                </c:pt>
                <c:pt idx="1220">
                  <c:v>79</c:v>
                </c:pt>
                <c:pt idx="1221">
                  <c:v>77.599999999999994</c:v>
                </c:pt>
                <c:pt idx="1222">
                  <c:v>76.650000000000006</c:v>
                </c:pt>
                <c:pt idx="1223">
                  <c:v>77</c:v>
                </c:pt>
                <c:pt idx="1224">
                  <c:v>77.099999999999994</c:v>
                </c:pt>
                <c:pt idx="1225">
                  <c:v>77.400000000000006</c:v>
                </c:pt>
                <c:pt idx="1226">
                  <c:v>77.75</c:v>
                </c:pt>
                <c:pt idx="1227">
                  <c:v>76.55</c:v>
                </c:pt>
                <c:pt idx="1228">
                  <c:v>77</c:v>
                </c:pt>
                <c:pt idx="1229">
                  <c:v>74.45</c:v>
                </c:pt>
                <c:pt idx="1230">
                  <c:v>74.75</c:v>
                </c:pt>
                <c:pt idx="1231">
                  <c:v>74.150000000000006</c:v>
                </c:pt>
                <c:pt idx="1232">
                  <c:v>75.05</c:v>
                </c:pt>
                <c:pt idx="1233">
                  <c:v>74.900000000000006</c:v>
                </c:pt>
                <c:pt idx="1234">
                  <c:v>74.900000000000006</c:v>
                </c:pt>
                <c:pt idx="1235">
                  <c:v>74.400000000000006</c:v>
                </c:pt>
                <c:pt idx="1236">
                  <c:v>74</c:v>
                </c:pt>
                <c:pt idx="1237">
                  <c:v>74.3</c:v>
                </c:pt>
                <c:pt idx="1238">
                  <c:v>75.45</c:v>
                </c:pt>
                <c:pt idx="1239">
                  <c:v>73.8</c:v>
                </c:pt>
                <c:pt idx="1240">
                  <c:v>72.849999999999994</c:v>
                </c:pt>
                <c:pt idx="1241">
                  <c:v>73.099999999999994</c:v>
                </c:pt>
                <c:pt idx="1242">
                  <c:v>74</c:v>
                </c:pt>
                <c:pt idx="1243">
                  <c:v>73.45</c:v>
                </c:pt>
                <c:pt idx="1244">
                  <c:v>73</c:v>
                </c:pt>
                <c:pt idx="1245">
                  <c:v>71.95</c:v>
                </c:pt>
                <c:pt idx="1246">
                  <c:v>71.400000000000006</c:v>
                </c:pt>
                <c:pt idx="1247">
                  <c:v>72.349999999999994</c:v>
                </c:pt>
                <c:pt idx="1248">
                  <c:v>72.3</c:v>
                </c:pt>
                <c:pt idx="1249">
                  <c:v>71.55</c:v>
                </c:pt>
                <c:pt idx="1250">
                  <c:v>71.95</c:v>
                </c:pt>
                <c:pt idx="1251">
                  <c:v>71.599999999999994</c:v>
                </c:pt>
                <c:pt idx="1252">
                  <c:v>71.45</c:v>
                </c:pt>
                <c:pt idx="1253">
                  <c:v>72.25</c:v>
                </c:pt>
                <c:pt idx="1254">
                  <c:v>71.150000000000006</c:v>
                </c:pt>
                <c:pt idx="1255">
                  <c:v>71.849999999999994</c:v>
                </c:pt>
                <c:pt idx="1256">
                  <c:v>71.599999999999994</c:v>
                </c:pt>
                <c:pt idx="1257">
                  <c:v>69.849999999999994</c:v>
                </c:pt>
                <c:pt idx="1258">
                  <c:v>70.099999999999994</c:v>
                </c:pt>
                <c:pt idx="1259">
                  <c:v>69</c:v>
                </c:pt>
                <c:pt idx="1260">
                  <c:v>68.7</c:v>
                </c:pt>
                <c:pt idx="1261">
                  <c:v>70.099999999999994</c:v>
                </c:pt>
                <c:pt idx="1262">
                  <c:v>69.099999999999994</c:v>
                </c:pt>
                <c:pt idx="1263">
                  <c:v>68.849999999999994</c:v>
                </c:pt>
                <c:pt idx="1264">
                  <c:v>68.5</c:v>
                </c:pt>
                <c:pt idx="1265">
                  <c:v>67.55</c:v>
                </c:pt>
                <c:pt idx="1266">
                  <c:v>67.150000000000006</c:v>
                </c:pt>
                <c:pt idx="1267">
                  <c:v>67.25</c:v>
                </c:pt>
                <c:pt idx="1268">
                  <c:v>67.599999999999994</c:v>
                </c:pt>
                <c:pt idx="1269">
                  <c:v>67.900000000000006</c:v>
                </c:pt>
                <c:pt idx="1270">
                  <c:v>68.650000000000006</c:v>
                </c:pt>
                <c:pt idx="1271">
                  <c:v>69.05</c:v>
                </c:pt>
                <c:pt idx="1272">
                  <c:v>68.099999999999994</c:v>
                </c:pt>
                <c:pt idx="1273">
                  <c:v>69.25</c:v>
                </c:pt>
                <c:pt idx="1274">
                  <c:v>69</c:v>
                </c:pt>
                <c:pt idx="1275">
                  <c:v>69.150000000000006</c:v>
                </c:pt>
                <c:pt idx="1276">
                  <c:v>68.45</c:v>
                </c:pt>
                <c:pt idx="1277">
                  <c:v>67.400000000000006</c:v>
                </c:pt>
                <c:pt idx="1278">
                  <c:v>68.099999999999994</c:v>
                </c:pt>
                <c:pt idx="1279">
                  <c:v>67.650000000000006</c:v>
                </c:pt>
                <c:pt idx="1280">
                  <c:v>67.25</c:v>
                </c:pt>
                <c:pt idx="1281">
                  <c:v>66.95</c:v>
                </c:pt>
                <c:pt idx="1282">
                  <c:v>67.05</c:v>
                </c:pt>
                <c:pt idx="1283">
                  <c:v>67.8</c:v>
                </c:pt>
                <c:pt idx="1284">
                  <c:v>67.75</c:v>
                </c:pt>
                <c:pt idx="1285">
                  <c:v>66.75</c:v>
                </c:pt>
                <c:pt idx="1286">
                  <c:v>66</c:v>
                </c:pt>
                <c:pt idx="1287">
                  <c:v>66.2</c:v>
                </c:pt>
                <c:pt idx="1288">
                  <c:v>67</c:v>
                </c:pt>
                <c:pt idx="1289">
                  <c:v>67.75</c:v>
                </c:pt>
                <c:pt idx="1290">
                  <c:v>66.55</c:v>
                </c:pt>
                <c:pt idx="1291">
                  <c:v>66.099999999999994</c:v>
                </c:pt>
                <c:pt idx="1292">
                  <c:v>65.900000000000006</c:v>
                </c:pt>
                <c:pt idx="1293">
                  <c:v>65.650000000000006</c:v>
                </c:pt>
                <c:pt idx="1294">
                  <c:v>67.2</c:v>
                </c:pt>
                <c:pt idx="1295">
                  <c:v>66.650000000000006</c:v>
                </c:pt>
                <c:pt idx="1296">
                  <c:v>64.650000000000006</c:v>
                </c:pt>
                <c:pt idx="1297">
                  <c:v>64.25</c:v>
                </c:pt>
                <c:pt idx="1298">
                  <c:v>62.75</c:v>
                </c:pt>
                <c:pt idx="1299">
                  <c:v>62.55</c:v>
                </c:pt>
                <c:pt idx="1300">
                  <c:v>63.75</c:v>
                </c:pt>
                <c:pt idx="1301">
                  <c:v>63.7</c:v>
                </c:pt>
                <c:pt idx="1302">
                  <c:v>63.25</c:v>
                </c:pt>
                <c:pt idx="1303">
                  <c:v>63.95</c:v>
                </c:pt>
                <c:pt idx="1304">
                  <c:v>64.3</c:v>
                </c:pt>
                <c:pt idx="1305">
                  <c:v>65.5</c:v>
                </c:pt>
                <c:pt idx="1306">
                  <c:v>66</c:v>
                </c:pt>
                <c:pt idx="1307">
                  <c:v>65.2</c:v>
                </c:pt>
                <c:pt idx="1308">
                  <c:v>65.150000000000006</c:v>
                </c:pt>
                <c:pt idx="1309">
                  <c:v>65.55</c:v>
                </c:pt>
                <c:pt idx="1310">
                  <c:v>65.75</c:v>
                </c:pt>
                <c:pt idx="1311">
                  <c:v>64.8</c:v>
                </c:pt>
                <c:pt idx="1312">
                  <c:v>65.8</c:v>
                </c:pt>
                <c:pt idx="1313">
                  <c:v>66.8</c:v>
                </c:pt>
                <c:pt idx="1314">
                  <c:v>64.55</c:v>
                </c:pt>
                <c:pt idx="1315">
                  <c:v>64.75</c:v>
                </c:pt>
                <c:pt idx="1316">
                  <c:v>63.7</c:v>
                </c:pt>
                <c:pt idx="1317">
                  <c:v>63.35</c:v>
                </c:pt>
                <c:pt idx="1318">
                  <c:v>63</c:v>
                </c:pt>
                <c:pt idx="1319">
                  <c:v>62.4</c:v>
                </c:pt>
                <c:pt idx="1320">
                  <c:v>63</c:v>
                </c:pt>
                <c:pt idx="1321">
                  <c:v>63</c:v>
                </c:pt>
                <c:pt idx="1322">
                  <c:v>62.95</c:v>
                </c:pt>
                <c:pt idx="1323">
                  <c:v>62.45</c:v>
                </c:pt>
                <c:pt idx="1324">
                  <c:v>62.3</c:v>
                </c:pt>
                <c:pt idx="1325">
                  <c:v>63</c:v>
                </c:pt>
                <c:pt idx="1326">
                  <c:v>63</c:v>
                </c:pt>
                <c:pt idx="1327">
                  <c:v>63.1</c:v>
                </c:pt>
                <c:pt idx="1328">
                  <c:v>63.55</c:v>
                </c:pt>
                <c:pt idx="1329">
                  <c:v>63.1</c:v>
                </c:pt>
                <c:pt idx="1330">
                  <c:v>63.5</c:v>
                </c:pt>
                <c:pt idx="1331">
                  <c:v>63.25</c:v>
                </c:pt>
                <c:pt idx="1332">
                  <c:v>64.2</c:v>
                </c:pt>
                <c:pt idx="1333">
                  <c:v>64.7</c:v>
                </c:pt>
                <c:pt idx="1334">
                  <c:v>64.5</c:v>
                </c:pt>
                <c:pt idx="1335">
                  <c:v>65</c:v>
                </c:pt>
                <c:pt idx="1336">
                  <c:v>65.8</c:v>
                </c:pt>
                <c:pt idx="1337">
                  <c:v>66</c:v>
                </c:pt>
                <c:pt idx="1338">
                  <c:v>66.400000000000006</c:v>
                </c:pt>
                <c:pt idx="1339">
                  <c:v>66.75</c:v>
                </c:pt>
                <c:pt idx="1340">
                  <c:v>66.05</c:v>
                </c:pt>
                <c:pt idx="1341">
                  <c:v>65.25</c:v>
                </c:pt>
                <c:pt idx="1342">
                  <c:v>66.849999999999994</c:v>
                </c:pt>
                <c:pt idx="1343">
                  <c:v>68.45</c:v>
                </c:pt>
                <c:pt idx="1344">
                  <c:v>68.849999999999994</c:v>
                </c:pt>
                <c:pt idx="1345">
                  <c:v>68.349999999999994</c:v>
                </c:pt>
                <c:pt idx="1346">
                  <c:v>67.900000000000006</c:v>
                </c:pt>
                <c:pt idx="1347">
                  <c:v>67.7</c:v>
                </c:pt>
                <c:pt idx="1348">
                  <c:v>67.75</c:v>
                </c:pt>
                <c:pt idx="1349">
                  <c:v>67.55</c:v>
                </c:pt>
                <c:pt idx="1350">
                  <c:v>67.5</c:v>
                </c:pt>
                <c:pt idx="1351">
                  <c:v>67.849999999999994</c:v>
                </c:pt>
                <c:pt idx="1352">
                  <c:v>68.2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68.599999999999994</c:v>
                </c:pt>
                <c:pt idx="1357">
                  <c:v>69.099999999999994</c:v>
                </c:pt>
                <c:pt idx="1358">
                  <c:v>69.099999999999994</c:v>
                </c:pt>
                <c:pt idx="1359">
                  <c:v>70</c:v>
                </c:pt>
                <c:pt idx="1360">
                  <c:v>69.3</c:v>
                </c:pt>
                <c:pt idx="1361">
                  <c:v>69</c:v>
                </c:pt>
                <c:pt idx="1362">
                  <c:v>69</c:v>
                </c:pt>
                <c:pt idx="1363">
                  <c:v>69</c:v>
                </c:pt>
                <c:pt idx="1364">
                  <c:v>69.95</c:v>
                </c:pt>
                <c:pt idx="1365">
                  <c:v>69.8</c:v>
                </c:pt>
                <c:pt idx="1366">
                  <c:v>70</c:v>
                </c:pt>
                <c:pt idx="1367">
                  <c:v>70</c:v>
                </c:pt>
                <c:pt idx="1368">
                  <c:v>70.75</c:v>
                </c:pt>
                <c:pt idx="1369">
                  <c:v>70.75</c:v>
                </c:pt>
                <c:pt idx="1370">
                  <c:v>70.55</c:v>
                </c:pt>
                <c:pt idx="1371">
                  <c:v>71</c:v>
                </c:pt>
                <c:pt idx="1372">
                  <c:v>71.05</c:v>
                </c:pt>
                <c:pt idx="1373">
                  <c:v>71.95</c:v>
                </c:pt>
                <c:pt idx="1374">
                  <c:v>71.099999999999994</c:v>
                </c:pt>
                <c:pt idx="1375">
                  <c:v>72.55</c:v>
                </c:pt>
                <c:pt idx="1376">
                  <c:v>71.8</c:v>
                </c:pt>
                <c:pt idx="1377">
                  <c:v>71.150000000000006</c:v>
                </c:pt>
                <c:pt idx="1378">
                  <c:v>71.099999999999994</c:v>
                </c:pt>
                <c:pt idx="1379">
                  <c:v>70.849999999999994</c:v>
                </c:pt>
                <c:pt idx="1380">
                  <c:v>72</c:v>
                </c:pt>
                <c:pt idx="1381">
                  <c:v>72.75</c:v>
                </c:pt>
                <c:pt idx="1382">
                  <c:v>73.7</c:v>
                </c:pt>
                <c:pt idx="1383">
                  <c:v>71.8</c:v>
                </c:pt>
                <c:pt idx="1384">
                  <c:v>72.5</c:v>
                </c:pt>
                <c:pt idx="1385">
                  <c:v>70.150000000000006</c:v>
                </c:pt>
                <c:pt idx="1386">
                  <c:v>71.5</c:v>
                </c:pt>
                <c:pt idx="1387">
                  <c:v>70.5</c:v>
                </c:pt>
                <c:pt idx="1388">
                  <c:v>69.900000000000006</c:v>
                </c:pt>
                <c:pt idx="1389">
                  <c:v>68.599999999999994</c:v>
                </c:pt>
                <c:pt idx="1390">
                  <c:v>70.650000000000006</c:v>
                </c:pt>
                <c:pt idx="1391">
                  <c:v>70.95</c:v>
                </c:pt>
                <c:pt idx="1392">
                  <c:v>70.3</c:v>
                </c:pt>
                <c:pt idx="1393">
                  <c:v>69.25</c:v>
                </c:pt>
                <c:pt idx="1394">
                  <c:v>69.5</c:v>
                </c:pt>
                <c:pt idx="1395">
                  <c:v>69.55</c:v>
                </c:pt>
                <c:pt idx="1396">
                  <c:v>69.95</c:v>
                </c:pt>
                <c:pt idx="1397">
                  <c:v>70.8</c:v>
                </c:pt>
                <c:pt idx="1398">
                  <c:v>71.55</c:v>
                </c:pt>
                <c:pt idx="1399">
                  <c:v>70.5</c:v>
                </c:pt>
                <c:pt idx="1400">
                  <c:v>71</c:v>
                </c:pt>
                <c:pt idx="1401">
                  <c:v>71.75</c:v>
                </c:pt>
                <c:pt idx="1402">
                  <c:v>70.8</c:v>
                </c:pt>
                <c:pt idx="1403">
                  <c:v>71.349999999999994</c:v>
                </c:pt>
                <c:pt idx="1404">
                  <c:v>72.3</c:v>
                </c:pt>
                <c:pt idx="1405">
                  <c:v>72</c:v>
                </c:pt>
                <c:pt idx="1406">
                  <c:v>69.75</c:v>
                </c:pt>
                <c:pt idx="1407">
                  <c:v>70.05</c:v>
                </c:pt>
                <c:pt idx="1408">
                  <c:v>70.05</c:v>
                </c:pt>
                <c:pt idx="1409">
                  <c:v>71.55</c:v>
                </c:pt>
                <c:pt idx="1410">
                  <c:v>72.400000000000006</c:v>
                </c:pt>
                <c:pt idx="1411">
                  <c:v>72.150000000000006</c:v>
                </c:pt>
                <c:pt idx="1412">
                  <c:v>72.2</c:v>
                </c:pt>
                <c:pt idx="1413">
                  <c:v>72.8</c:v>
                </c:pt>
                <c:pt idx="1414">
                  <c:v>73</c:v>
                </c:pt>
                <c:pt idx="1415">
                  <c:v>72.650000000000006</c:v>
                </c:pt>
                <c:pt idx="1416">
                  <c:v>71</c:v>
                </c:pt>
                <c:pt idx="1417">
                  <c:v>71.45</c:v>
                </c:pt>
                <c:pt idx="1418">
                  <c:v>72.099999999999994</c:v>
                </c:pt>
                <c:pt idx="1419">
                  <c:v>73.150000000000006</c:v>
                </c:pt>
                <c:pt idx="1420">
                  <c:v>73.650000000000006</c:v>
                </c:pt>
                <c:pt idx="1421">
                  <c:v>73</c:v>
                </c:pt>
                <c:pt idx="1422">
                  <c:v>74.55</c:v>
                </c:pt>
                <c:pt idx="1423">
                  <c:v>75</c:v>
                </c:pt>
                <c:pt idx="1424">
                  <c:v>75</c:v>
                </c:pt>
                <c:pt idx="1425">
                  <c:v>74.7</c:v>
                </c:pt>
                <c:pt idx="1426">
                  <c:v>75.650000000000006</c:v>
                </c:pt>
                <c:pt idx="1427">
                  <c:v>76</c:v>
                </c:pt>
                <c:pt idx="1428">
                  <c:v>76</c:v>
                </c:pt>
                <c:pt idx="1429">
                  <c:v>76.7</c:v>
                </c:pt>
                <c:pt idx="1430">
                  <c:v>77.650000000000006</c:v>
                </c:pt>
                <c:pt idx="1431">
                  <c:v>78.349999999999994</c:v>
                </c:pt>
                <c:pt idx="1432">
                  <c:v>79</c:v>
                </c:pt>
                <c:pt idx="1433">
                  <c:v>79.25</c:v>
                </c:pt>
                <c:pt idx="1434">
                  <c:v>79.8</c:v>
                </c:pt>
                <c:pt idx="1435">
                  <c:v>79</c:v>
                </c:pt>
                <c:pt idx="1436">
                  <c:v>79</c:v>
                </c:pt>
                <c:pt idx="1437">
                  <c:v>80</c:v>
                </c:pt>
                <c:pt idx="1438">
                  <c:v>80.5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81.05</c:v>
                </c:pt>
                <c:pt idx="1443">
                  <c:v>82</c:v>
                </c:pt>
                <c:pt idx="1444">
                  <c:v>82.9</c:v>
                </c:pt>
                <c:pt idx="1445">
                  <c:v>84</c:v>
                </c:pt>
                <c:pt idx="1446">
                  <c:v>84.9</c:v>
                </c:pt>
                <c:pt idx="1447">
                  <c:v>86.75</c:v>
                </c:pt>
                <c:pt idx="1448">
                  <c:v>88.55</c:v>
                </c:pt>
                <c:pt idx="1449">
                  <c:v>89.5</c:v>
                </c:pt>
                <c:pt idx="1450">
                  <c:v>90</c:v>
                </c:pt>
                <c:pt idx="1451">
                  <c:v>90.1</c:v>
                </c:pt>
                <c:pt idx="1452">
                  <c:v>90.85</c:v>
                </c:pt>
                <c:pt idx="1453">
                  <c:v>90</c:v>
                </c:pt>
                <c:pt idx="1454">
                  <c:v>90.7</c:v>
                </c:pt>
                <c:pt idx="1455">
                  <c:v>90.9</c:v>
                </c:pt>
                <c:pt idx="1456">
                  <c:v>90</c:v>
                </c:pt>
                <c:pt idx="1457">
                  <c:v>89.9</c:v>
                </c:pt>
                <c:pt idx="1458">
                  <c:v>89</c:v>
                </c:pt>
                <c:pt idx="1459">
                  <c:v>89</c:v>
                </c:pt>
                <c:pt idx="1460">
                  <c:v>89</c:v>
                </c:pt>
                <c:pt idx="1461">
                  <c:v>89.7</c:v>
                </c:pt>
                <c:pt idx="1462">
                  <c:v>90</c:v>
                </c:pt>
                <c:pt idx="1463">
                  <c:v>89.5</c:v>
                </c:pt>
                <c:pt idx="1464">
                  <c:v>89.85</c:v>
                </c:pt>
                <c:pt idx="1465">
                  <c:v>90</c:v>
                </c:pt>
                <c:pt idx="1466">
                  <c:v>91</c:v>
                </c:pt>
                <c:pt idx="1467">
                  <c:v>90.2</c:v>
                </c:pt>
                <c:pt idx="1468">
                  <c:v>90.1</c:v>
                </c:pt>
                <c:pt idx="1469">
                  <c:v>91</c:v>
                </c:pt>
                <c:pt idx="1470">
                  <c:v>91</c:v>
                </c:pt>
                <c:pt idx="1471">
                  <c:v>91</c:v>
                </c:pt>
                <c:pt idx="1472">
                  <c:v>91.4</c:v>
                </c:pt>
                <c:pt idx="1473">
                  <c:v>91.1</c:v>
                </c:pt>
                <c:pt idx="1474">
                  <c:v>91</c:v>
                </c:pt>
                <c:pt idx="1475">
                  <c:v>90.5</c:v>
                </c:pt>
                <c:pt idx="1476">
                  <c:v>90</c:v>
                </c:pt>
                <c:pt idx="1477">
                  <c:v>90.45</c:v>
                </c:pt>
                <c:pt idx="1478">
                  <c:v>92.1</c:v>
                </c:pt>
                <c:pt idx="1479">
                  <c:v>90.75</c:v>
                </c:pt>
                <c:pt idx="1480">
                  <c:v>90.55</c:v>
                </c:pt>
                <c:pt idx="1481">
                  <c:v>91</c:v>
                </c:pt>
                <c:pt idx="1482">
                  <c:v>90.1</c:v>
                </c:pt>
                <c:pt idx="1483">
                  <c:v>89.4</c:v>
                </c:pt>
                <c:pt idx="1484">
                  <c:v>89</c:v>
                </c:pt>
                <c:pt idx="1485">
                  <c:v>88.8</c:v>
                </c:pt>
                <c:pt idx="1486">
                  <c:v>87.75</c:v>
                </c:pt>
                <c:pt idx="1487">
                  <c:v>89</c:v>
                </c:pt>
                <c:pt idx="1488">
                  <c:v>89.35</c:v>
                </c:pt>
                <c:pt idx="1489">
                  <c:v>88</c:v>
                </c:pt>
                <c:pt idx="1490">
                  <c:v>87</c:v>
                </c:pt>
                <c:pt idx="1491">
                  <c:v>87.4</c:v>
                </c:pt>
                <c:pt idx="1492">
                  <c:v>88</c:v>
                </c:pt>
                <c:pt idx="1493">
                  <c:v>87.3</c:v>
                </c:pt>
                <c:pt idx="1494">
                  <c:v>86</c:v>
                </c:pt>
                <c:pt idx="1495">
                  <c:v>86.9</c:v>
                </c:pt>
                <c:pt idx="1496">
                  <c:v>87.95</c:v>
                </c:pt>
                <c:pt idx="1497">
                  <c:v>87.65</c:v>
                </c:pt>
                <c:pt idx="1498">
                  <c:v>87.4</c:v>
                </c:pt>
                <c:pt idx="1499">
                  <c:v>88</c:v>
                </c:pt>
                <c:pt idx="1500">
                  <c:v>87.45</c:v>
                </c:pt>
                <c:pt idx="1501">
                  <c:v>87.95</c:v>
                </c:pt>
                <c:pt idx="1502">
                  <c:v>89</c:v>
                </c:pt>
                <c:pt idx="1503">
                  <c:v>89</c:v>
                </c:pt>
                <c:pt idx="1504">
                  <c:v>88.7</c:v>
                </c:pt>
                <c:pt idx="1505">
                  <c:v>86</c:v>
                </c:pt>
                <c:pt idx="1506">
                  <c:v>87.55</c:v>
                </c:pt>
                <c:pt idx="1507">
                  <c:v>87.55</c:v>
                </c:pt>
                <c:pt idx="1508">
                  <c:v>86.05</c:v>
                </c:pt>
                <c:pt idx="1509">
                  <c:v>86.15</c:v>
                </c:pt>
                <c:pt idx="1510">
                  <c:v>84.05</c:v>
                </c:pt>
                <c:pt idx="1511">
                  <c:v>84</c:v>
                </c:pt>
                <c:pt idx="1512">
                  <c:v>85.1</c:v>
                </c:pt>
                <c:pt idx="1513">
                  <c:v>85.45</c:v>
                </c:pt>
                <c:pt idx="1514">
                  <c:v>85.75</c:v>
                </c:pt>
                <c:pt idx="1515">
                  <c:v>85.75</c:v>
                </c:pt>
                <c:pt idx="1516">
                  <c:v>85</c:v>
                </c:pt>
                <c:pt idx="1517">
                  <c:v>85.1</c:v>
                </c:pt>
                <c:pt idx="1518">
                  <c:v>85</c:v>
                </c:pt>
                <c:pt idx="1519">
                  <c:v>85</c:v>
                </c:pt>
                <c:pt idx="1520">
                  <c:v>84.25</c:v>
                </c:pt>
                <c:pt idx="1521">
                  <c:v>83.45</c:v>
                </c:pt>
                <c:pt idx="1522">
                  <c:v>81.900000000000006</c:v>
                </c:pt>
                <c:pt idx="1523">
                  <c:v>80.849999999999994</c:v>
                </c:pt>
                <c:pt idx="1524">
                  <c:v>79</c:v>
                </c:pt>
                <c:pt idx="1525">
                  <c:v>77.7</c:v>
                </c:pt>
                <c:pt idx="1526">
                  <c:v>77.95</c:v>
                </c:pt>
                <c:pt idx="1527">
                  <c:v>77.900000000000006</c:v>
                </c:pt>
                <c:pt idx="1528">
                  <c:v>77.55</c:v>
                </c:pt>
                <c:pt idx="1529">
                  <c:v>77</c:v>
                </c:pt>
                <c:pt idx="1530">
                  <c:v>77.2</c:v>
                </c:pt>
                <c:pt idx="1531">
                  <c:v>76.8</c:v>
                </c:pt>
                <c:pt idx="1532">
                  <c:v>76.75</c:v>
                </c:pt>
                <c:pt idx="1533">
                  <c:v>75.900000000000006</c:v>
                </c:pt>
                <c:pt idx="1534">
                  <c:v>75.8</c:v>
                </c:pt>
                <c:pt idx="1535">
                  <c:v>76</c:v>
                </c:pt>
                <c:pt idx="1536">
                  <c:v>76.849999999999994</c:v>
                </c:pt>
                <c:pt idx="1537">
                  <c:v>77.349999999999994</c:v>
                </c:pt>
                <c:pt idx="1538">
                  <c:v>78.75</c:v>
                </c:pt>
                <c:pt idx="1539">
                  <c:v>78.75</c:v>
                </c:pt>
                <c:pt idx="1540">
                  <c:v>79.849999999999994</c:v>
                </c:pt>
                <c:pt idx="1541">
                  <c:v>80</c:v>
                </c:pt>
                <c:pt idx="1542">
                  <c:v>81.650000000000006</c:v>
                </c:pt>
                <c:pt idx="1543">
                  <c:v>82</c:v>
                </c:pt>
                <c:pt idx="1544">
                  <c:v>84.65</c:v>
                </c:pt>
                <c:pt idx="1545">
                  <c:v>85.5</c:v>
                </c:pt>
                <c:pt idx="1546">
                  <c:v>86.05</c:v>
                </c:pt>
                <c:pt idx="1547">
                  <c:v>86</c:v>
                </c:pt>
                <c:pt idx="1548">
                  <c:v>87</c:v>
                </c:pt>
                <c:pt idx="1549">
                  <c:v>86.3</c:v>
                </c:pt>
                <c:pt idx="1550">
                  <c:v>86.2</c:v>
                </c:pt>
                <c:pt idx="1551">
                  <c:v>86.8</c:v>
                </c:pt>
                <c:pt idx="1552">
                  <c:v>87.4</c:v>
                </c:pt>
                <c:pt idx="1553">
                  <c:v>87.75</c:v>
                </c:pt>
                <c:pt idx="1554">
                  <c:v>87.95</c:v>
                </c:pt>
                <c:pt idx="1555">
                  <c:v>88</c:v>
                </c:pt>
                <c:pt idx="1556">
                  <c:v>88.15</c:v>
                </c:pt>
                <c:pt idx="1557">
                  <c:v>88.3</c:v>
                </c:pt>
                <c:pt idx="1558">
                  <c:v>89</c:v>
                </c:pt>
                <c:pt idx="1559">
                  <c:v>89.35</c:v>
                </c:pt>
                <c:pt idx="1560">
                  <c:v>90</c:v>
                </c:pt>
                <c:pt idx="1561">
                  <c:v>90</c:v>
                </c:pt>
                <c:pt idx="1562">
                  <c:v>89.4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89.7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90.7</c:v>
                </c:pt>
                <c:pt idx="1572">
                  <c:v>89.8</c:v>
                </c:pt>
                <c:pt idx="1573">
                  <c:v>89.35</c:v>
                </c:pt>
                <c:pt idx="1574">
                  <c:v>89.6</c:v>
                </c:pt>
                <c:pt idx="1575">
                  <c:v>90.25</c:v>
                </c:pt>
                <c:pt idx="1576">
                  <c:v>89.1</c:v>
                </c:pt>
                <c:pt idx="1577">
                  <c:v>89</c:v>
                </c:pt>
                <c:pt idx="1578">
                  <c:v>89</c:v>
                </c:pt>
                <c:pt idx="1579">
                  <c:v>89.45</c:v>
                </c:pt>
                <c:pt idx="1580">
                  <c:v>88.65</c:v>
                </c:pt>
                <c:pt idx="1581">
                  <c:v>88.2</c:v>
                </c:pt>
                <c:pt idx="1582">
                  <c:v>88</c:v>
                </c:pt>
                <c:pt idx="1583">
                  <c:v>88.5</c:v>
                </c:pt>
                <c:pt idx="1584">
                  <c:v>88.05</c:v>
                </c:pt>
                <c:pt idx="1585">
                  <c:v>87.7</c:v>
                </c:pt>
                <c:pt idx="1586">
                  <c:v>86.05</c:v>
                </c:pt>
                <c:pt idx="1587">
                  <c:v>85.5</c:v>
                </c:pt>
                <c:pt idx="1588">
                  <c:v>85.05</c:v>
                </c:pt>
                <c:pt idx="1589">
                  <c:v>84.6</c:v>
                </c:pt>
                <c:pt idx="1590">
                  <c:v>84.65</c:v>
                </c:pt>
                <c:pt idx="1591">
                  <c:v>86</c:v>
                </c:pt>
                <c:pt idx="1592">
                  <c:v>84.15</c:v>
                </c:pt>
                <c:pt idx="1593">
                  <c:v>84.25</c:v>
                </c:pt>
                <c:pt idx="1594">
                  <c:v>85</c:v>
                </c:pt>
                <c:pt idx="1595">
                  <c:v>85.6</c:v>
                </c:pt>
                <c:pt idx="1596">
                  <c:v>86.45</c:v>
                </c:pt>
                <c:pt idx="1597">
                  <c:v>86.2</c:v>
                </c:pt>
                <c:pt idx="1598">
                  <c:v>85.5</c:v>
                </c:pt>
                <c:pt idx="1599">
                  <c:v>86.7</c:v>
                </c:pt>
                <c:pt idx="1600">
                  <c:v>84.1</c:v>
                </c:pt>
                <c:pt idx="1601">
                  <c:v>83.5</c:v>
                </c:pt>
                <c:pt idx="1602">
                  <c:v>84</c:v>
                </c:pt>
                <c:pt idx="1603">
                  <c:v>83.25</c:v>
                </c:pt>
                <c:pt idx="1604">
                  <c:v>82.85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80.849999999999994</c:v>
                </c:pt>
                <c:pt idx="1609">
                  <c:v>80.45</c:v>
                </c:pt>
                <c:pt idx="1610">
                  <c:v>80.599999999999994</c:v>
                </c:pt>
                <c:pt idx="1611">
                  <c:v>81.5</c:v>
                </c:pt>
                <c:pt idx="1612">
                  <c:v>83.1</c:v>
                </c:pt>
                <c:pt idx="1613">
                  <c:v>84</c:v>
                </c:pt>
                <c:pt idx="1614">
                  <c:v>84</c:v>
                </c:pt>
                <c:pt idx="1615">
                  <c:v>84.1</c:v>
                </c:pt>
                <c:pt idx="1616">
                  <c:v>85.5</c:v>
                </c:pt>
                <c:pt idx="1617">
                  <c:v>84.3</c:v>
                </c:pt>
                <c:pt idx="1618">
                  <c:v>84.95</c:v>
                </c:pt>
                <c:pt idx="1619">
                  <c:v>84.3</c:v>
                </c:pt>
                <c:pt idx="1620">
                  <c:v>84</c:v>
                </c:pt>
                <c:pt idx="1621">
                  <c:v>83.2</c:v>
                </c:pt>
                <c:pt idx="1622">
                  <c:v>83</c:v>
                </c:pt>
                <c:pt idx="1623">
                  <c:v>81.3</c:v>
                </c:pt>
                <c:pt idx="1624">
                  <c:v>79.8</c:v>
                </c:pt>
                <c:pt idx="1625">
                  <c:v>81.099999999999994</c:v>
                </c:pt>
                <c:pt idx="1626">
                  <c:v>82.55</c:v>
                </c:pt>
                <c:pt idx="1627">
                  <c:v>82.55</c:v>
                </c:pt>
                <c:pt idx="1628">
                  <c:v>82.55</c:v>
                </c:pt>
                <c:pt idx="1629">
                  <c:v>80.349999999999994</c:v>
                </c:pt>
                <c:pt idx="1630">
                  <c:v>80.05</c:v>
                </c:pt>
                <c:pt idx="1631">
                  <c:v>81.2</c:v>
                </c:pt>
                <c:pt idx="1632">
                  <c:v>80.849999999999994</c:v>
                </c:pt>
                <c:pt idx="1633">
                  <c:v>80.55</c:v>
                </c:pt>
                <c:pt idx="1634">
                  <c:v>81</c:v>
                </c:pt>
                <c:pt idx="1635">
                  <c:v>79.75</c:v>
                </c:pt>
                <c:pt idx="1636">
                  <c:v>79.650000000000006</c:v>
                </c:pt>
                <c:pt idx="1637">
                  <c:v>80</c:v>
                </c:pt>
                <c:pt idx="1638">
                  <c:v>80.75</c:v>
                </c:pt>
                <c:pt idx="1639">
                  <c:v>80.3</c:v>
                </c:pt>
                <c:pt idx="1640">
                  <c:v>80.2</c:v>
                </c:pt>
                <c:pt idx="1641">
                  <c:v>81</c:v>
                </c:pt>
                <c:pt idx="1642">
                  <c:v>81.45</c:v>
                </c:pt>
                <c:pt idx="1643">
                  <c:v>82</c:v>
                </c:pt>
                <c:pt idx="1644">
                  <c:v>81.25</c:v>
                </c:pt>
                <c:pt idx="1645">
                  <c:v>79.150000000000006</c:v>
                </c:pt>
                <c:pt idx="1646">
                  <c:v>79.150000000000006</c:v>
                </c:pt>
                <c:pt idx="1647">
                  <c:v>80</c:v>
                </c:pt>
                <c:pt idx="1648">
                  <c:v>79.75</c:v>
                </c:pt>
                <c:pt idx="1649">
                  <c:v>79</c:v>
                </c:pt>
                <c:pt idx="1650">
                  <c:v>79.349999999999994</c:v>
                </c:pt>
                <c:pt idx="1651">
                  <c:v>79.150000000000006</c:v>
                </c:pt>
                <c:pt idx="1652">
                  <c:v>80</c:v>
                </c:pt>
                <c:pt idx="1653">
                  <c:v>79.05</c:v>
                </c:pt>
                <c:pt idx="1654">
                  <c:v>79.650000000000006</c:v>
                </c:pt>
                <c:pt idx="1655">
                  <c:v>79.099999999999994</c:v>
                </c:pt>
                <c:pt idx="1656">
                  <c:v>79.2</c:v>
                </c:pt>
                <c:pt idx="1657">
                  <c:v>80.45</c:v>
                </c:pt>
                <c:pt idx="1658">
                  <c:v>80</c:v>
                </c:pt>
                <c:pt idx="1659">
                  <c:v>79.900000000000006</c:v>
                </c:pt>
                <c:pt idx="1660">
                  <c:v>79.5</c:v>
                </c:pt>
                <c:pt idx="1661">
                  <c:v>78.25</c:v>
                </c:pt>
                <c:pt idx="1662">
                  <c:v>79.150000000000006</c:v>
                </c:pt>
                <c:pt idx="1663">
                  <c:v>79.25</c:v>
                </c:pt>
                <c:pt idx="1664">
                  <c:v>79.7</c:v>
                </c:pt>
                <c:pt idx="1665">
                  <c:v>79.900000000000006</c:v>
                </c:pt>
                <c:pt idx="1666">
                  <c:v>80</c:v>
                </c:pt>
                <c:pt idx="1667">
                  <c:v>80.150000000000006</c:v>
                </c:pt>
                <c:pt idx="1668">
                  <c:v>80.7</c:v>
                </c:pt>
                <c:pt idx="1669">
                  <c:v>79.900000000000006</c:v>
                </c:pt>
                <c:pt idx="1670">
                  <c:v>79</c:v>
                </c:pt>
                <c:pt idx="1671">
                  <c:v>79.05</c:v>
                </c:pt>
                <c:pt idx="1672">
                  <c:v>80.099999999999994</c:v>
                </c:pt>
                <c:pt idx="1673">
                  <c:v>80</c:v>
                </c:pt>
                <c:pt idx="1674">
                  <c:v>79</c:v>
                </c:pt>
                <c:pt idx="1675">
                  <c:v>79.95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81</c:v>
                </c:pt>
                <c:pt idx="1681">
                  <c:v>81</c:v>
                </c:pt>
                <c:pt idx="1682">
                  <c:v>80.5</c:v>
                </c:pt>
                <c:pt idx="1683">
                  <c:v>81.2</c:v>
                </c:pt>
                <c:pt idx="1684">
                  <c:v>80.7</c:v>
                </c:pt>
                <c:pt idx="1685">
                  <c:v>80.650000000000006</c:v>
                </c:pt>
                <c:pt idx="1686">
                  <c:v>80.8</c:v>
                </c:pt>
                <c:pt idx="1687">
                  <c:v>80.150000000000006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80.650000000000006</c:v>
                </c:pt>
                <c:pt idx="1692">
                  <c:v>80.849999999999994</c:v>
                </c:pt>
                <c:pt idx="1693">
                  <c:v>80.400000000000006</c:v>
                </c:pt>
                <c:pt idx="1694">
                  <c:v>81</c:v>
                </c:pt>
                <c:pt idx="1695">
                  <c:v>81</c:v>
                </c:pt>
                <c:pt idx="1696">
                  <c:v>81</c:v>
                </c:pt>
                <c:pt idx="1697">
                  <c:v>81.3</c:v>
                </c:pt>
                <c:pt idx="1698">
                  <c:v>80.400000000000006</c:v>
                </c:pt>
                <c:pt idx="1699">
                  <c:v>79.349999999999994</c:v>
                </c:pt>
                <c:pt idx="1700">
                  <c:v>79</c:v>
                </c:pt>
                <c:pt idx="1701">
                  <c:v>79.349999999999994</c:v>
                </c:pt>
                <c:pt idx="1702">
                  <c:v>79.25</c:v>
                </c:pt>
                <c:pt idx="1703">
                  <c:v>79.3</c:v>
                </c:pt>
                <c:pt idx="1704">
                  <c:v>79.900000000000006</c:v>
                </c:pt>
                <c:pt idx="1705">
                  <c:v>79.75</c:v>
                </c:pt>
                <c:pt idx="1706">
                  <c:v>80.75</c:v>
                </c:pt>
                <c:pt idx="1707">
                  <c:v>79.099999999999994</c:v>
                </c:pt>
                <c:pt idx="1708">
                  <c:v>78.95</c:v>
                </c:pt>
                <c:pt idx="1709">
                  <c:v>79</c:v>
                </c:pt>
                <c:pt idx="1710">
                  <c:v>78.7</c:v>
                </c:pt>
                <c:pt idx="1711">
                  <c:v>79.599999999999994</c:v>
                </c:pt>
                <c:pt idx="1712">
                  <c:v>79.45</c:v>
                </c:pt>
                <c:pt idx="1713">
                  <c:v>80.2</c:v>
                </c:pt>
                <c:pt idx="1714">
                  <c:v>79.7</c:v>
                </c:pt>
                <c:pt idx="1715">
                  <c:v>80</c:v>
                </c:pt>
                <c:pt idx="1716">
                  <c:v>81</c:v>
                </c:pt>
                <c:pt idx="1717">
                  <c:v>81</c:v>
                </c:pt>
                <c:pt idx="1718">
                  <c:v>81</c:v>
                </c:pt>
                <c:pt idx="1719">
                  <c:v>81.849999999999994</c:v>
                </c:pt>
                <c:pt idx="1720">
                  <c:v>82</c:v>
                </c:pt>
                <c:pt idx="1721">
                  <c:v>82</c:v>
                </c:pt>
                <c:pt idx="1722">
                  <c:v>81.099999999999994</c:v>
                </c:pt>
                <c:pt idx="1723">
                  <c:v>80.5</c:v>
                </c:pt>
                <c:pt idx="1724">
                  <c:v>81</c:v>
                </c:pt>
                <c:pt idx="1725">
                  <c:v>80.150000000000006</c:v>
                </c:pt>
                <c:pt idx="1726">
                  <c:v>80</c:v>
                </c:pt>
                <c:pt idx="1727">
                  <c:v>80</c:v>
                </c:pt>
                <c:pt idx="1728">
                  <c:v>80.150000000000006</c:v>
                </c:pt>
                <c:pt idx="1729">
                  <c:v>80.5</c:v>
                </c:pt>
                <c:pt idx="1730">
                  <c:v>80.5</c:v>
                </c:pt>
                <c:pt idx="1731">
                  <c:v>80.349999999999994</c:v>
                </c:pt>
                <c:pt idx="1732">
                  <c:v>81</c:v>
                </c:pt>
                <c:pt idx="1733">
                  <c:v>81</c:v>
                </c:pt>
                <c:pt idx="1734">
                  <c:v>81</c:v>
                </c:pt>
                <c:pt idx="1735">
                  <c:v>81</c:v>
                </c:pt>
                <c:pt idx="1736">
                  <c:v>82</c:v>
                </c:pt>
                <c:pt idx="1737">
                  <c:v>82.65</c:v>
                </c:pt>
                <c:pt idx="1738">
                  <c:v>82</c:v>
                </c:pt>
                <c:pt idx="1739">
                  <c:v>81.95</c:v>
                </c:pt>
                <c:pt idx="1740">
                  <c:v>82</c:v>
                </c:pt>
                <c:pt idx="1741">
                  <c:v>82</c:v>
                </c:pt>
                <c:pt idx="1742">
                  <c:v>82</c:v>
                </c:pt>
                <c:pt idx="1743">
                  <c:v>82.4</c:v>
                </c:pt>
                <c:pt idx="1744">
                  <c:v>83</c:v>
                </c:pt>
                <c:pt idx="1745">
                  <c:v>83</c:v>
                </c:pt>
                <c:pt idx="1746">
                  <c:v>84</c:v>
                </c:pt>
                <c:pt idx="1747">
                  <c:v>85</c:v>
                </c:pt>
                <c:pt idx="1748">
                  <c:v>85</c:v>
                </c:pt>
                <c:pt idx="1749">
                  <c:v>85</c:v>
                </c:pt>
                <c:pt idx="1750">
                  <c:v>85</c:v>
                </c:pt>
                <c:pt idx="1751">
                  <c:v>85</c:v>
                </c:pt>
                <c:pt idx="1752">
                  <c:v>85</c:v>
                </c:pt>
                <c:pt idx="1753">
                  <c:v>85</c:v>
                </c:pt>
                <c:pt idx="1754">
                  <c:v>85</c:v>
                </c:pt>
                <c:pt idx="1755">
                  <c:v>85</c:v>
                </c:pt>
                <c:pt idx="1756">
                  <c:v>85</c:v>
                </c:pt>
                <c:pt idx="1757">
                  <c:v>85</c:v>
                </c:pt>
                <c:pt idx="1758">
                  <c:v>85</c:v>
                </c:pt>
                <c:pt idx="1759">
                  <c:v>85</c:v>
                </c:pt>
                <c:pt idx="1760">
                  <c:v>85</c:v>
                </c:pt>
                <c:pt idx="1761">
                  <c:v>85</c:v>
                </c:pt>
                <c:pt idx="1762">
                  <c:v>85</c:v>
                </c:pt>
                <c:pt idx="1763">
                  <c:v>85.5</c:v>
                </c:pt>
                <c:pt idx="1764">
                  <c:v>86</c:v>
                </c:pt>
                <c:pt idx="1765">
                  <c:v>86</c:v>
                </c:pt>
                <c:pt idx="1766">
                  <c:v>86</c:v>
                </c:pt>
                <c:pt idx="1767">
                  <c:v>86</c:v>
                </c:pt>
                <c:pt idx="1768">
                  <c:v>86</c:v>
                </c:pt>
                <c:pt idx="1769">
                  <c:v>86</c:v>
                </c:pt>
                <c:pt idx="1770">
                  <c:v>85.55</c:v>
                </c:pt>
                <c:pt idx="1771">
                  <c:v>86</c:v>
                </c:pt>
                <c:pt idx="1772">
                  <c:v>86</c:v>
                </c:pt>
                <c:pt idx="1773">
                  <c:v>86</c:v>
                </c:pt>
                <c:pt idx="1774">
                  <c:v>86</c:v>
                </c:pt>
                <c:pt idx="1775">
                  <c:v>86.05</c:v>
                </c:pt>
                <c:pt idx="1776">
                  <c:v>86</c:v>
                </c:pt>
                <c:pt idx="1777">
                  <c:v>86.05</c:v>
                </c:pt>
                <c:pt idx="1778">
                  <c:v>86</c:v>
                </c:pt>
                <c:pt idx="1779">
                  <c:v>86</c:v>
                </c:pt>
                <c:pt idx="1780">
                  <c:v>86</c:v>
                </c:pt>
                <c:pt idx="1781">
                  <c:v>86</c:v>
                </c:pt>
                <c:pt idx="1782">
                  <c:v>86.25</c:v>
                </c:pt>
                <c:pt idx="1783">
                  <c:v>87</c:v>
                </c:pt>
                <c:pt idx="1784">
                  <c:v>87</c:v>
                </c:pt>
                <c:pt idx="1785">
                  <c:v>87.3</c:v>
                </c:pt>
                <c:pt idx="1786">
                  <c:v>88</c:v>
                </c:pt>
                <c:pt idx="1787">
                  <c:v>87.45</c:v>
                </c:pt>
                <c:pt idx="1788">
                  <c:v>87</c:v>
                </c:pt>
                <c:pt idx="1789">
                  <c:v>87</c:v>
                </c:pt>
                <c:pt idx="1790">
                  <c:v>87</c:v>
                </c:pt>
                <c:pt idx="1791">
                  <c:v>87.75</c:v>
                </c:pt>
                <c:pt idx="1792">
                  <c:v>88</c:v>
                </c:pt>
                <c:pt idx="1793">
                  <c:v>88</c:v>
                </c:pt>
                <c:pt idx="1794">
                  <c:v>88</c:v>
                </c:pt>
                <c:pt idx="1795">
                  <c:v>88.25</c:v>
                </c:pt>
                <c:pt idx="1796">
                  <c:v>89</c:v>
                </c:pt>
                <c:pt idx="1797">
                  <c:v>89</c:v>
                </c:pt>
                <c:pt idx="1798">
                  <c:v>89</c:v>
                </c:pt>
                <c:pt idx="1799">
                  <c:v>89</c:v>
                </c:pt>
                <c:pt idx="1800">
                  <c:v>89</c:v>
                </c:pt>
                <c:pt idx="1801">
                  <c:v>89</c:v>
                </c:pt>
                <c:pt idx="1802">
                  <c:v>89</c:v>
                </c:pt>
                <c:pt idx="1803">
                  <c:v>89.35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89.45</c:v>
                </c:pt>
                <c:pt idx="1810">
                  <c:v>89</c:v>
                </c:pt>
                <c:pt idx="1811">
                  <c:v>89</c:v>
                </c:pt>
                <c:pt idx="1812">
                  <c:v>89.65</c:v>
                </c:pt>
                <c:pt idx="1813">
                  <c:v>89.45</c:v>
                </c:pt>
                <c:pt idx="1814">
                  <c:v>89</c:v>
                </c:pt>
                <c:pt idx="1815">
                  <c:v>89.05</c:v>
                </c:pt>
                <c:pt idx="1816">
                  <c:v>89</c:v>
                </c:pt>
                <c:pt idx="1817">
                  <c:v>89</c:v>
                </c:pt>
                <c:pt idx="1818">
                  <c:v>89</c:v>
                </c:pt>
                <c:pt idx="1819">
                  <c:v>89</c:v>
                </c:pt>
                <c:pt idx="1820">
                  <c:v>89</c:v>
                </c:pt>
                <c:pt idx="1821">
                  <c:v>89</c:v>
                </c:pt>
                <c:pt idx="1822">
                  <c:v>89</c:v>
                </c:pt>
                <c:pt idx="1823">
                  <c:v>89</c:v>
                </c:pt>
                <c:pt idx="1824">
                  <c:v>89</c:v>
                </c:pt>
                <c:pt idx="1825">
                  <c:v>89</c:v>
                </c:pt>
                <c:pt idx="1826">
                  <c:v>89.7</c:v>
                </c:pt>
                <c:pt idx="1827">
                  <c:v>90</c:v>
                </c:pt>
                <c:pt idx="1828">
                  <c:v>89.85</c:v>
                </c:pt>
                <c:pt idx="1829">
                  <c:v>89.85</c:v>
                </c:pt>
                <c:pt idx="1830">
                  <c:v>90</c:v>
                </c:pt>
                <c:pt idx="1831">
                  <c:v>90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89</c:v>
                </c:pt>
                <c:pt idx="1839">
                  <c:v>89</c:v>
                </c:pt>
                <c:pt idx="1840">
                  <c:v>89</c:v>
                </c:pt>
                <c:pt idx="1841">
                  <c:v>89</c:v>
                </c:pt>
                <c:pt idx="1842">
                  <c:v>89</c:v>
                </c:pt>
                <c:pt idx="1843">
                  <c:v>89</c:v>
                </c:pt>
                <c:pt idx="1844">
                  <c:v>89</c:v>
                </c:pt>
                <c:pt idx="1845">
                  <c:v>89</c:v>
                </c:pt>
                <c:pt idx="1846">
                  <c:v>89</c:v>
                </c:pt>
                <c:pt idx="1847">
                  <c:v>89</c:v>
                </c:pt>
                <c:pt idx="1848">
                  <c:v>89</c:v>
                </c:pt>
                <c:pt idx="1849">
                  <c:v>88.95</c:v>
                </c:pt>
                <c:pt idx="1850">
                  <c:v>88.4</c:v>
                </c:pt>
                <c:pt idx="1851">
                  <c:v>88</c:v>
                </c:pt>
                <c:pt idx="1852">
                  <c:v>88.15</c:v>
                </c:pt>
                <c:pt idx="1853">
                  <c:v>88.3</c:v>
                </c:pt>
                <c:pt idx="1854">
                  <c:v>89</c:v>
                </c:pt>
                <c:pt idx="1855">
                  <c:v>89</c:v>
                </c:pt>
                <c:pt idx="1856">
                  <c:v>89</c:v>
                </c:pt>
                <c:pt idx="1857">
                  <c:v>89</c:v>
                </c:pt>
                <c:pt idx="1858">
                  <c:v>89</c:v>
                </c:pt>
                <c:pt idx="1859">
                  <c:v>89</c:v>
                </c:pt>
                <c:pt idx="1860">
                  <c:v>89</c:v>
                </c:pt>
                <c:pt idx="1861">
                  <c:v>89</c:v>
                </c:pt>
                <c:pt idx="1862">
                  <c:v>89</c:v>
                </c:pt>
                <c:pt idx="1863">
                  <c:v>89</c:v>
                </c:pt>
                <c:pt idx="1864">
                  <c:v>89</c:v>
                </c:pt>
                <c:pt idx="1865">
                  <c:v>89</c:v>
                </c:pt>
                <c:pt idx="1866">
                  <c:v>89</c:v>
                </c:pt>
                <c:pt idx="1867">
                  <c:v>89</c:v>
                </c:pt>
                <c:pt idx="1868">
                  <c:v>89</c:v>
                </c:pt>
                <c:pt idx="1869">
                  <c:v>89</c:v>
                </c:pt>
                <c:pt idx="1870">
                  <c:v>89</c:v>
                </c:pt>
                <c:pt idx="1871">
                  <c:v>89.35</c:v>
                </c:pt>
                <c:pt idx="1872">
                  <c:v>90</c:v>
                </c:pt>
                <c:pt idx="1873">
                  <c:v>90</c:v>
                </c:pt>
                <c:pt idx="1874">
                  <c:v>90</c:v>
                </c:pt>
                <c:pt idx="1875">
                  <c:v>90</c:v>
                </c:pt>
                <c:pt idx="1876">
                  <c:v>90</c:v>
                </c:pt>
                <c:pt idx="1877">
                  <c:v>90</c:v>
                </c:pt>
                <c:pt idx="1878">
                  <c:v>90</c:v>
                </c:pt>
                <c:pt idx="1879">
                  <c:v>90.05</c:v>
                </c:pt>
                <c:pt idx="1880">
                  <c:v>90.6</c:v>
                </c:pt>
                <c:pt idx="1881">
                  <c:v>90.9</c:v>
                </c:pt>
                <c:pt idx="1882">
                  <c:v>90.4</c:v>
                </c:pt>
                <c:pt idx="1883">
                  <c:v>90.05</c:v>
                </c:pt>
                <c:pt idx="1884">
                  <c:v>90</c:v>
                </c:pt>
                <c:pt idx="1885">
                  <c:v>91</c:v>
                </c:pt>
                <c:pt idx="1886">
                  <c:v>91</c:v>
                </c:pt>
                <c:pt idx="1887">
                  <c:v>91</c:v>
                </c:pt>
                <c:pt idx="1888">
                  <c:v>91</c:v>
                </c:pt>
                <c:pt idx="1889">
                  <c:v>90.35</c:v>
                </c:pt>
                <c:pt idx="1890">
                  <c:v>90</c:v>
                </c:pt>
                <c:pt idx="1891">
                  <c:v>90</c:v>
                </c:pt>
                <c:pt idx="1892">
                  <c:v>90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90.6</c:v>
                </c:pt>
                <c:pt idx="1899">
                  <c:v>91</c:v>
                </c:pt>
                <c:pt idx="1900">
                  <c:v>91</c:v>
                </c:pt>
                <c:pt idx="1901">
                  <c:v>91</c:v>
                </c:pt>
                <c:pt idx="1902">
                  <c:v>91</c:v>
                </c:pt>
                <c:pt idx="1903">
                  <c:v>91</c:v>
                </c:pt>
                <c:pt idx="1904">
                  <c:v>91</c:v>
                </c:pt>
                <c:pt idx="1905">
                  <c:v>91</c:v>
                </c:pt>
                <c:pt idx="1906">
                  <c:v>91</c:v>
                </c:pt>
                <c:pt idx="1907">
                  <c:v>91</c:v>
                </c:pt>
                <c:pt idx="1908">
                  <c:v>90.75</c:v>
                </c:pt>
                <c:pt idx="1909">
                  <c:v>90</c:v>
                </c:pt>
                <c:pt idx="1910">
                  <c:v>90</c:v>
                </c:pt>
                <c:pt idx="1911">
                  <c:v>90.45</c:v>
                </c:pt>
                <c:pt idx="1912">
                  <c:v>91</c:v>
                </c:pt>
                <c:pt idx="1913">
                  <c:v>91</c:v>
                </c:pt>
                <c:pt idx="1914">
                  <c:v>91</c:v>
                </c:pt>
                <c:pt idx="1915">
                  <c:v>91</c:v>
                </c:pt>
                <c:pt idx="1916">
                  <c:v>91</c:v>
                </c:pt>
                <c:pt idx="1917">
                  <c:v>91</c:v>
                </c:pt>
                <c:pt idx="1918">
                  <c:v>91.05</c:v>
                </c:pt>
                <c:pt idx="1919">
                  <c:v>91</c:v>
                </c:pt>
                <c:pt idx="1920">
                  <c:v>91</c:v>
                </c:pt>
                <c:pt idx="1921">
                  <c:v>91</c:v>
                </c:pt>
                <c:pt idx="1922">
                  <c:v>91.1</c:v>
                </c:pt>
                <c:pt idx="1923">
                  <c:v>92</c:v>
                </c:pt>
                <c:pt idx="1924">
                  <c:v>92</c:v>
                </c:pt>
                <c:pt idx="1925">
                  <c:v>92</c:v>
                </c:pt>
                <c:pt idx="1926">
                  <c:v>92.4</c:v>
                </c:pt>
                <c:pt idx="1927">
                  <c:v>93</c:v>
                </c:pt>
                <c:pt idx="1928">
                  <c:v>93</c:v>
                </c:pt>
                <c:pt idx="1929">
                  <c:v>92.1</c:v>
                </c:pt>
                <c:pt idx="1930">
                  <c:v>92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91.1</c:v>
                </c:pt>
                <c:pt idx="1935">
                  <c:v>91</c:v>
                </c:pt>
                <c:pt idx="1936">
                  <c:v>91</c:v>
                </c:pt>
                <c:pt idx="1937">
                  <c:v>91</c:v>
                </c:pt>
                <c:pt idx="1938">
                  <c:v>91</c:v>
                </c:pt>
                <c:pt idx="1939">
                  <c:v>91</c:v>
                </c:pt>
                <c:pt idx="1940">
                  <c:v>91</c:v>
                </c:pt>
                <c:pt idx="1941">
                  <c:v>91.75</c:v>
                </c:pt>
                <c:pt idx="1942">
                  <c:v>92</c:v>
                </c:pt>
                <c:pt idx="1943">
                  <c:v>92</c:v>
                </c:pt>
                <c:pt idx="1944">
                  <c:v>92</c:v>
                </c:pt>
                <c:pt idx="1945">
                  <c:v>92</c:v>
                </c:pt>
                <c:pt idx="1946">
                  <c:v>92</c:v>
                </c:pt>
                <c:pt idx="1947">
                  <c:v>92</c:v>
                </c:pt>
                <c:pt idx="1948">
                  <c:v>92</c:v>
                </c:pt>
                <c:pt idx="1949">
                  <c:v>92</c:v>
                </c:pt>
                <c:pt idx="1950">
                  <c:v>92</c:v>
                </c:pt>
                <c:pt idx="1951">
                  <c:v>92</c:v>
                </c:pt>
                <c:pt idx="1952">
                  <c:v>92</c:v>
                </c:pt>
                <c:pt idx="1953">
                  <c:v>92</c:v>
                </c:pt>
                <c:pt idx="1954">
                  <c:v>92</c:v>
                </c:pt>
                <c:pt idx="1955">
                  <c:v>92</c:v>
                </c:pt>
                <c:pt idx="1956">
                  <c:v>92</c:v>
                </c:pt>
                <c:pt idx="1957">
                  <c:v>92</c:v>
                </c:pt>
                <c:pt idx="1958">
                  <c:v>92</c:v>
                </c:pt>
                <c:pt idx="1959">
                  <c:v>92</c:v>
                </c:pt>
                <c:pt idx="1960">
                  <c:v>92</c:v>
                </c:pt>
                <c:pt idx="1961">
                  <c:v>91.2</c:v>
                </c:pt>
                <c:pt idx="1962">
                  <c:v>91</c:v>
                </c:pt>
                <c:pt idx="1963">
                  <c:v>91.6</c:v>
                </c:pt>
                <c:pt idx="1964">
                  <c:v>91.65</c:v>
                </c:pt>
                <c:pt idx="1965">
                  <c:v>91</c:v>
                </c:pt>
                <c:pt idx="1966">
                  <c:v>91</c:v>
                </c:pt>
                <c:pt idx="1967">
                  <c:v>91</c:v>
                </c:pt>
                <c:pt idx="1968">
                  <c:v>91</c:v>
                </c:pt>
                <c:pt idx="1969">
                  <c:v>91</c:v>
                </c:pt>
                <c:pt idx="1970">
                  <c:v>91.1</c:v>
                </c:pt>
                <c:pt idx="1971">
                  <c:v>92</c:v>
                </c:pt>
                <c:pt idx="1972">
                  <c:v>92</c:v>
                </c:pt>
                <c:pt idx="1973">
                  <c:v>91.5</c:v>
                </c:pt>
                <c:pt idx="1974">
                  <c:v>91</c:v>
                </c:pt>
                <c:pt idx="1975">
                  <c:v>91</c:v>
                </c:pt>
                <c:pt idx="1976">
                  <c:v>91</c:v>
                </c:pt>
                <c:pt idx="1977">
                  <c:v>91</c:v>
                </c:pt>
                <c:pt idx="1978">
                  <c:v>91</c:v>
                </c:pt>
                <c:pt idx="1979">
                  <c:v>91</c:v>
                </c:pt>
                <c:pt idx="1980">
                  <c:v>91</c:v>
                </c:pt>
                <c:pt idx="1981">
                  <c:v>91.1</c:v>
                </c:pt>
                <c:pt idx="1982">
                  <c:v>91</c:v>
                </c:pt>
                <c:pt idx="1983">
                  <c:v>91</c:v>
                </c:pt>
                <c:pt idx="1984">
                  <c:v>91.35</c:v>
                </c:pt>
                <c:pt idx="1985">
                  <c:v>92</c:v>
                </c:pt>
                <c:pt idx="1986">
                  <c:v>92</c:v>
                </c:pt>
                <c:pt idx="1987">
                  <c:v>92</c:v>
                </c:pt>
                <c:pt idx="1988">
                  <c:v>92</c:v>
                </c:pt>
                <c:pt idx="1989">
                  <c:v>92</c:v>
                </c:pt>
                <c:pt idx="1990">
                  <c:v>92</c:v>
                </c:pt>
                <c:pt idx="1991">
                  <c:v>92.1</c:v>
                </c:pt>
                <c:pt idx="1992">
                  <c:v>92.3</c:v>
                </c:pt>
                <c:pt idx="1993">
                  <c:v>92.85</c:v>
                </c:pt>
                <c:pt idx="1994">
                  <c:v>93</c:v>
                </c:pt>
                <c:pt idx="1995">
                  <c:v>93</c:v>
                </c:pt>
                <c:pt idx="1996">
                  <c:v>93</c:v>
                </c:pt>
                <c:pt idx="1997">
                  <c:v>93</c:v>
                </c:pt>
                <c:pt idx="1998">
                  <c:v>93</c:v>
                </c:pt>
                <c:pt idx="1999">
                  <c:v>93</c:v>
                </c:pt>
                <c:pt idx="2000">
                  <c:v>93</c:v>
                </c:pt>
                <c:pt idx="2001">
                  <c:v>93</c:v>
                </c:pt>
                <c:pt idx="2002">
                  <c:v>93</c:v>
                </c:pt>
                <c:pt idx="2003">
                  <c:v>93</c:v>
                </c:pt>
                <c:pt idx="2004">
                  <c:v>93</c:v>
                </c:pt>
                <c:pt idx="2005">
                  <c:v>93</c:v>
                </c:pt>
                <c:pt idx="2006">
                  <c:v>93</c:v>
                </c:pt>
                <c:pt idx="2007">
                  <c:v>92.85</c:v>
                </c:pt>
                <c:pt idx="2008">
                  <c:v>92.1</c:v>
                </c:pt>
                <c:pt idx="2009">
                  <c:v>92</c:v>
                </c:pt>
                <c:pt idx="2010">
                  <c:v>92</c:v>
                </c:pt>
                <c:pt idx="2011">
                  <c:v>92</c:v>
                </c:pt>
                <c:pt idx="2012">
                  <c:v>92</c:v>
                </c:pt>
                <c:pt idx="2013">
                  <c:v>92</c:v>
                </c:pt>
                <c:pt idx="2014">
                  <c:v>92</c:v>
                </c:pt>
                <c:pt idx="2015">
                  <c:v>92</c:v>
                </c:pt>
                <c:pt idx="2016">
                  <c:v>92</c:v>
                </c:pt>
                <c:pt idx="2017">
                  <c:v>92</c:v>
                </c:pt>
                <c:pt idx="2018">
                  <c:v>92</c:v>
                </c:pt>
                <c:pt idx="2019">
                  <c:v>92</c:v>
                </c:pt>
                <c:pt idx="2020">
                  <c:v>92</c:v>
                </c:pt>
                <c:pt idx="2021">
                  <c:v>92</c:v>
                </c:pt>
                <c:pt idx="2022">
                  <c:v>91.8</c:v>
                </c:pt>
                <c:pt idx="2023">
                  <c:v>91.05</c:v>
                </c:pt>
                <c:pt idx="2024">
                  <c:v>91</c:v>
                </c:pt>
                <c:pt idx="2025">
                  <c:v>91</c:v>
                </c:pt>
                <c:pt idx="2026">
                  <c:v>91</c:v>
                </c:pt>
                <c:pt idx="2027">
                  <c:v>91</c:v>
                </c:pt>
                <c:pt idx="2028">
                  <c:v>91</c:v>
                </c:pt>
                <c:pt idx="2029">
                  <c:v>91</c:v>
                </c:pt>
                <c:pt idx="2030">
                  <c:v>91</c:v>
                </c:pt>
                <c:pt idx="2031">
                  <c:v>91</c:v>
                </c:pt>
                <c:pt idx="2032">
                  <c:v>91</c:v>
                </c:pt>
                <c:pt idx="2033">
                  <c:v>91.55</c:v>
                </c:pt>
                <c:pt idx="2034">
                  <c:v>92</c:v>
                </c:pt>
                <c:pt idx="2035">
                  <c:v>92</c:v>
                </c:pt>
                <c:pt idx="2036">
                  <c:v>92</c:v>
                </c:pt>
                <c:pt idx="2037">
                  <c:v>92</c:v>
                </c:pt>
                <c:pt idx="2038">
                  <c:v>92</c:v>
                </c:pt>
                <c:pt idx="2039">
                  <c:v>92</c:v>
                </c:pt>
                <c:pt idx="2040">
                  <c:v>92</c:v>
                </c:pt>
                <c:pt idx="2041">
                  <c:v>92</c:v>
                </c:pt>
                <c:pt idx="2042">
                  <c:v>92</c:v>
                </c:pt>
                <c:pt idx="2043">
                  <c:v>92</c:v>
                </c:pt>
                <c:pt idx="2044">
                  <c:v>92</c:v>
                </c:pt>
                <c:pt idx="2045">
                  <c:v>92.1</c:v>
                </c:pt>
                <c:pt idx="2046">
                  <c:v>93</c:v>
                </c:pt>
                <c:pt idx="2047">
                  <c:v>93</c:v>
                </c:pt>
                <c:pt idx="2048">
                  <c:v>92.65</c:v>
                </c:pt>
                <c:pt idx="2049">
                  <c:v>92</c:v>
                </c:pt>
                <c:pt idx="2050">
                  <c:v>92</c:v>
                </c:pt>
                <c:pt idx="2051">
                  <c:v>92</c:v>
                </c:pt>
                <c:pt idx="2052">
                  <c:v>92</c:v>
                </c:pt>
                <c:pt idx="2053">
                  <c:v>92</c:v>
                </c:pt>
                <c:pt idx="2054">
                  <c:v>92</c:v>
                </c:pt>
                <c:pt idx="2055">
                  <c:v>92.8</c:v>
                </c:pt>
                <c:pt idx="2056">
                  <c:v>93</c:v>
                </c:pt>
                <c:pt idx="2057">
                  <c:v>93</c:v>
                </c:pt>
                <c:pt idx="2058">
                  <c:v>93</c:v>
                </c:pt>
                <c:pt idx="2059">
                  <c:v>93</c:v>
                </c:pt>
                <c:pt idx="2060">
                  <c:v>93</c:v>
                </c:pt>
                <c:pt idx="2061">
                  <c:v>93</c:v>
                </c:pt>
                <c:pt idx="2062">
                  <c:v>92.75</c:v>
                </c:pt>
                <c:pt idx="2063">
                  <c:v>92.05</c:v>
                </c:pt>
                <c:pt idx="2064">
                  <c:v>92.05</c:v>
                </c:pt>
                <c:pt idx="2065">
                  <c:v>92.85</c:v>
                </c:pt>
                <c:pt idx="2066">
                  <c:v>93</c:v>
                </c:pt>
                <c:pt idx="2067">
                  <c:v>93</c:v>
                </c:pt>
                <c:pt idx="2068">
                  <c:v>93</c:v>
                </c:pt>
                <c:pt idx="2069">
                  <c:v>93</c:v>
                </c:pt>
                <c:pt idx="2070">
                  <c:v>93</c:v>
                </c:pt>
                <c:pt idx="2071">
                  <c:v>92.55</c:v>
                </c:pt>
                <c:pt idx="2072">
                  <c:v>92.05</c:v>
                </c:pt>
                <c:pt idx="2073">
                  <c:v>92</c:v>
                </c:pt>
                <c:pt idx="2074">
                  <c:v>92</c:v>
                </c:pt>
                <c:pt idx="2075">
                  <c:v>92</c:v>
                </c:pt>
                <c:pt idx="2076">
                  <c:v>92</c:v>
                </c:pt>
                <c:pt idx="2077">
                  <c:v>92</c:v>
                </c:pt>
                <c:pt idx="2078">
                  <c:v>92</c:v>
                </c:pt>
                <c:pt idx="2079">
                  <c:v>92</c:v>
                </c:pt>
                <c:pt idx="2080">
                  <c:v>92</c:v>
                </c:pt>
                <c:pt idx="2081">
                  <c:v>92</c:v>
                </c:pt>
                <c:pt idx="2082">
                  <c:v>92.8</c:v>
                </c:pt>
                <c:pt idx="2083">
                  <c:v>93</c:v>
                </c:pt>
                <c:pt idx="2084">
                  <c:v>93</c:v>
                </c:pt>
                <c:pt idx="2085">
                  <c:v>93</c:v>
                </c:pt>
                <c:pt idx="2086">
                  <c:v>93</c:v>
                </c:pt>
                <c:pt idx="2087">
                  <c:v>93</c:v>
                </c:pt>
                <c:pt idx="2088">
                  <c:v>93</c:v>
                </c:pt>
                <c:pt idx="2089">
                  <c:v>93</c:v>
                </c:pt>
                <c:pt idx="2090">
                  <c:v>93</c:v>
                </c:pt>
                <c:pt idx="2091">
                  <c:v>93</c:v>
                </c:pt>
                <c:pt idx="2092">
                  <c:v>93</c:v>
                </c:pt>
                <c:pt idx="2093">
                  <c:v>93</c:v>
                </c:pt>
                <c:pt idx="2094">
                  <c:v>93</c:v>
                </c:pt>
                <c:pt idx="2095">
                  <c:v>93</c:v>
                </c:pt>
                <c:pt idx="2096">
                  <c:v>93</c:v>
                </c:pt>
                <c:pt idx="2097">
                  <c:v>93</c:v>
                </c:pt>
                <c:pt idx="2098">
                  <c:v>93</c:v>
                </c:pt>
                <c:pt idx="2099">
                  <c:v>92.95</c:v>
                </c:pt>
                <c:pt idx="2100">
                  <c:v>92.05</c:v>
                </c:pt>
                <c:pt idx="2101">
                  <c:v>92</c:v>
                </c:pt>
                <c:pt idx="2102">
                  <c:v>92.15</c:v>
                </c:pt>
                <c:pt idx="2103">
                  <c:v>93</c:v>
                </c:pt>
                <c:pt idx="2104">
                  <c:v>93</c:v>
                </c:pt>
                <c:pt idx="2105">
                  <c:v>93</c:v>
                </c:pt>
                <c:pt idx="2106">
                  <c:v>93</c:v>
                </c:pt>
                <c:pt idx="2107">
                  <c:v>93</c:v>
                </c:pt>
                <c:pt idx="2108">
                  <c:v>93</c:v>
                </c:pt>
                <c:pt idx="2109">
                  <c:v>93</c:v>
                </c:pt>
                <c:pt idx="2110">
                  <c:v>93</c:v>
                </c:pt>
                <c:pt idx="2111">
                  <c:v>93</c:v>
                </c:pt>
                <c:pt idx="2112">
                  <c:v>93</c:v>
                </c:pt>
                <c:pt idx="2113">
                  <c:v>93</c:v>
                </c:pt>
                <c:pt idx="2114">
                  <c:v>93</c:v>
                </c:pt>
                <c:pt idx="2115">
                  <c:v>93</c:v>
                </c:pt>
                <c:pt idx="2116">
                  <c:v>93</c:v>
                </c:pt>
                <c:pt idx="2117">
                  <c:v>93</c:v>
                </c:pt>
                <c:pt idx="2118">
                  <c:v>93</c:v>
                </c:pt>
                <c:pt idx="2119">
                  <c:v>93</c:v>
                </c:pt>
                <c:pt idx="2120">
                  <c:v>93</c:v>
                </c:pt>
                <c:pt idx="2121">
                  <c:v>93</c:v>
                </c:pt>
                <c:pt idx="2122">
                  <c:v>93</c:v>
                </c:pt>
                <c:pt idx="2123">
                  <c:v>93</c:v>
                </c:pt>
                <c:pt idx="2124">
                  <c:v>93</c:v>
                </c:pt>
                <c:pt idx="2125">
                  <c:v>93</c:v>
                </c:pt>
                <c:pt idx="2126">
                  <c:v>93</c:v>
                </c:pt>
                <c:pt idx="2127">
                  <c:v>93</c:v>
                </c:pt>
                <c:pt idx="2128">
                  <c:v>93</c:v>
                </c:pt>
                <c:pt idx="2129">
                  <c:v>93</c:v>
                </c:pt>
                <c:pt idx="2130">
                  <c:v>93</c:v>
                </c:pt>
                <c:pt idx="2131">
                  <c:v>93</c:v>
                </c:pt>
                <c:pt idx="2132">
                  <c:v>93</c:v>
                </c:pt>
                <c:pt idx="2133">
                  <c:v>93</c:v>
                </c:pt>
                <c:pt idx="2134">
                  <c:v>93</c:v>
                </c:pt>
                <c:pt idx="2135">
                  <c:v>93</c:v>
                </c:pt>
                <c:pt idx="2136">
                  <c:v>93</c:v>
                </c:pt>
                <c:pt idx="2137">
                  <c:v>93</c:v>
                </c:pt>
                <c:pt idx="2138">
                  <c:v>93</c:v>
                </c:pt>
                <c:pt idx="2139">
                  <c:v>93</c:v>
                </c:pt>
                <c:pt idx="2140">
                  <c:v>93</c:v>
                </c:pt>
                <c:pt idx="2141">
                  <c:v>93</c:v>
                </c:pt>
                <c:pt idx="2142">
                  <c:v>93</c:v>
                </c:pt>
                <c:pt idx="2143">
                  <c:v>93</c:v>
                </c:pt>
                <c:pt idx="2144">
                  <c:v>93</c:v>
                </c:pt>
                <c:pt idx="2145">
                  <c:v>93</c:v>
                </c:pt>
                <c:pt idx="2146">
                  <c:v>93</c:v>
                </c:pt>
                <c:pt idx="2147">
                  <c:v>93</c:v>
                </c:pt>
                <c:pt idx="2148">
                  <c:v>93</c:v>
                </c:pt>
                <c:pt idx="2149">
                  <c:v>93.1</c:v>
                </c:pt>
                <c:pt idx="2150">
                  <c:v>93.85</c:v>
                </c:pt>
                <c:pt idx="2151">
                  <c:v>94</c:v>
                </c:pt>
                <c:pt idx="2152">
                  <c:v>94</c:v>
                </c:pt>
                <c:pt idx="2153">
                  <c:v>94</c:v>
                </c:pt>
                <c:pt idx="2154">
                  <c:v>94</c:v>
                </c:pt>
                <c:pt idx="2155">
                  <c:v>94</c:v>
                </c:pt>
                <c:pt idx="2156">
                  <c:v>94</c:v>
                </c:pt>
                <c:pt idx="2157">
                  <c:v>94</c:v>
                </c:pt>
                <c:pt idx="2158">
                  <c:v>94</c:v>
                </c:pt>
                <c:pt idx="2159">
                  <c:v>94</c:v>
                </c:pt>
                <c:pt idx="2160">
                  <c:v>94</c:v>
                </c:pt>
                <c:pt idx="2161">
                  <c:v>94</c:v>
                </c:pt>
                <c:pt idx="2162">
                  <c:v>94</c:v>
                </c:pt>
                <c:pt idx="2163">
                  <c:v>94</c:v>
                </c:pt>
                <c:pt idx="2164">
                  <c:v>94</c:v>
                </c:pt>
                <c:pt idx="2165">
                  <c:v>93.55</c:v>
                </c:pt>
                <c:pt idx="2166">
                  <c:v>93.35</c:v>
                </c:pt>
                <c:pt idx="2167">
                  <c:v>93</c:v>
                </c:pt>
                <c:pt idx="2168">
                  <c:v>93</c:v>
                </c:pt>
                <c:pt idx="2169">
                  <c:v>93</c:v>
                </c:pt>
                <c:pt idx="2170">
                  <c:v>93</c:v>
                </c:pt>
                <c:pt idx="2171">
                  <c:v>93</c:v>
                </c:pt>
                <c:pt idx="2172">
                  <c:v>93</c:v>
                </c:pt>
                <c:pt idx="2173">
                  <c:v>92.85</c:v>
                </c:pt>
                <c:pt idx="2174">
                  <c:v>92</c:v>
                </c:pt>
                <c:pt idx="2175">
                  <c:v>92.95</c:v>
                </c:pt>
                <c:pt idx="2176">
                  <c:v>93</c:v>
                </c:pt>
                <c:pt idx="2177">
                  <c:v>93</c:v>
                </c:pt>
                <c:pt idx="2178">
                  <c:v>93</c:v>
                </c:pt>
                <c:pt idx="2179">
                  <c:v>93</c:v>
                </c:pt>
                <c:pt idx="2180">
                  <c:v>93</c:v>
                </c:pt>
                <c:pt idx="2181">
                  <c:v>93</c:v>
                </c:pt>
                <c:pt idx="2182">
                  <c:v>93</c:v>
                </c:pt>
                <c:pt idx="2183">
                  <c:v>93</c:v>
                </c:pt>
                <c:pt idx="2184">
                  <c:v>93</c:v>
                </c:pt>
                <c:pt idx="2185">
                  <c:v>93</c:v>
                </c:pt>
                <c:pt idx="2186">
                  <c:v>93</c:v>
                </c:pt>
                <c:pt idx="2187">
                  <c:v>93.05</c:v>
                </c:pt>
                <c:pt idx="2188">
                  <c:v>93.3</c:v>
                </c:pt>
                <c:pt idx="2189">
                  <c:v>93.05</c:v>
                </c:pt>
                <c:pt idx="2190">
                  <c:v>93</c:v>
                </c:pt>
                <c:pt idx="2191">
                  <c:v>93</c:v>
                </c:pt>
                <c:pt idx="2192">
                  <c:v>93</c:v>
                </c:pt>
                <c:pt idx="2193">
                  <c:v>93</c:v>
                </c:pt>
                <c:pt idx="2194">
                  <c:v>93</c:v>
                </c:pt>
                <c:pt idx="2195">
                  <c:v>93</c:v>
                </c:pt>
                <c:pt idx="2196">
                  <c:v>93</c:v>
                </c:pt>
                <c:pt idx="2197">
                  <c:v>93</c:v>
                </c:pt>
                <c:pt idx="2198">
                  <c:v>93</c:v>
                </c:pt>
                <c:pt idx="2199">
                  <c:v>93</c:v>
                </c:pt>
                <c:pt idx="2200">
                  <c:v>92.4</c:v>
                </c:pt>
                <c:pt idx="2201">
                  <c:v>92.15</c:v>
                </c:pt>
                <c:pt idx="2202">
                  <c:v>92</c:v>
                </c:pt>
                <c:pt idx="2203">
                  <c:v>92</c:v>
                </c:pt>
                <c:pt idx="2204">
                  <c:v>92.05</c:v>
                </c:pt>
                <c:pt idx="2205">
                  <c:v>92.9</c:v>
                </c:pt>
                <c:pt idx="2206">
                  <c:v>93</c:v>
                </c:pt>
                <c:pt idx="2207">
                  <c:v>93</c:v>
                </c:pt>
                <c:pt idx="2208">
                  <c:v>93</c:v>
                </c:pt>
                <c:pt idx="2209">
                  <c:v>93</c:v>
                </c:pt>
                <c:pt idx="2210">
                  <c:v>93</c:v>
                </c:pt>
                <c:pt idx="2211">
                  <c:v>93.5</c:v>
                </c:pt>
                <c:pt idx="2212">
                  <c:v>94</c:v>
                </c:pt>
                <c:pt idx="2213">
                  <c:v>93.85</c:v>
                </c:pt>
                <c:pt idx="2214">
                  <c:v>93</c:v>
                </c:pt>
                <c:pt idx="2215">
                  <c:v>93</c:v>
                </c:pt>
                <c:pt idx="2216">
                  <c:v>93</c:v>
                </c:pt>
                <c:pt idx="2217">
                  <c:v>93</c:v>
                </c:pt>
                <c:pt idx="2218">
                  <c:v>93</c:v>
                </c:pt>
                <c:pt idx="2219">
                  <c:v>93</c:v>
                </c:pt>
                <c:pt idx="2220">
                  <c:v>93</c:v>
                </c:pt>
                <c:pt idx="2221">
                  <c:v>93</c:v>
                </c:pt>
                <c:pt idx="2222">
                  <c:v>93</c:v>
                </c:pt>
                <c:pt idx="2223">
                  <c:v>93</c:v>
                </c:pt>
                <c:pt idx="2224">
                  <c:v>93</c:v>
                </c:pt>
                <c:pt idx="2225">
                  <c:v>93</c:v>
                </c:pt>
                <c:pt idx="2226">
                  <c:v>93</c:v>
                </c:pt>
                <c:pt idx="2227">
                  <c:v>93</c:v>
                </c:pt>
                <c:pt idx="2228">
                  <c:v>93</c:v>
                </c:pt>
                <c:pt idx="2229">
                  <c:v>93</c:v>
                </c:pt>
                <c:pt idx="2230">
                  <c:v>93</c:v>
                </c:pt>
                <c:pt idx="2231">
                  <c:v>93</c:v>
                </c:pt>
                <c:pt idx="2232">
                  <c:v>93</c:v>
                </c:pt>
                <c:pt idx="2233">
                  <c:v>93</c:v>
                </c:pt>
                <c:pt idx="2234">
                  <c:v>93</c:v>
                </c:pt>
                <c:pt idx="2235">
                  <c:v>93</c:v>
                </c:pt>
                <c:pt idx="2236">
                  <c:v>93</c:v>
                </c:pt>
                <c:pt idx="2237">
                  <c:v>93</c:v>
                </c:pt>
                <c:pt idx="2238">
                  <c:v>93</c:v>
                </c:pt>
                <c:pt idx="2239">
                  <c:v>93</c:v>
                </c:pt>
                <c:pt idx="2240">
                  <c:v>93</c:v>
                </c:pt>
                <c:pt idx="2241">
                  <c:v>93</c:v>
                </c:pt>
                <c:pt idx="2242">
                  <c:v>93</c:v>
                </c:pt>
                <c:pt idx="2243">
                  <c:v>93.05</c:v>
                </c:pt>
                <c:pt idx="2244">
                  <c:v>93.2</c:v>
                </c:pt>
                <c:pt idx="2245">
                  <c:v>93.55</c:v>
                </c:pt>
                <c:pt idx="2246">
                  <c:v>93.6</c:v>
                </c:pt>
                <c:pt idx="2247">
                  <c:v>94</c:v>
                </c:pt>
                <c:pt idx="2248">
                  <c:v>93.35</c:v>
                </c:pt>
                <c:pt idx="2249">
                  <c:v>93</c:v>
                </c:pt>
                <c:pt idx="2250">
                  <c:v>93</c:v>
                </c:pt>
                <c:pt idx="2251">
                  <c:v>93</c:v>
                </c:pt>
                <c:pt idx="2252">
                  <c:v>93</c:v>
                </c:pt>
                <c:pt idx="2253">
                  <c:v>93</c:v>
                </c:pt>
                <c:pt idx="2254">
                  <c:v>93</c:v>
                </c:pt>
                <c:pt idx="2255">
                  <c:v>93</c:v>
                </c:pt>
                <c:pt idx="2256">
                  <c:v>93</c:v>
                </c:pt>
                <c:pt idx="2257">
                  <c:v>93</c:v>
                </c:pt>
                <c:pt idx="2258">
                  <c:v>93</c:v>
                </c:pt>
                <c:pt idx="2259">
                  <c:v>93</c:v>
                </c:pt>
                <c:pt idx="2260">
                  <c:v>93</c:v>
                </c:pt>
                <c:pt idx="2261">
                  <c:v>93</c:v>
                </c:pt>
                <c:pt idx="2262">
                  <c:v>93</c:v>
                </c:pt>
                <c:pt idx="2263">
                  <c:v>93</c:v>
                </c:pt>
                <c:pt idx="2264">
                  <c:v>92.05</c:v>
                </c:pt>
                <c:pt idx="2265">
                  <c:v>92.45</c:v>
                </c:pt>
                <c:pt idx="2266">
                  <c:v>93</c:v>
                </c:pt>
                <c:pt idx="2267">
                  <c:v>93</c:v>
                </c:pt>
                <c:pt idx="2268">
                  <c:v>93</c:v>
                </c:pt>
                <c:pt idx="2269">
                  <c:v>93</c:v>
                </c:pt>
                <c:pt idx="2270">
                  <c:v>93</c:v>
                </c:pt>
                <c:pt idx="2271">
                  <c:v>93</c:v>
                </c:pt>
                <c:pt idx="2272">
                  <c:v>93</c:v>
                </c:pt>
                <c:pt idx="2273">
                  <c:v>93</c:v>
                </c:pt>
                <c:pt idx="2274">
                  <c:v>93</c:v>
                </c:pt>
                <c:pt idx="2275">
                  <c:v>93</c:v>
                </c:pt>
                <c:pt idx="2276">
                  <c:v>93</c:v>
                </c:pt>
                <c:pt idx="2277">
                  <c:v>93</c:v>
                </c:pt>
                <c:pt idx="2278">
                  <c:v>93</c:v>
                </c:pt>
                <c:pt idx="2279">
                  <c:v>93</c:v>
                </c:pt>
                <c:pt idx="2280">
                  <c:v>93</c:v>
                </c:pt>
                <c:pt idx="2281">
                  <c:v>93</c:v>
                </c:pt>
                <c:pt idx="2282">
                  <c:v>93</c:v>
                </c:pt>
                <c:pt idx="2283">
                  <c:v>93</c:v>
                </c:pt>
                <c:pt idx="2284">
                  <c:v>93</c:v>
                </c:pt>
                <c:pt idx="2285">
                  <c:v>93</c:v>
                </c:pt>
                <c:pt idx="2286">
                  <c:v>93</c:v>
                </c:pt>
                <c:pt idx="2287">
                  <c:v>93</c:v>
                </c:pt>
                <c:pt idx="2288">
                  <c:v>93</c:v>
                </c:pt>
                <c:pt idx="2289">
                  <c:v>93</c:v>
                </c:pt>
                <c:pt idx="2290">
                  <c:v>93</c:v>
                </c:pt>
                <c:pt idx="2291">
                  <c:v>93</c:v>
                </c:pt>
                <c:pt idx="2292">
                  <c:v>93</c:v>
                </c:pt>
                <c:pt idx="2293">
                  <c:v>93</c:v>
                </c:pt>
                <c:pt idx="2294">
                  <c:v>93</c:v>
                </c:pt>
                <c:pt idx="2295">
                  <c:v>93</c:v>
                </c:pt>
                <c:pt idx="2296">
                  <c:v>93</c:v>
                </c:pt>
                <c:pt idx="2297">
                  <c:v>93</c:v>
                </c:pt>
                <c:pt idx="2298">
                  <c:v>93</c:v>
                </c:pt>
                <c:pt idx="2299">
                  <c:v>93</c:v>
                </c:pt>
                <c:pt idx="2300">
                  <c:v>93</c:v>
                </c:pt>
                <c:pt idx="2301">
                  <c:v>93.9</c:v>
                </c:pt>
                <c:pt idx="2302">
                  <c:v>94</c:v>
                </c:pt>
                <c:pt idx="2303">
                  <c:v>94</c:v>
                </c:pt>
                <c:pt idx="2304">
                  <c:v>94</c:v>
                </c:pt>
                <c:pt idx="2305">
                  <c:v>93.95</c:v>
                </c:pt>
                <c:pt idx="2306">
                  <c:v>93.05</c:v>
                </c:pt>
                <c:pt idx="2307">
                  <c:v>93</c:v>
                </c:pt>
                <c:pt idx="2308">
                  <c:v>93</c:v>
                </c:pt>
                <c:pt idx="2309">
                  <c:v>93.65</c:v>
                </c:pt>
                <c:pt idx="2310">
                  <c:v>94</c:v>
                </c:pt>
                <c:pt idx="2311">
                  <c:v>93.7</c:v>
                </c:pt>
                <c:pt idx="2312">
                  <c:v>93.1</c:v>
                </c:pt>
                <c:pt idx="2313">
                  <c:v>93.95</c:v>
                </c:pt>
                <c:pt idx="2314">
                  <c:v>94</c:v>
                </c:pt>
                <c:pt idx="2315">
                  <c:v>94</c:v>
                </c:pt>
                <c:pt idx="2316">
                  <c:v>93.35</c:v>
                </c:pt>
                <c:pt idx="2317">
                  <c:v>93</c:v>
                </c:pt>
                <c:pt idx="2318">
                  <c:v>93</c:v>
                </c:pt>
                <c:pt idx="2319">
                  <c:v>93</c:v>
                </c:pt>
                <c:pt idx="2320">
                  <c:v>93</c:v>
                </c:pt>
                <c:pt idx="2321">
                  <c:v>93</c:v>
                </c:pt>
                <c:pt idx="2322">
                  <c:v>93</c:v>
                </c:pt>
                <c:pt idx="2323">
                  <c:v>93</c:v>
                </c:pt>
                <c:pt idx="2324">
                  <c:v>93</c:v>
                </c:pt>
                <c:pt idx="2325">
                  <c:v>93</c:v>
                </c:pt>
                <c:pt idx="2326">
                  <c:v>93.1</c:v>
                </c:pt>
                <c:pt idx="2327">
                  <c:v>93.95</c:v>
                </c:pt>
                <c:pt idx="2328">
                  <c:v>94</c:v>
                </c:pt>
                <c:pt idx="2329">
                  <c:v>94</c:v>
                </c:pt>
                <c:pt idx="2330">
                  <c:v>94</c:v>
                </c:pt>
                <c:pt idx="2331">
                  <c:v>94</c:v>
                </c:pt>
                <c:pt idx="2332">
                  <c:v>94</c:v>
                </c:pt>
                <c:pt idx="2333">
                  <c:v>94</c:v>
                </c:pt>
                <c:pt idx="2334">
                  <c:v>94</c:v>
                </c:pt>
                <c:pt idx="2335">
                  <c:v>94</c:v>
                </c:pt>
                <c:pt idx="2336">
                  <c:v>94</c:v>
                </c:pt>
                <c:pt idx="2337">
                  <c:v>94</c:v>
                </c:pt>
                <c:pt idx="2338">
                  <c:v>94</c:v>
                </c:pt>
                <c:pt idx="2339">
                  <c:v>94</c:v>
                </c:pt>
                <c:pt idx="2340">
                  <c:v>94</c:v>
                </c:pt>
                <c:pt idx="2341">
                  <c:v>94</c:v>
                </c:pt>
                <c:pt idx="2342">
                  <c:v>94</c:v>
                </c:pt>
                <c:pt idx="2343">
                  <c:v>94</c:v>
                </c:pt>
                <c:pt idx="2344">
                  <c:v>94</c:v>
                </c:pt>
                <c:pt idx="2345">
                  <c:v>94</c:v>
                </c:pt>
                <c:pt idx="2346">
                  <c:v>94</c:v>
                </c:pt>
                <c:pt idx="2347">
                  <c:v>94</c:v>
                </c:pt>
                <c:pt idx="2348">
                  <c:v>94</c:v>
                </c:pt>
                <c:pt idx="2349">
                  <c:v>94</c:v>
                </c:pt>
                <c:pt idx="2350">
                  <c:v>94</c:v>
                </c:pt>
                <c:pt idx="2351">
                  <c:v>94</c:v>
                </c:pt>
                <c:pt idx="2352">
                  <c:v>94</c:v>
                </c:pt>
                <c:pt idx="2353">
                  <c:v>94</c:v>
                </c:pt>
                <c:pt idx="2354">
                  <c:v>94</c:v>
                </c:pt>
                <c:pt idx="2355">
                  <c:v>94</c:v>
                </c:pt>
                <c:pt idx="2356">
                  <c:v>94</c:v>
                </c:pt>
                <c:pt idx="2357">
                  <c:v>94</c:v>
                </c:pt>
                <c:pt idx="2358">
                  <c:v>94</c:v>
                </c:pt>
                <c:pt idx="2359">
                  <c:v>94</c:v>
                </c:pt>
                <c:pt idx="2360">
                  <c:v>94</c:v>
                </c:pt>
                <c:pt idx="2361">
                  <c:v>94</c:v>
                </c:pt>
                <c:pt idx="2362">
                  <c:v>93.85</c:v>
                </c:pt>
                <c:pt idx="2363">
                  <c:v>93.1</c:v>
                </c:pt>
                <c:pt idx="2364">
                  <c:v>93</c:v>
                </c:pt>
                <c:pt idx="2365">
                  <c:v>93</c:v>
                </c:pt>
                <c:pt idx="2366">
                  <c:v>93</c:v>
                </c:pt>
                <c:pt idx="2367">
                  <c:v>93</c:v>
                </c:pt>
                <c:pt idx="2368">
                  <c:v>93</c:v>
                </c:pt>
                <c:pt idx="2369">
                  <c:v>93.4</c:v>
                </c:pt>
                <c:pt idx="2370">
                  <c:v>93.7</c:v>
                </c:pt>
                <c:pt idx="2371">
                  <c:v>94</c:v>
                </c:pt>
                <c:pt idx="2372">
                  <c:v>94</c:v>
                </c:pt>
                <c:pt idx="2373">
                  <c:v>94</c:v>
                </c:pt>
                <c:pt idx="2374">
                  <c:v>94</c:v>
                </c:pt>
                <c:pt idx="2375">
                  <c:v>94</c:v>
                </c:pt>
                <c:pt idx="2376">
                  <c:v>94</c:v>
                </c:pt>
                <c:pt idx="2377">
                  <c:v>94</c:v>
                </c:pt>
                <c:pt idx="2378">
                  <c:v>94</c:v>
                </c:pt>
                <c:pt idx="2379">
                  <c:v>94</c:v>
                </c:pt>
                <c:pt idx="2380">
                  <c:v>94</c:v>
                </c:pt>
                <c:pt idx="2381">
                  <c:v>94</c:v>
                </c:pt>
                <c:pt idx="2382">
                  <c:v>93.85</c:v>
                </c:pt>
                <c:pt idx="2383">
                  <c:v>93.05</c:v>
                </c:pt>
                <c:pt idx="2384">
                  <c:v>93</c:v>
                </c:pt>
                <c:pt idx="2385">
                  <c:v>93.05</c:v>
                </c:pt>
                <c:pt idx="2386">
                  <c:v>93.05</c:v>
                </c:pt>
                <c:pt idx="2387">
                  <c:v>93</c:v>
                </c:pt>
                <c:pt idx="2388">
                  <c:v>93</c:v>
                </c:pt>
                <c:pt idx="2389">
                  <c:v>93</c:v>
                </c:pt>
                <c:pt idx="2390">
                  <c:v>93.05</c:v>
                </c:pt>
                <c:pt idx="2391">
                  <c:v>93.05</c:v>
                </c:pt>
                <c:pt idx="2392">
                  <c:v>93</c:v>
                </c:pt>
                <c:pt idx="2393">
                  <c:v>93</c:v>
                </c:pt>
                <c:pt idx="2394">
                  <c:v>93</c:v>
                </c:pt>
                <c:pt idx="2395">
                  <c:v>93.1</c:v>
                </c:pt>
                <c:pt idx="2396">
                  <c:v>93.1</c:v>
                </c:pt>
                <c:pt idx="2397">
                  <c:v>94</c:v>
                </c:pt>
                <c:pt idx="2398">
                  <c:v>93.6</c:v>
                </c:pt>
                <c:pt idx="2399">
                  <c:v>93.55</c:v>
                </c:pt>
                <c:pt idx="2400">
                  <c:v>93.05</c:v>
                </c:pt>
                <c:pt idx="2401">
                  <c:v>93</c:v>
                </c:pt>
                <c:pt idx="2402">
                  <c:v>93.05</c:v>
                </c:pt>
                <c:pt idx="2403">
                  <c:v>93.15</c:v>
                </c:pt>
                <c:pt idx="2404">
                  <c:v>93.95</c:v>
                </c:pt>
                <c:pt idx="2405">
                  <c:v>94</c:v>
                </c:pt>
                <c:pt idx="2406">
                  <c:v>94</c:v>
                </c:pt>
                <c:pt idx="2407">
                  <c:v>94</c:v>
                </c:pt>
                <c:pt idx="2408">
                  <c:v>94</c:v>
                </c:pt>
                <c:pt idx="2409">
                  <c:v>94</c:v>
                </c:pt>
                <c:pt idx="2410">
                  <c:v>94</c:v>
                </c:pt>
                <c:pt idx="2411">
                  <c:v>94</c:v>
                </c:pt>
                <c:pt idx="2412">
                  <c:v>94</c:v>
                </c:pt>
                <c:pt idx="2413">
                  <c:v>94</c:v>
                </c:pt>
                <c:pt idx="2414">
                  <c:v>94</c:v>
                </c:pt>
                <c:pt idx="2415">
                  <c:v>94</c:v>
                </c:pt>
                <c:pt idx="2416">
                  <c:v>94</c:v>
                </c:pt>
                <c:pt idx="2417">
                  <c:v>94.05</c:v>
                </c:pt>
                <c:pt idx="2418">
                  <c:v>94.45</c:v>
                </c:pt>
                <c:pt idx="2419">
                  <c:v>94.75</c:v>
                </c:pt>
                <c:pt idx="2420">
                  <c:v>94.4</c:v>
                </c:pt>
                <c:pt idx="2421">
                  <c:v>94.05</c:v>
                </c:pt>
                <c:pt idx="2422">
                  <c:v>94.1</c:v>
                </c:pt>
                <c:pt idx="2423">
                  <c:v>94.05</c:v>
                </c:pt>
                <c:pt idx="2424">
                  <c:v>94</c:v>
                </c:pt>
                <c:pt idx="2425">
                  <c:v>93.55</c:v>
                </c:pt>
                <c:pt idx="2426">
                  <c:v>93</c:v>
                </c:pt>
                <c:pt idx="2427">
                  <c:v>93</c:v>
                </c:pt>
                <c:pt idx="2428">
                  <c:v>93</c:v>
                </c:pt>
                <c:pt idx="2429">
                  <c:v>93</c:v>
                </c:pt>
                <c:pt idx="2430">
                  <c:v>92.95</c:v>
                </c:pt>
                <c:pt idx="2431">
                  <c:v>92.65</c:v>
                </c:pt>
                <c:pt idx="2432">
                  <c:v>92.1</c:v>
                </c:pt>
                <c:pt idx="2433">
                  <c:v>92</c:v>
                </c:pt>
                <c:pt idx="2434">
                  <c:v>92.9</c:v>
                </c:pt>
                <c:pt idx="2435">
                  <c:v>93</c:v>
                </c:pt>
                <c:pt idx="2436">
                  <c:v>93</c:v>
                </c:pt>
                <c:pt idx="2437">
                  <c:v>93</c:v>
                </c:pt>
                <c:pt idx="2438">
                  <c:v>93</c:v>
                </c:pt>
                <c:pt idx="2439">
                  <c:v>93.35</c:v>
                </c:pt>
                <c:pt idx="2440">
                  <c:v>93.1</c:v>
                </c:pt>
                <c:pt idx="2441">
                  <c:v>93</c:v>
                </c:pt>
                <c:pt idx="2442">
                  <c:v>92.85</c:v>
                </c:pt>
                <c:pt idx="2443">
                  <c:v>93</c:v>
                </c:pt>
                <c:pt idx="2444">
                  <c:v>93</c:v>
                </c:pt>
                <c:pt idx="2445">
                  <c:v>93</c:v>
                </c:pt>
                <c:pt idx="2446">
                  <c:v>92.25</c:v>
                </c:pt>
                <c:pt idx="2447">
                  <c:v>92</c:v>
                </c:pt>
                <c:pt idx="2448">
                  <c:v>92</c:v>
                </c:pt>
                <c:pt idx="2449">
                  <c:v>92</c:v>
                </c:pt>
                <c:pt idx="2450">
                  <c:v>92</c:v>
                </c:pt>
                <c:pt idx="2451">
                  <c:v>91.15</c:v>
                </c:pt>
                <c:pt idx="2452">
                  <c:v>91</c:v>
                </c:pt>
                <c:pt idx="2453">
                  <c:v>91</c:v>
                </c:pt>
                <c:pt idx="2454">
                  <c:v>90.85</c:v>
                </c:pt>
                <c:pt idx="2455">
                  <c:v>90</c:v>
                </c:pt>
                <c:pt idx="2456">
                  <c:v>90</c:v>
                </c:pt>
                <c:pt idx="2457">
                  <c:v>90</c:v>
                </c:pt>
                <c:pt idx="2458">
                  <c:v>90</c:v>
                </c:pt>
                <c:pt idx="2459">
                  <c:v>90</c:v>
                </c:pt>
                <c:pt idx="2460">
                  <c:v>90</c:v>
                </c:pt>
                <c:pt idx="2461">
                  <c:v>90</c:v>
                </c:pt>
                <c:pt idx="2462">
                  <c:v>90</c:v>
                </c:pt>
                <c:pt idx="2463">
                  <c:v>90</c:v>
                </c:pt>
                <c:pt idx="2464">
                  <c:v>89.2</c:v>
                </c:pt>
                <c:pt idx="2465">
                  <c:v>88.6</c:v>
                </c:pt>
                <c:pt idx="2466">
                  <c:v>88</c:v>
                </c:pt>
                <c:pt idx="2467">
                  <c:v>88.2</c:v>
                </c:pt>
                <c:pt idx="2468">
                  <c:v>87.3</c:v>
                </c:pt>
                <c:pt idx="2469">
                  <c:v>87.35</c:v>
                </c:pt>
                <c:pt idx="2470">
                  <c:v>87</c:v>
                </c:pt>
                <c:pt idx="2471">
                  <c:v>86.75</c:v>
                </c:pt>
                <c:pt idx="2472">
                  <c:v>86</c:v>
                </c:pt>
                <c:pt idx="2473">
                  <c:v>85.35</c:v>
                </c:pt>
                <c:pt idx="2474">
                  <c:v>85</c:v>
                </c:pt>
                <c:pt idx="2475">
                  <c:v>85.2</c:v>
                </c:pt>
                <c:pt idx="2476">
                  <c:v>86</c:v>
                </c:pt>
                <c:pt idx="2477">
                  <c:v>86</c:v>
                </c:pt>
                <c:pt idx="2478">
                  <c:v>85.55</c:v>
                </c:pt>
                <c:pt idx="2479">
                  <c:v>85</c:v>
                </c:pt>
                <c:pt idx="2480">
                  <c:v>84.2</c:v>
                </c:pt>
                <c:pt idx="2481">
                  <c:v>84</c:v>
                </c:pt>
                <c:pt idx="2482">
                  <c:v>84.6</c:v>
                </c:pt>
                <c:pt idx="2483">
                  <c:v>84.95</c:v>
                </c:pt>
                <c:pt idx="2484">
                  <c:v>84.3</c:v>
                </c:pt>
                <c:pt idx="2485">
                  <c:v>84.4</c:v>
                </c:pt>
                <c:pt idx="2486">
                  <c:v>85</c:v>
                </c:pt>
                <c:pt idx="2487">
                  <c:v>85</c:v>
                </c:pt>
                <c:pt idx="2488">
                  <c:v>85</c:v>
                </c:pt>
                <c:pt idx="2489">
                  <c:v>84.55</c:v>
                </c:pt>
                <c:pt idx="2490">
                  <c:v>85</c:v>
                </c:pt>
                <c:pt idx="2491">
                  <c:v>84.05</c:v>
                </c:pt>
                <c:pt idx="2492">
                  <c:v>84.25</c:v>
                </c:pt>
                <c:pt idx="2493">
                  <c:v>84.25</c:v>
                </c:pt>
                <c:pt idx="2494">
                  <c:v>84.7</c:v>
                </c:pt>
                <c:pt idx="2495">
                  <c:v>84.1</c:v>
                </c:pt>
                <c:pt idx="2496">
                  <c:v>84</c:v>
                </c:pt>
                <c:pt idx="2497">
                  <c:v>84</c:v>
                </c:pt>
                <c:pt idx="2498">
                  <c:v>84.4</c:v>
                </c:pt>
                <c:pt idx="2499">
                  <c:v>83.4</c:v>
                </c:pt>
                <c:pt idx="2500">
                  <c:v>82.15</c:v>
                </c:pt>
                <c:pt idx="2501">
                  <c:v>83</c:v>
                </c:pt>
                <c:pt idx="2502">
                  <c:v>83.15</c:v>
                </c:pt>
                <c:pt idx="2503">
                  <c:v>82.25</c:v>
                </c:pt>
                <c:pt idx="2504">
                  <c:v>81.3</c:v>
                </c:pt>
                <c:pt idx="2505">
                  <c:v>81.25</c:v>
                </c:pt>
                <c:pt idx="2506">
                  <c:v>81</c:v>
                </c:pt>
                <c:pt idx="2507">
                  <c:v>81.55</c:v>
                </c:pt>
                <c:pt idx="2508">
                  <c:v>80.8</c:v>
                </c:pt>
                <c:pt idx="2509">
                  <c:v>79.3</c:v>
                </c:pt>
                <c:pt idx="2510">
                  <c:v>80</c:v>
                </c:pt>
                <c:pt idx="2511">
                  <c:v>80.55</c:v>
                </c:pt>
                <c:pt idx="2512">
                  <c:v>80.349999999999994</c:v>
                </c:pt>
                <c:pt idx="2513">
                  <c:v>79.95</c:v>
                </c:pt>
                <c:pt idx="2514">
                  <c:v>80.3</c:v>
                </c:pt>
                <c:pt idx="2515">
                  <c:v>80.150000000000006</c:v>
                </c:pt>
                <c:pt idx="2516">
                  <c:v>79.55</c:v>
                </c:pt>
                <c:pt idx="2517">
                  <c:v>78.95</c:v>
                </c:pt>
                <c:pt idx="2518">
                  <c:v>78.599999999999994</c:v>
                </c:pt>
                <c:pt idx="2519">
                  <c:v>79</c:v>
                </c:pt>
                <c:pt idx="2520">
                  <c:v>78.099999999999994</c:v>
                </c:pt>
                <c:pt idx="2521">
                  <c:v>79.25</c:v>
                </c:pt>
                <c:pt idx="2522">
                  <c:v>79</c:v>
                </c:pt>
                <c:pt idx="2523">
                  <c:v>79.599999999999994</c:v>
                </c:pt>
                <c:pt idx="2524">
                  <c:v>78.5</c:v>
                </c:pt>
                <c:pt idx="2525">
                  <c:v>78.75</c:v>
                </c:pt>
                <c:pt idx="2526">
                  <c:v>79</c:v>
                </c:pt>
                <c:pt idx="2527">
                  <c:v>78.45</c:v>
                </c:pt>
                <c:pt idx="2528">
                  <c:v>78.8</c:v>
                </c:pt>
                <c:pt idx="2529">
                  <c:v>78.2</c:v>
                </c:pt>
                <c:pt idx="2530">
                  <c:v>79.45</c:v>
                </c:pt>
                <c:pt idx="2531">
                  <c:v>79.05</c:v>
                </c:pt>
                <c:pt idx="2532">
                  <c:v>80</c:v>
                </c:pt>
                <c:pt idx="2533">
                  <c:v>78.7</c:v>
                </c:pt>
                <c:pt idx="2534">
                  <c:v>78.55</c:v>
                </c:pt>
                <c:pt idx="2535">
                  <c:v>77.95</c:v>
                </c:pt>
                <c:pt idx="2536">
                  <c:v>76.2</c:v>
                </c:pt>
                <c:pt idx="2537">
                  <c:v>76.95</c:v>
                </c:pt>
                <c:pt idx="2538">
                  <c:v>77</c:v>
                </c:pt>
                <c:pt idx="2539">
                  <c:v>76.849999999999994</c:v>
                </c:pt>
                <c:pt idx="2540">
                  <c:v>75.650000000000006</c:v>
                </c:pt>
                <c:pt idx="2541">
                  <c:v>76</c:v>
                </c:pt>
                <c:pt idx="2542">
                  <c:v>74.95</c:v>
                </c:pt>
                <c:pt idx="2543">
                  <c:v>75.05</c:v>
                </c:pt>
                <c:pt idx="2544">
                  <c:v>76.349999999999994</c:v>
                </c:pt>
                <c:pt idx="2545">
                  <c:v>74.75</c:v>
                </c:pt>
                <c:pt idx="2546">
                  <c:v>76.3</c:v>
                </c:pt>
                <c:pt idx="2547">
                  <c:v>76.45</c:v>
                </c:pt>
                <c:pt idx="2548">
                  <c:v>75.150000000000006</c:v>
                </c:pt>
                <c:pt idx="2549">
                  <c:v>76.45</c:v>
                </c:pt>
                <c:pt idx="2550">
                  <c:v>75.349999999999994</c:v>
                </c:pt>
                <c:pt idx="2551">
                  <c:v>75.400000000000006</c:v>
                </c:pt>
                <c:pt idx="2552">
                  <c:v>77</c:v>
                </c:pt>
                <c:pt idx="2553">
                  <c:v>76.150000000000006</c:v>
                </c:pt>
                <c:pt idx="2554">
                  <c:v>73.25</c:v>
                </c:pt>
                <c:pt idx="2555">
                  <c:v>73.95</c:v>
                </c:pt>
                <c:pt idx="2556">
                  <c:v>72.75</c:v>
                </c:pt>
                <c:pt idx="2557">
                  <c:v>72.400000000000006</c:v>
                </c:pt>
                <c:pt idx="2558">
                  <c:v>73.599999999999994</c:v>
                </c:pt>
                <c:pt idx="2559">
                  <c:v>74</c:v>
                </c:pt>
                <c:pt idx="2560">
                  <c:v>73.25</c:v>
                </c:pt>
                <c:pt idx="2561">
                  <c:v>71.849999999999994</c:v>
                </c:pt>
                <c:pt idx="2562">
                  <c:v>73.3</c:v>
                </c:pt>
                <c:pt idx="2563">
                  <c:v>73.95</c:v>
                </c:pt>
                <c:pt idx="2564">
                  <c:v>73.650000000000006</c:v>
                </c:pt>
                <c:pt idx="2565">
                  <c:v>73.55</c:v>
                </c:pt>
                <c:pt idx="2566">
                  <c:v>73.5</c:v>
                </c:pt>
                <c:pt idx="2567">
                  <c:v>74.3</c:v>
                </c:pt>
                <c:pt idx="2568">
                  <c:v>74.05</c:v>
                </c:pt>
                <c:pt idx="2569">
                  <c:v>74.2</c:v>
                </c:pt>
                <c:pt idx="2570">
                  <c:v>74.650000000000006</c:v>
                </c:pt>
                <c:pt idx="2571">
                  <c:v>73.650000000000006</c:v>
                </c:pt>
                <c:pt idx="2572">
                  <c:v>72.3</c:v>
                </c:pt>
                <c:pt idx="2573">
                  <c:v>72.05</c:v>
                </c:pt>
                <c:pt idx="2574">
                  <c:v>72.8</c:v>
                </c:pt>
                <c:pt idx="2575">
                  <c:v>72.45</c:v>
                </c:pt>
                <c:pt idx="2576">
                  <c:v>73</c:v>
                </c:pt>
                <c:pt idx="2577">
                  <c:v>70.95</c:v>
                </c:pt>
                <c:pt idx="2578">
                  <c:v>70.95</c:v>
                </c:pt>
                <c:pt idx="2579">
                  <c:v>70.3</c:v>
                </c:pt>
                <c:pt idx="2580">
                  <c:v>70.599999999999994</c:v>
                </c:pt>
                <c:pt idx="2581">
                  <c:v>70.400000000000006</c:v>
                </c:pt>
                <c:pt idx="2582">
                  <c:v>71.099999999999994</c:v>
                </c:pt>
                <c:pt idx="2583">
                  <c:v>71.75</c:v>
                </c:pt>
                <c:pt idx="2584">
                  <c:v>70.150000000000006</c:v>
                </c:pt>
                <c:pt idx="2585">
                  <c:v>72</c:v>
                </c:pt>
                <c:pt idx="2586">
                  <c:v>72.150000000000006</c:v>
                </c:pt>
                <c:pt idx="2587">
                  <c:v>73.650000000000006</c:v>
                </c:pt>
                <c:pt idx="2588">
                  <c:v>73.55</c:v>
                </c:pt>
                <c:pt idx="2589">
                  <c:v>73.8</c:v>
                </c:pt>
                <c:pt idx="2590">
                  <c:v>73.150000000000006</c:v>
                </c:pt>
                <c:pt idx="2591">
                  <c:v>74.5</c:v>
                </c:pt>
                <c:pt idx="2592">
                  <c:v>73.400000000000006</c:v>
                </c:pt>
                <c:pt idx="2593">
                  <c:v>73.349999999999994</c:v>
                </c:pt>
                <c:pt idx="2594">
                  <c:v>74.95</c:v>
                </c:pt>
                <c:pt idx="2595">
                  <c:v>70.95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655632"/>
        <c:axId val="-535658352"/>
      </c:scatterChart>
      <c:valAx>
        <c:axId val="-535655632"/>
        <c:scaling>
          <c:orientation val="minMax"/>
          <c:max val="9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DHT22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658352"/>
        <c:crosses val="autoZero"/>
        <c:crossBetween val="midCat"/>
      </c:valAx>
      <c:valAx>
        <c:axId val="-535658352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Kalibrator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6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35277</xdr:colOff>
      <xdr:row>11</xdr:row>
      <xdr:rowOff>14111</xdr:rowOff>
    </xdr:from>
    <xdr:to>
      <xdr:col>31</xdr:col>
      <xdr:colOff>1058332</xdr:colOff>
      <xdr:row>29</xdr:row>
      <xdr:rowOff>56444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98778</xdr:colOff>
      <xdr:row>11</xdr:row>
      <xdr:rowOff>7054</xdr:rowOff>
    </xdr:from>
    <xdr:to>
      <xdr:col>47</xdr:col>
      <xdr:colOff>232833</xdr:colOff>
      <xdr:row>28</xdr:row>
      <xdr:rowOff>155221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35278</xdr:colOff>
      <xdr:row>12</xdr:row>
      <xdr:rowOff>7056</xdr:rowOff>
    </xdr:from>
    <xdr:to>
      <xdr:col>60</xdr:col>
      <xdr:colOff>359833</xdr:colOff>
      <xdr:row>26</xdr:row>
      <xdr:rowOff>182034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35277</xdr:colOff>
      <xdr:row>11</xdr:row>
      <xdr:rowOff>14112</xdr:rowOff>
    </xdr:from>
    <xdr:to>
      <xdr:col>75</xdr:col>
      <xdr:colOff>359832</xdr:colOff>
      <xdr:row>26</xdr:row>
      <xdr:rowOff>5645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98"/>
  <sheetViews>
    <sheetView tabSelected="1" topLeftCell="O1437" zoomScale="110" zoomScaleNormal="110" workbookViewId="0">
      <selection activeCell="Q2" sqref="Q2:S1456"/>
    </sheetView>
  </sheetViews>
  <sheetFormatPr defaultRowHeight="14.5" x14ac:dyDescent="0.35"/>
  <cols>
    <col min="1" max="1" width="15.54296875" bestFit="1" customWidth="1"/>
    <col min="2" max="2" width="28.81640625" bestFit="1" customWidth="1"/>
    <col min="3" max="3" width="24.6328125" bestFit="1" customWidth="1"/>
    <col min="11" max="11" width="15.08984375" bestFit="1" customWidth="1"/>
    <col min="12" max="12" width="14.36328125" bestFit="1" customWidth="1"/>
    <col min="13" max="13" width="15.08984375" bestFit="1" customWidth="1"/>
    <col min="14" max="14" width="14.36328125" bestFit="1" customWidth="1"/>
    <col min="15" max="15" width="5.90625" bestFit="1" customWidth="1"/>
    <col min="16" max="16" width="12.08984375" bestFit="1" customWidth="1"/>
    <col min="17" max="17" width="15.54296875" bestFit="1" customWidth="1"/>
    <col min="18" max="18" width="7.1796875" bestFit="1" customWidth="1"/>
    <col min="19" max="19" width="9.36328125" bestFit="1" customWidth="1"/>
    <col min="20" max="20" width="20.36328125" customWidth="1"/>
    <col min="21" max="21" width="12" bestFit="1" customWidth="1"/>
    <col min="22" max="22" width="12.90625" bestFit="1" customWidth="1"/>
    <col min="23" max="23" width="8.453125" bestFit="1" customWidth="1"/>
    <col min="25" max="25" width="13.453125" customWidth="1"/>
    <col min="32" max="32" width="15.7265625" bestFit="1" customWidth="1"/>
    <col min="33" max="33" width="13.6328125" bestFit="1" customWidth="1"/>
    <col min="34" max="34" width="9.36328125" bestFit="1" customWidth="1"/>
    <col min="35" max="35" width="19.26953125" bestFit="1" customWidth="1"/>
    <col min="36" max="36" width="12.1796875" bestFit="1" customWidth="1"/>
    <col min="37" max="37" width="13.1796875" bestFit="1" customWidth="1"/>
    <col min="38" max="38" width="7.26953125" bestFit="1" customWidth="1"/>
    <col min="40" max="40" width="13.26953125" customWidth="1"/>
    <col min="47" max="47" width="15.7265625" bestFit="1" customWidth="1"/>
    <col min="48" max="48" width="15.453125" bestFit="1" customWidth="1"/>
    <col min="49" max="49" width="9.26953125" bestFit="1" customWidth="1"/>
    <col min="50" max="50" width="19.26953125" bestFit="1" customWidth="1"/>
    <col min="51" max="51" width="12.1796875" bestFit="1" customWidth="1"/>
    <col min="52" max="52" width="13.1796875" bestFit="1" customWidth="1"/>
    <col min="55" max="55" width="13" customWidth="1"/>
    <col min="62" max="62" width="15.7265625" bestFit="1" customWidth="1"/>
    <col min="63" max="63" width="14.81640625" bestFit="1" customWidth="1"/>
    <col min="64" max="64" width="9.36328125" bestFit="1" customWidth="1"/>
    <col min="65" max="65" width="19.26953125" bestFit="1" customWidth="1"/>
    <col min="66" max="66" width="12.1796875" bestFit="1" customWidth="1"/>
    <col min="67" max="67" width="13.6328125" bestFit="1" customWidth="1"/>
    <col min="70" max="70" width="13" customWidth="1"/>
  </cols>
  <sheetData>
    <row r="1" spans="1:75" x14ac:dyDescent="0.35">
      <c r="A1" s="21" t="s">
        <v>1293</v>
      </c>
      <c r="B1" s="21"/>
      <c r="C1" s="21"/>
      <c r="E1" s="21" t="s">
        <v>1920</v>
      </c>
      <c r="F1" s="21"/>
      <c r="G1" s="21"/>
      <c r="H1" s="21"/>
      <c r="I1" s="21"/>
      <c r="J1" s="21"/>
      <c r="K1" s="21" t="s">
        <v>1919</v>
      </c>
      <c r="L1" s="21"/>
      <c r="M1" s="21"/>
      <c r="N1" s="21"/>
      <c r="Q1" s="22" t="s">
        <v>1922</v>
      </c>
      <c r="R1" s="23"/>
      <c r="S1" s="23"/>
      <c r="T1" s="23"/>
      <c r="U1" s="23"/>
      <c r="V1" s="23"/>
      <c r="W1" s="23"/>
      <c r="AF1" s="16" t="s">
        <v>1933</v>
      </c>
      <c r="AG1" s="16"/>
      <c r="AH1" s="16"/>
      <c r="AI1" s="16"/>
      <c r="AJ1" s="16"/>
      <c r="AK1" s="16"/>
      <c r="AL1" s="16"/>
      <c r="AU1" s="21" t="s">
        <v>1935</v>
      </c>
      <c r="AV1" s="21"/>
      <c r="AW1" s="21"/>
      <c r="AX1" s="21"/>
      <c r="AY1" s="21"/>
      <c r="AZ1" s="21"/>
      <c r="BA1" s="21"/>
      <c r="BJ1" s="16" t="s">
        <v>1937</v>
      </c>
      <c r="BK1" s="16"/>
      <c r="BL1" s="16"/>
      <c r="BM1" s="16"/>
      <c r="BN1" s="16"/>
      <c r="BO1" s="16"/>
      <c r="BP1" s="16"/>
    </row>
    <row r="2" spans="1:75" s="7" customFormat="1" ht="39" customHeight="1" x14ac:dyDescent="0.35">
      <c r="A2" s="8" t="s">
        <v>1921</v>
      </c>
      <c r="B2" s="8" t="s">
        <v>0</v>
      </c>
      <c r="C2" s="8" t="s">
        <v>1</v>
      </c>
      <c r="E2" s="8" t="s">
        <v>1294</v>
      </c>
      <c r="F2" s="8" t="s">
        <v>1295</v>
      </c>
      <c r="G2" s="8" t="s">
        <v>1296</v>
      </c>
      <c r="H2" s="8" t="s">
        <v>1297</v>
      </c>
      <c r="I2" s="8" t="s">
        <v>1298</v>
      </c>
      <c r="J2" s="8" t="s">
        <v>1299</v>
      </c>
      <c r="K2" s="8" t="s">
        <v>1300</v>
      </c>
      <c r="L2" s="8" t="s">
        <v>1301</v>
      </c>
      <c r="M2" s="8" t="s">
        <v>1302</v>
      </c>
      <c r="N2" s="8" t="s">
        <v>1303</v>
      </c>
      <c r="Q2" s="15" t="s">
        <v>1921</v>
      </c>
      <c r="R2" s="15" t="s">
        <v>1939</v>
      </c>
      <c r="S2" s="15" t="s">
        <v>1293</v>
      </c>
      <c r="T2" s="5" t="s">
        <v>1932</v>
      </c>
      <c r="U2" s="6" t="s">
        <v>1923</v>
      </c>
      <c r="V2" s="6" t="s">
        <v>1924</v>
      </c>
      <c r="W2" s="6" t="s">
        <v>1925</v>
      </c>
      <c r="AF2" s="15" t="s">
        <v>1921</v>
      </c>
      <c r="AG2" s="15" t="s">
        <v>1940</v>
      </c>
      <c r="AH2" s="15" t="s">
        <v>1293</v>
      </c>
      <c r="AI2" s="5" t="s">
        <v>1934</v>
      </c>
      <c r="AJ2" s="6" t="s">
        <v>1923</v>
      </c>
      <c r="AK2" s="6" t="s">
        <v>1924</v>
      </c>
      <c r="AL2" s="6" t="s">
        <v>1925</v>
      </c>
      <c r="AU2" s="15" t="s">
        <v>1921</v>
      </c>
      <c r="AV2" s="15" t="s">
        <v>1302</v>
      </c>
      <c r="AW2" s="15" t="s">
        <v>1293</v>
      </c>
      <c r="AX2" s="5" t="s">
        <v>1936</v>
      </c>
      <c r="AY2" s="6" t="s">
        <v>1923</v>
      </c>
      <c r="AZ2" s="6" t="s">
        <v>1924</v>
      </c>
      <c r="BA2" s="6" t="s">
        <v>1925</v>
      </c>
      <c r="BJ2" s="15" t="s">
        <v>1921</v>
      </c>
      <c r="BK2" s="15" t="s">
        <v>1303</v>
      </c>
      <c r="BL2" s="15" t="s">
        <v>1293</v>
      </c>
      <c r="BM2" s="5" t="s">
        <v>1938</v>
      </c>
      <c r="BN2" s="6" t="s">
        <v>1923</v>
      </c>
      <c r="BO2" s="6" t="s">
        <v>1924</v>
      </c>
      <c r="BP2" s="6" t="s">
        <v>1925</v>
      </c>
    </row>
    <row r="3" spans="1:75" x14ac:dyDescent="0.35">
      <c r="A3" s="4">
        <v>45803.458333333336</v>
      </c>
      <c r="B3" s="3" t="s">
        <v>287</v>
      </c>
      <c r="C3" s="3" t="s">
        <v>277</v>
      </c>
      <c r="E3" s="2">
        <v>2025</v>
      </c>
      <c r="F3" s="2">
        <v>5</v>
      </c>
      <c r="G3" s="2">
        <v>26</v>
      </c>
      <c r="H3" s="2">
        <v>11</v>
      </c>
      <c r="I3" s="2">
        <v>0</v>
      </c>
      <c r="J3" s="2">
        <v>0</v>
      </c>
      <c r="K3" s="2" t="s">
        <v>1306</v>
      </c>
      <c r="L3" s="2" t="s">
        <v>1307</v>
      </c>
      <c r="M3" s="2" t="s">
        <v>462</v>
      </c>
      <c r="N3" s="2" t="s">
        <v>1305</v>
      </c>
      <c r="Q3" s="4">
        <v>45803.458333333336</v>
      </c>
      <c r="R3" s="13">
        <v>34.42</v>
      </c>
      <c r="S3" s="13">
        <v>32.74</v>
      </c>
      <c r="T3" s="13">
        <f>(0.9834*R3)+(0.4491)</f>
        <v>34.297728000000006</v>
      </c>
      <c r="U3" s="3">
        <f>ABS(S3-R3)</f>
        <v>1.6799999999999997</v>
      </c>
      <c r="V3" s="13">
        <f>(U3/S3)*100</f>
        <v>5.131337813072693</v>
      </c>
      <c r="W3" s="14">
        <f>100%-V3%</f>
        <v>0.94868662186927311</v>
      </c>
      <c r="X3" s="11" t="s">
        <v>1926</v>
      </c>
      <c r="Y3" s="11"/>
      <c r="Z3" s="11"/>
      <c r="AA3" s="11"/>
      <c r="AB3" s="11"/>
      <c r="AC3" s="11"/>
      <c r="AD3" s="12"/>
      <c r="AF3" s="4">
        <v>45803.458333333336</v>
      </c>
      <c r="AG3" s="13">
        <v>59.42</v>
      </c>
      <c r="AH3" s="13">
        <v>66.400000000000006</v>
      </c>
      <c r="AI3" s="13">
        <f>(0.9724*AG3)+(2.3193)</f>
        <v>60.099308000000001</v>
      </c>
      <c r="AJ3" s="13">
        <f>(AH3-AG3)</f>
        <v>6.980000000000004</v>
      </c>
      <c r="AK3" s="13">
        <f>(AJ3/AH3)*100</f>
        <v>10.51204819277109</v>
      </c>
      <c r="AL3" s="14">
        <f>100%-AK3%</f>
        <v>0.89487951807228905</v>
      </c>
      <c r="AM3" s="11" t="s">
        <v>1926</v>
      </c>
      <c r="AN3" s="11"/>
      <c r="AO3" s="11"/>
      <c r="AP3" s="11"/>
      <c r="AQ3" s="11"/>
      <c r="AR3" s="11"/>
      <c r="AS3" s="12"/>
      <c r="AU3" s="4">
        <v>45803.458333333336</v>
      </c>
      <c r="AV3" s="3">
        <v>33.479999999999997</v>
      </c>
      <c r="AW3" s="13">
        <v>32.74</v>
      </c>
      <c r="AX3" s="13">
        <f>(0.9945*AV3)+(0.1652)</f>
        <v>33.461059999999996</v>
      </c>
      <c r="AY3" s="13">
        <f>ABS(AW3-AV3)</f>
        <v>0.73999999999999488</v>
      </c>
      <c r="AZ3" s="13">
        <f>(AY3/AW3)*100</f>
        <v>2.2602321319486709</v>
      </c>
      <c r="BA3" s="14">
        <f>100%-AZ3%</f>
        <v>0.9773976786805133</v>
      </c>
      <c r="BB3" s="11" t="s">
        <v>1926</v>
      </c>
      <c r="BC3" s="11"/>
      <c r="BD3" s="11"/>
      <c r="BE3" s="11"/>
      <c r="BF3" s="11"/>
      <c r="BG3" s="11"/>
      <c r="BH3" s="12"/>
      <c r="BJ3" s="4">
        <v>45803.458333333336</v>
      </c>
      <c r="BK3" s="13">
        <v>62.49</v>
      </c>
      <c r="BL3" s="13">
        <v>66.400000000000006</v>
      </c>
      <c r="BM3" s="13">
        <f>(0.9538*BK3)+(3.8399)</f>
        <v>63.442861999999998</v>
      </c>
      <c r="BN3" s="13">
        <f>ABS(BL3-BK3)</f>
        <v>3.9100000000000037</v>
      </c>
      <c r="BO3" s="13">
        <f>(BN3/BL3)*100</f>
        <v>5.8885542168674743</v>
      </c>
      <c r="BP3" s="14">
        <f>100%-BO3%</f>
        <v>0.9411144578313253</v>
      </c>
      <c r="BQ3" s="11" t="s">
        <v>1926</v>
      </c>
      <c r="BR3" s="11"/>
      <c r="BS3" s="11"/>
      <c r="BT3" s="11"/>
      <c r="BU3" s="11"/>
      <c r="BV3" s="11"/>
      <c r="BW3" s="12"/>
    </row>
    <row r="4" spans="1:75" x14ac:dyDescent="0.35">
      <c r="A4" s="4">
        <v>45803.459027777775</v>
      </c>
      <c r="B4" s="3" t="s">
        <v>288</v>
      </c>
      <c r="C4" s="3" t="s">
        <v>289</v>
      </c>
      <c r="E4" s="2">
        <v>2025</v>
      </c>
      <c r="F4" s="2">
        <v>5</v>
      </c>
      <c r="G4" s="2">
        <v>26</v>
      </c>
      <c r="H4" s="2">
        <v>11</v>
      </c>
      <c r="I4" s="2">
        <v>1</v>
      </c>
      <c r="J4" s="2">
        <v>0</v>
      </c>
      <c r="K4" s="2" t="s">
        <v>1306</v>
      </c>
      <c r="L4" s="2" t="s">
        <v>1308</v>
      </c>
      <c r="M4" s="2" t="s">
        <v>462</v>
      </c>
      <c r="N4" s="2" t="s">
        <v>1030</v>
      </c>
      <c r="Q4" s="4">
        <v>45803.459027777775</v>
      </c>
      <c r="R4" s="13">
        <v>34.42</v>
      </c>
      <c r="S4" s="13">
        <v>32.799999999999997</v>
      </c>
      <c r="T4" s="13">
        <f t="shared" ref="T4:T67" si="0">(0.9834*R4)+(0.4491)</f>
        <v>34.297728000000006</v>
      </c>
      <c r="U4" s="3">
        <f t="shared" ref="U4:U67" si="1">ABS(S4-R4)</f>
        <v>1.6200000000000045</v>
      </c>
      <c r="V4" s="13">
        <f t="shared" ref="V4:V67" si="2">(U4/S4)*100</f>
        <v>4.9390243902439162</v>
      </c>
      <c r="W4" s="14">
        <f t="shared" ref="W4:W67" si="3">100%-V4%</f>
        <v>0.95060975609756082</v>
      </c>
      <c r="X4" s="11" t="s">
        <v>1927</v>
      </c>
      <c r="Y4" s="11"/>
      <c r="Z4" s="11"/>
      <c r="AA4" s="11"/>
      <c r="AB4" s="11"/>
      <c r="AC4" s="11"/>
      <c r="AD4" s="12"/>
      <c r="AF4" s="4">
        <v>45803.459027777775</v>
      </c>
      <c r="AG4" s="13">
        <v>60.26</v>
      </c>
      <c r="AH4" s="13">
        <v>65.8</v>
      </c>
      <c r="AI4" s="13">
        <f t="shared" ref="AI4:AI67" si="4">(0.9724*AG4)+(2.3193)</f>
        <v>60.916123999999996</v>
      </c>
      <c r="AJ4" s="13">
        <f t="shared" ref="AJ4:AJ67" si="5">(AH4-AG4)</f>
        <v>5.5399999999999991</v>
      </c>
      <c r="AK4" s="13">
        <f t="shared" ref="AK4:AK67" si="6">(AJ4/AH4)*100</f>
        <v>8.419452887537993</v>
      </c>
      <c r="AL4" s="14">
        <f t="shared" ref="AL4:AL67" si="7">100%-AK4%</f>
        <v>0.91580547112462007</v>
      </c>
      <c r="AM4" s="11" t="s">
        <v>1927</v>
      </c>
      <c r="AN4" s="11"/>
      <c r="AO4" s="11"/>
      <c r="AP4" s="11"/>
      <c r="AQ4" s="11"/>
      <c r="AR4" s="11"/>
      <c r="AS4" s="12"/>
      <c r="AU4" s="4">
        <v>45803.459027777775</v>
      </c>
      <c r="AV4" s="3">
        <v>33.479999999999997</v>
      </c>
      <c r="AW4" s="13">
        <v>32.799999999999997</v>
      </c>
      <c r="AX4" s="13">
        <f t="shared" ref="AX4:AX67" si="8">(0.9945*AV4)+(0.1652)</f>
        <v>33.461059999999996</v>
      </c>
      <c r="AY4" s="13">
        <f t="shared" ref="AY4:AY67" si="9">ABS(AW4-AV4)</f>
        <v>0.67999999999999972</v>
      </c>
      <c r="AZ4" s="13">
        <f t="shared" ref="AZ4:AZ67" si="10">(AY4/AW4)*100</f>
        <v>2.0731707317073167</v>
      </c>
      <c r="BA4" s="14">
        <f t="shared" ref="BA4:BA67" si="11">100%-AZ4%</f>
        <v>0.97926829268292681</v>
      </c>
      <c r="BB4" s="11" t="s">
        <v>1927</v>
      </c>
      <c r="BC4" s="11"/>
      <c r="BD4" s="11"/>
      <c r="BE4" s="11"/>
      <c r="BF4" s="11"/>
      <c r="BG4" s="11"/>
      <c r="BH4" s="12"/>
      <c r="BJ4" s="4">
        <v>45803.459027777775</v>
      </c>
      <c r="BK4" s="13">
        <v>62.75</v>
      </c>
      <c r="BL4" s="13">
        <v>65.8</v>
      </c>
      <c r="BM4" s="13">
        <f t="shared" ref="BM4:BM67" si="12">(0.9538*BK4)+(3.8399)</f>
        <v>63.690849999999998</v>
      </c>
      <c r="BN4" s="13">
        <f t="shared" ref="BN4:BN67" si="13">ABS(BL4-BK4)</f>
        <v>3.0499999999999972</v>
      </c>
      <c r="BO4" s="13">
        <f t="shared" ref="BO4:BO67" si="14">(BN4/BL4)*100</f>
        <v>4.6352583586626102</v>
      </c>
      <c r="BP4" s="14">
        <f t="shared" ref="BP4:BP67" si="15">100%-BO4%</f>
        <v>0.95364741641337392</v>
      </c>
      <c r="BQ4" s="11" t="s">
        <v>1927</v>
      </c>
      <c r="BR4" s="11"/>
      <c r="BS4" s="11"/>
      <c r="BT4" s="11"/>
      <c r="BU4" s="11"/>
      <c r="BV4" s="11"/>
      <c r="BW4" s="12"/>
    </row>
    <row r="5" spans="1:75" x14ac:dyDescent="0.35">
      <c r="A5" s="4">
        <v>45803.459722222222</v>
      </c>
      <c r="B5" s="3" t="s">
        <v>290</v>
      </c>
      <c r="C5" s="3" t="s">
        <v>291</v>
      </c>
      <c r="E5" s="2">
        <v>2025</v>
      </c>
      <c r="F5" s="2">
        <v>5</v>
      </c>
      <c r="G5" s="2">
        <v>26</v>
      </c>
      <c r="H5" s="2">
        <v>11</v>
      </c>
      <c r="I5" s="2">
        <v>2</v>
      </c>
      <c r="J5" s="2">
        <v>0</v>
      </c>
      <c r="K5" s="2" t="s">
        <v>1310</v>
      </c>
      <c r="L5" s="2" t="s">
        <v>1311</v>
      </c>
      <c r="M5" s="2" t="s">
        <v>462</v>
      </c>
      <c r="N5" s="2" t="s">
        <v>1312</v>
      </c>
      <c r="Q5" s="4">
        <v>45803.459722222222</v>
      </c>
      <c r="R5" s="13">
        <v>34.32</v>
      </c>
      <c r="S5" s="13">
        <v>32.75</v>
      </c>
      <c r="T5" s="13">
        <f t="shared" si="0"/>
        <v>34.199388000000006</v>
      </c>
      <c r="U5" s="3">
        <f t="shared" si="1"/>
        <v>1.5700000000000003</v>
      </c>
      <c r="V5" s="13">
        <f t="shared" si="2"/>
        <v>4.7938931297709928</v>
      </c>
      <c r="W5" s="14">
        <f t="shared" si="3"/>
        <v>0.95206106870229013</v>
      </c>
      <c r="X5" s="11" t="s">
        <v>1928</v>
      </c>
      <c r="Y5" s="11"/>
      <c r="Z5" s="11"/>
      <c r="AA5" s="11"/>
      <c r="AB5" s="11"/>
      <c r="AC5" s="11"/>
      <c r="AD5" s="12"/>
      <c r="AF5" s="4">
        <v>45803.459722222222</v>
      </c>
      <c r="AG5" s="13">
        <v>60.05</v>
      </c>
      <c r="AH5" s="13">
        <v>65.95</v>
      </c>
      <c r="AI5" s="13">
        <f t="shared" si="4"/>
        <v>60.711919999999999</v>
      </c>
      <c r="AJ5" s="13">
        <f t="shared" si="5"/>
        <v>5.9000000000000057</v>
      </c>
      <c r="AK5" s="13">
        <f t="shared" si="6"/>
        <v>8.9461713419257105</v>
      </c>
      <c r="AL5" s="14">
        <f t="shared" si="7"/>
        <v>0.91053828658074287</v>
      </c>
      <c r="AM5" s="11" t="s">
        <v>1928</v>
      </c>
      <c r="AN5" s="11"/>
      <c r="AO5" s="11"/>
      <c r="AP5" s="11"/>
      <c r="AQ5" s="11"/>
      <c r="AR5" s="11"/>
      <c r="AS5" s="12"/>
      <c r="AU5" s="4">
        <v>45803.459722222222</v>
      </c>
      <c r="AV5" s="3">
        <v>33.479999999999997</v>
      </c>
      <c r="AW5" s="13">
        <v>32.75</v>
      </c>
      <c r="AX5" s="13">
        <f t="shared" si="8"/>
        <v>33.461059999999996</v>
      </c>
      <c r="AY5" s="13">
        <f t="shared" si="9"/>
        <v>0.72999999999999687</v>
      </c>
      <c r="AZ5" s="13">
        <f t="shared" si="10"/>
        <v>2.2290076335877766</v>
      </c>
      <c r="BA5" s="14">
        <f t="shared" si="11"/>
        <v>0.97770992366412224</v>
      </c>
      <c r="BB5" s="11" t="s">
        <v>1928</v>
      </c>
      <c r="BC5" s="11"/>
      <c r="BD5" s="11"/>
      <c r="BE5" s="11"/>
      <c r="BF5" s="11"/>
      <c r="BG5" s="11"/>
      <c r="BH5" s="12"/>
      <c r="BJ5" s="4">
        <v>45803.459722222222</v>
      </c>
      <c r="BK5" s="13">
        <v>62.87</v>
      </c>
      <c r="BL5" s="13">
        <v>65.95</v>
      </c>
      <c r="BM5" s="13">
        <f t="shared" si="12"/>
        <v>63.805305999999995</v>
      </c>
      <c r="BN5" s="13">
        <f t="shared" si="13"/>
        <v>3.0800000000000054</v>
      </c>
      <c r="BO5" s="13">
        <f t="shared" si="14"/>
        <v>4.6702047005307135</v>
      </c>
      <c r="BP5" s="14">
        <f t="shared" si="15"/>
        <v>0.95329795299469289</v>
      </c>
      <c r="BQ5" s="11" t="s">
        <v>1928</v>
      </c>
      <c r="BR5" s="11"/>
      <c r="BS5" s="11"/>
      <c r="BT5" s="11"/>
      <c r="BU5" s="11"/>
      <c r="BV5" s="11"/>
      <c r="BW5" s="12"/>
    </row>
    <row r="6" spans="1:75" x14ac:dyDescent="0.35">
      <c r="A6" s="4">
        <v>45803.460416666669</v>
      </c>
      <c r="B6" s="3" t="s">
        <v>292</v>
      </c>
      <c r="C6" s="3" t="s">
        <v>293</v>
      </c>
      <c r="E6" s="2">
        <v>2025</v>
      </c>
      <c r="F6" s="2">
        <v>5</v>
      </c>
      <c r="G6" s="2">
        <v>26</v>
      </c>
      <c r="H6" s="2">
        <v>11</v>
      </c>
      <c r="I6" s="2">
        <v>3</v>
      </c>
      <c r="J6" s="2">
        <v>0</v>
      </c>
      <c r="K6" s="2" t="s">
        <v>1313</v>
      </c>
      <c r="L6" s="2" t="s">
        <v>1314</v>
      </c>
      <c r="M6" s="2" t="s">
        <v>464</v>
      </c>
      <c r="N6" s="2" t="s">
        <v>1312</v>
      </c>
      <c r="Q6" s="4">
        <v>45803.460416666669</v>
      </c>
      <c r="R6" s="13">
        <v>34.22</v>
      </c>
      <c r="S6" s="13">
        <v>32.68</v>
      </c>
      <c r="T6" s="13">
        <f t="shared" si="0"/>
        <v>34.101047999999999</v>
      </c>
      <c r="U6" s="3">
        <f t="shared" si="1"/>
        <v>1.5399999999999991</v>
      </c>
      <c r="V6" s="13">
        <f t="shared" si="2"/>
        <v>4.7123623011015887</v>
      </c>
      <c r="W6" s="14">
        <f t="shared" si="3"/>
        <v>0.95287637698898409</v>
      </c>
      <c r="AF6" s="4">
        <v>45803.460416666669</v>
      </c>
      <c r="AG6" s="13">
        <v>60.16</v>
      </c>
      <c r="AH6" s="13">
        <v>66.45</v>
      </c>
      <c r="AI6" s="13">
        <f t="shared" si="4"/>
        <v>60.818883999999997</v>
      </c>
      <c r="AJ6" s="13">
        <f t="shared" si="5"/>
        <v>6.2900000000000063</v>
      </c>
      <c r="AK6" s="13">
        <f t="shared" si="6"/>
        <v>9.4657637321294299</v>
      </c>
      <c r="AL6" s="14">
        <f t="shared" si="7"/>
        <v>0.90534236267870571</v>
      </c>
      <c r="AU6" s="4">
        <v>45803.460416666669</v>
      </c>
      <c r="AV6" s="3">
        <v>33.380000000000003</v>
      </c>
      <c r="AW6" s="13">
        <v>32.68</v>
      </c>
      <c r="AX6" s="13">
        <f t="shared" si="8"/>
        <v>33.361610000000006</v>
      </c>
      <c r="AY6" s="13">
        <f t="shared" si="9"/>
        <v>0.70000000000000284</v>
      </c>
      <c r="AZ6" s="13">
        <f t="shared" si="10"/>
        <v>2.1419828641370953</v>
      </c>
      <c r="BA6" s="14">
        <f t="shared" si="11"/>
        <v>0.97858017135862907</v>
      </c>
      <c r="BJ6" s="4">
        <v>45803.460416666669</v>
      </c>
      <c r="BK6" s="13">
        <v>62.87</v>
      </c>
      <c r="BL6" s="13">
        <v>66.45</v>
      </c>
      <c r="BM6" s="13">
        <f t="shared" si="12"/>
        <v>63.805305999999995</v>
      </c>
      <c r="BN6" s="13">
        <f t="shared" si="13"/>
        <v>3.5800000000000054</v>
      </c>
      <c r="BO6" s="13">
        <f t="shared" si="14"/>
        <v>5.3875094055681041</v>
      </c>
      <c r="BP6" s="14">
        <f t="shared" si="15"/>
        <v>0.94612490594431897</v>
      </c>
    </row>
    <row r="7" spans="1:75" x14ac:dyDescent="0.35">
      <c r="A7" s="4">
        <v>45803.461111111108</v>
      </c>
      <c r="B7" s="3" t="s">
        <v>294</v>
      </c>
      <c r="C7" s="3" t="s">
        <v>270</v>
      </c>
      <c r="E7" s="2">
        <v>2025</v>
      </c>
      <c r="F7" s="2">
        <v>5</v>
      </c>
      <c r="G7" s="2">
        <v>26</v>
      </c>
      <c r="H7" s="2">
        <v>11</v>
      </c>
      <c r="I7" s="2">
        <v>4</v>
      </c>
      <c r="J7" s="2">
        <v>0</v>
      </c>
      <c r="K7" s="2" t="s">
        <v>1315</v>
      </c>
      <c r="L7" s="2" t="s">
        <v>1316</v>
      </c>
      <c r="M7" s="2" t="s">
        <v>464</v>
      </c>
      <c r="N7" s="2" t="s">
        <v>1045</v>
      </c>
      <c r="Q7" s="4">
        <v>45803.461111111108</v>
      </c>
      <c r="R7" s="13">
        <v>34.01</v>
      </c>
      <c r="S7" s="13">
        <v>32.619999999999997</v>
      </c>
      <c r="T7" s="13">
        <f t="shared" si="0"/>
        <v>33.894534</v>
      </c>
      <c r="U7" s="3">
        <f t="shared" si="1"/>
        <v>1.3900000000000006</v>
      </c>
      <c r="V7" s="13">
        <f t="shared" si="2"/>
        <v>4.261189454322504</v>
      </c>
      <c r="W7" s="14">
        <f t="shared" si="3"/>
        <v>0.957388105456775</v>
      </c>
      <c r="X7" s="17" t="s">
        <v>1922</v>
      </c>
      <c r="Y7" s="18"/>
      <c r="Z7" s="18"/>
      <c r="AF7" s="4">
        <v>45803.461111111108</v>
      </c>
      <c r="AG7" s="13">
        <v>60.79</v>
      </c>
      <c r="AH7" s="13">
        <v>67</v>
      </c>
      <c r="AI7" s="13">
        <f t="shared" si="4"/>
        <v>61.431496000000003</v>
      </c>
      <c r="AJ7" s="13">
        <f t="shared" si="5"/>
        <v>6.2100000000000009</v>
      </c>
      <c r="AK7" s="13">
        <f t="shared" si="6"/>
        <v>9.2686567164179117</v>
      </c>
      <c r="AL7" s="14">
        <f t="shared" si="7"/>
        <v>0.90731343283582089</v>
      </c>
      <c r="AM7" s="18" t="s">
        <v>1933</v>
      </c>
      <c r="AN7" s="18"/>
      <c r="AO7" s="18"/>
      <c r="AU7" s="4">
        <v>45803.461111111108</v>
      </c>
      <c r="AV7" s="3">
        <v>33.380000000000003</v>
      </c>
      <c r="AW7" s="13">
        <v>32.619999999999997</v>
      </c>
      <c r="AX7" s="13">
        <f t="shared" si="8"/>
        <v>33.361610000000006</v>
      </c>
      <c r="AY7" s="13">
        <f t="shared" si="9"/>
        <v>0.76000000000000512</v>
      </c>
      <c r="AZ7" s="13">
        <f t="shared" si="10"/>
        <v>2.329858982219513</v>
      </c>
      <c r="BA7" s="14">
        <f t="shared" si="11"/>
        <v>0.97670141017780487</v>
      </c>
      <c r="BB7" s="18" t="s">
        <v>1935</v>
      </c>
      <c r="BC7" s="18"/>
      <c r="BD7" s="18"/>
      <c r="BJ7" s="4">
        <v>45803.461111111108</v>
      </c>
      <c r="BK7" s="13">
        <v>63</v>
      </c>
      <c r="BL7" s="13">
        <v>67</v>
      </c>
      <c r="BM7" s="13">
        <f t="shared" si="12"/>
        <v>63.929299999999998</v>
      </c>
      <c r="BN7" s="13">
        <f t="shared" si="13"/>
        <v>4</v>
      </c>
      <c r="BO7" s="13">
        <f t="shared" si="14"/>
        <v>5.9701492537313428</v>
      </c>
      <c r="BP7" s="14">
        <f t="shared" si="15"/>
        <v>0.94029850746268662</v>
      </c>
      <c r="BQ7" s="17" t="s">
        <v>1937</v>
      </c>
      <c r="BR7" s="18"/>
      <c r="BS7" s="18"/>
    </row>
    <row r="8" spans="1:75" x14ac:dyDescent="0.35">
      <c r="A8" s="4">
        <v>45803.461805555555</v>
      </c>
      <c r="B8" s="3" t="s">
        <v>295</v>
      </c>
      <c r="C8" s="3" t="s">
        <v>296</v>
      </c>
      <c r="E8" s="2">
        <v>2025</v>
      </c>
      <c r="F8" s="2">
        <v>5</v>
      </c>
      <c r="G8" s="2">
        <v>26</v>
      </c>
      <c r="H8" s="2">
        <v>11</v>
      </c>
      <c r="I8" s="2">
        <v>5</v>
      </c>
      <c r="J8" s="2">
        <v>0</v>
      </c>
      <c r="K8" s="2" t="s">
        <v>531</v>
      </c>
      <c r="L8" s="2" t="s">
        <v>1317</v>
      </c>
      <c r="M8" s="2" t="s">
        <v>1318</v>
      </c>
      <c r="N8" s="2" t="s">
        <v>327</v>
      </c>
      <c r="Q8" s="4">
        <v>45803.461805555555</v>
      </c>
      <c r="R8" s="13">
        <v>33.909999999999997</v>
      </c>
      <c r="S8" s="13">
        <v>32.6</v>
      </c>
      <c r="T8" s="13">
        <f t="shared" si="0"/>
        <v>33.796194</v>
      </c>
      <c r="U8" s="3">
        <f t="shared" si="1"/>
        <v>1.3099999999999952</v>
      </c>
      <c r="V8" s="13">
        <f t="shared" si="2"/>
        <v>4.0184049079754454</v>
      </c>
      <c r="W8" s="14">
        <f t="shared" si="3"/>
        <v>0.95981595092024552</v>
      </c>
      <c r="X8" s="19" t="s">
        <v>1929</v>
      </c>
      <c r="Y8" s="20"/>
      <c r="Z8" s="9">
        <f>AVERAGE(W3:W2842)</f>
        <v>0.99689541704837581</v>
      </c>
      <c r="AF8" s="4">
        <v>45803.461805555555</v>
      </c>
      <c r="AG8" s="13">
        <v>61.11</v>
      </c>
      <c r="AH8" s="13">
        <v>67.25</v>
      </c>
      <c r="AI8" s="13">
        <f t="shared" si="4"/>
        <v>61.742663999999998</v>
      </c>
      <c r="AJ8" s="13">
        <f t="shared" si="5"/>
        <v>6.1400000000000006</v>
      </c>
      <c r="AK8" s="13">
        <f t="shared" si="6"/>
        <v>9.1301115241635706</v>
      </c>
      <c r="AL8" s="14">
        <f t="shared" si="7"/>
        <v>0.90869888475836436</v>
      </c>
      <c r="AM8" s="20" t="s">
        <v>1929</v>
      </c>
      <c r="AN8" s="20"/>
      <c r="AO8" s="9">
        <f>AVERAGE(AL3:AL2842)</f>
        <v>0.99667005224441296</v>
      </c>
      <c r="AU8" s="4">
        <v>45803.461805555555</v>
      </c>
      <c r="AV8" s="3">
        <v>33.28</v>
      </c>
      <c r="AW8" s="13">
        <v>32.6</v>
      </c>
      <c r="AX8" s="13">
        <f t="shared" si="8"/>
        <v>33.262160000000002</v>
      </c>
      <c r="AY8" s="13">
        <f t="shared" si="9"/>
        <v>0.67999999999999972</v>
      </c>
      <c r="AZ8" s="13">
        <f t="shared" si="10"/>
        <v>2.0858895705521463</v>
      </c>
      <c r="BA8" s="14">
        <f t="shared" si="11"/>
        <v>0.97914110429447854</v>
      </c>
      <c r="BB8" s="20" t="s">
        <v>1929</v>
      </c>
      <c r="BC8" s="20"/>
      <c r="BD8" s="9">
        <f>AVERAGE(BA3:BA2842)</f>
        <v>0.9959897691445454</v>
      </c>
      <c r="BJ8" s="4">
        <v>45803.461805555555</v>
      </c>
      <c r="BK8" s="13">
        <v>63.25</v>
      </c>
      <c r="BL8" s="13">
        <v>67.25</v>
      </c>
      <c r="BM8" s="13">
        <f t="shared" si="12"/>
        <v>64.167749999999998</v>
      </c>
      <c r="BN8" s="13">
        <f t="shared" si="13"/>
        <v>4</v>
      </c>
      <c r="BO8" s="13">
        <f t="shared" si="14"/>
        <v>5.9479553903345721</v>
      </c>
      <c r="BP8" s="14">
        <f t="shared" si="15"/>
        <v>0.94052044609665431</v>
      </c>
      <c r="BQ8" s="19" t="s">
        <v>1929</v>
      </c>
      <c r="BR8" s="20"/>
      <c r="BS8" s="9">
        <f>AVERAGE(BP3:BP2842)</f>
        <v>0.98181968890763338</v>
      </c>
    </row>
    <row r="9" spans="1:75" x14ac:dyDescent="0.35">
      <c r="A9" s="4">
        <v>45803.462500000001</v>
      </c>
      <c r="B9" s="3" t="s">
        <v>297</v>
      </c>
      <c r="C9" s="3" t="s">
        <v>298</v>
      </c>
      <c r="E9" s="2">
        <v>2025</v>
      </c>
      <c r="F9" s="2">
        <v>5</v>
      </c>
      <c r="G9" s="2">
        <v>26</v>
      </c>
      <c r="H9" s="2">
        <v>11</v>
      </c>
      <c r="I9" s="2">
        <v>6</v>
      </c>
      <c r="J9" s="2">
        <v>0</v>
      </c>
      <c r="K9" s="2" t="s">
        <v>527</v>
      </c>
      <c r="L9" s="2" t="s">
        <v>1320</v>
      </c>
      <c r="M9" s="2" t="s">
        <v>414</v>
      </c>
      <c r="N9" s="2" t="s">
        <v>1321</v>
      </c>
      <c r="Q9" s="4">
        <v>45803.462500000001</v>
      </c>
      <c r="R9" s="13">
        <v>33.81</v>
      </c>
      <c r="S9" s="13">
        <v>32.53</v>
      </c>
      <c r="T9" s="13">
        <f t="shared" si="0"/>
        <v>33.697854000000007</v>
      </c>
      <c r="U9" s="3">
        <f t="shared" si="1"/>
        <v>1.2800000000000011</v>
      </c>
      <c r="V9" s="13">
        <f t="shared" si="2"/>
        <v>3.9348293882569969</v>
      </c>
      <c r="W9" s="14">
        <f t="shared" si="3"/>
        <v>0.96065170611743</v>
      </c>
      <c r="X9" s="19" t="s">
        <v>1930</v>
      </c>
      <c r="Y9" s="20"/>
      <c r="Z9" s="10">
        <f>AVERAGE(V3:V2842)</f>
        <v>0.31045829516240875</v>
      </c>
      <c r="AF9" s="4">
        <v>45803.462500000001</v>
      </c>
      <c r="AG9" s="13">
        <v>62.17</v>
      </c>
      <c r="AH9" s="13">
        <v>66.7</v>
      </c>
      <c r="AI9" s="13">
        <f t="shared" si="4"/>
        <v>62.773408000000003</v>
      </c>
      <c r="AJ9" s="13">
        <f t="shared" si="5"/>
        <v>4.5300000000000011</v>
      </c>
      <c r="AK9" s="13">
        <f t="shared" si="6"/>
        <v>6.7916041979010506</v>
      </c>
      <c r="AL9" s="14">
        <f t="shared" si="7"/>
        <v>0.93208395802098953</v>
      </c>
      <c r="AM9" s="20" t="s">
        <v>1930</v>
      </c>
      <c r="AN9" s="20"/>
      <c r="AO9" s="10">
        <f>AVERAGE(AK3:AK2842)</f>
        <v>0.33299477555836476</v>
      </c>
      <c r="AU9" s="4">
        <v>45803.462500000001</v>
      </c>
      <c r="AV9" s="3">
        <v>33.18</v>
      </c>
      <c r="AW9" s="13">
        <v>32.53</v>
      </c>
      <c r="AX9" s="13">
        <f t="shared" si="8"/>
        <v>33.162709999999997</v>
      </c>
      <c r="AY9" s="13">
        <f t="shared" si="9"/>
        <v>0.64999999999999858</v>
      </c>
      <c r="AZ9" s="13">
        <f t="shared" si="10"/>
        <v>1.9981555487242502</v>
      </c>
      <c r="BA9" s="14">
        <f t="shared" si="11"/>
        <v>0.98001844451275755</v>
      </c>
      <c r="BB9" s="20" t="s">
        <v>1930</v>
      </c>
      <c r="BC9" s="20"/>
      <c r="BD9" s="10">
        <f>AVERAGE(AZ3:AZ2842)</f>
        <v>0.40102308554516336</v>
      </c>
      <c r="BJ9" s="4">
        <v>45803.462500000001</v>
      </c>
      <c r="BK9" s="13">
        <v>63.38</v>
      </c>
      <c r="BL9" s="13">
        <v>66.7</v>
      </c>
      <c r="BM9" s="13">
        <f t="shared" si="12"/>
        <v>64.291743999999994</v>
      </c>
      <c r="BN9" s="13">
        <f t="shared" si="13"/>
        <v>3.3200000000000003</v>
      </c>
      <c r="BO9" s="13">
        <f t="shared" si="14"/>
        <v>4.9775112443778111</v>
      </c>
      <c r="BP9" s="14">
        <f t="shared" si="15"/>
        <v>0.95022488755622192</v>
      </c>
      <c r="BQ9" s="19" t="s">
        <v>1930</v>
      </c>
      <c r="BR9" s="20"/>
      <c r="BS9" s="10">
        <f>AVERAGE(BO3:BO2842)</f>
        <v>1.818031109235547</v>
      </c>
    </row>
    <row r="10" spans="1:75" x14ac:dyDescent="0.35">
      <c r="A10" s="4">
        <v>45803.463194444441</v>
      </c>
      <c r="B10" s="3" t="s">
        <v>299</v>
      </c>
      <c r="C10" s="3" t="s">
        <v>300</v>
      </c>
      <c r="E10" s="2">
        <v>2025</v>
      </c>
      <c r="F10" s="2">
        <v>5</v>
      </c>
      <c r="G10" s="2">
        <v>26</v>
      </c>
      <c r="H10" s="2">
        <v>11</v>
      </c>
      <c r="I10" s="2">
        <v>7</v>
      </c>
      <c r="J10" s="2">
        <v>0</v>
      </c>
      <c r="K10" s="2" t="s">
        <v>491</v>
      </c>
      <c r="L10" s="2" t="s">
        <v>1320</v>
      </c>
      <c r="M10" s="2" t="s">
        <v>1322</v>
      </c>
      <c r="N10" s="2" t="s">
        <v>1323</v>
      </c>
      <c r="Q10" s="4">
        <v>45803.463194444441</v>
      </c>
      <c r="R10" s="13">
        <v>33.61</v>
      </c>
      <c r="S10" s="13">
        <v>32.47</v>
      </c>
      <c r="T10" s="13">
        <f t="shared" si="0"/>
        <v>33.501174000000006</v>
      </c>
      <c r="U10" s="3">
        <f t="shared" si="1"/>
        <v>1.1400000000000006</v>
      </c>
      <c r="V10" s="13">
        <f t="shared" si="2"/>
        <v>3.5109331690791521</v>
      </c>
      <c r="W10" s="14">
        <f t="shared" si="3"/>
        <v>0.96489066830920844</v>
      </c>
      <c r="X10" s="19" t="s">
        <v>1931</v>
      </c>
      <c r="Y10" s="20"/>
      <c r="Z10" s="10">
        <f>AVERAGE(U3:U2842)</f>
        <v>9.3507565337001122E-2</v>
      </c>
      <c r="AF10" s="4">
        <v>45803.463194444441</v>
      </c>
      <c r="AG10" s="13">
        <v>62.17</v>
      </c>
      <c r="AH10" s="13">
        <v>66.3</v>
      </c>
      <c r="AI10" s="13">
        <f t="shared" si="4"/>
        <v>62.773408000000003</v>
      </c>
      <c r="AJ10" s="13">
        <f t="shared" si="5"/>
        <v>4.1299999999999955</v>
      </c>
      <c r="AK10" s="13">
        <f t="shared" si="6"/>
        <v>6.2292609351432811</v>
      </c>
      <c r="AL10" s="14">
        <f t="shared" si="7"/>
        <v>0.93770739064856723</v>
      </c>
      <c r="AM10" s="20" t="s">
        <v>1931</v>
      </c>
      <c r="AN10" s="20"/>
      <c r="AO10" s="10">
        <f>AVERAGE(AJ3:AJ2842)</f>
        <v>0.17519944979367297</v>
      </c>
      <c r="AU10" s="4">
        <v>45803.463194444441</v>
      </c>
      <c r="AV10" s="3">
        <v>33.08</v>
      </c>
      <c r="AW10" s="13">
        <v>32.47</v>
      </c>
      <c r="AX10" s="13">
        <f t="shared" si="8"/>
        <v>33.06326</v>
      </c>
      <c r="AY10" s="13">
        <f t="shared" si="9"/>
        <v>0.60999999999999943</v>
      </c>
      <c r="AZ10" s="13">
        <f t="shared" si="10"/>
        <v>1.8786572220511226</v>
      </c>
      <c r="BA10" s="14">
        <f t="shared" si="11"/>
        <v>0.98121342777948872</v>
      </c>
      <c r="BB10" s="20" t="s">
        <v>1931</v>
      </c>
      <c r="BC10" s="20"/>
      <c r="BD10" s="10">
        <f>AVERAGE(AY3:AY2842)</f>
        <v>0.11510015408320454</v>
      </c>
      <c r="BJ10" s="4">
        <v>45803.463194444441</v>
      </c>
      <c r="BK10" s="13">
        <v>63.51</v>
      </c>
      <c r="BL10" s="13">
        <v>66.3</v>
      </c>
      <c r="BM10" s="13">
        <f t="shared" si="12"/>
        <v>64.415738000000005</v>
      </c>
      <c r="BN10" s="13">
        <f t="shared" si="13"/>
        <v>2.7899999999999991</v>
      </c>
      <c r="BO10" s="13">
        <f t="shared" si="14"/>
        <v>4.2081447963800898</v>
      </c>
      <c r="BP10" s="14">
        <f t="shared" si="15"/>
        <v>0.95791855203619913</v>
      </c>
      <c r="BQ10" s="19" t="s">
        <v>1931</v>
      </c>
      <c r="BR10" s="20"/>
      <c r="BS10" s="10">
        <f>AVERAGE(BN3:BN2842)</f>
        <v>1.3576078582434519</v>
      </c>
    </row>
    <row r="11" spans="1:75" x14ac:dyDescent="0.35">
      <c r="A11" s="4">
        <v>45803.463888888888</v>
      </c>
      <c r="B11" s="3" t="s">
        <v>260</v>
      </c>
      <c r="C11" s="3" t="s">
        <v>293</v>
      </c>
      <c r="E11" s="2">
        <v>2025</v>
      </c>
      <c r="F11" s="2">
        <v>5</v>
      </c>
      <c r="G11" s="2">
        <v>26</v>
      </c>
      <c r="H11" s="2">
        <v>11</v>
      </c>
      <c r="I11" s="2">
        <v>8</v>
      </c>
      <c r="J11" s="2">
        <v>0</v>
      </c>
      <c r="K11" s="2" t="s">
        <v>569</v>
      </c>
      <c r="L11" s="2" t="s">
        <v>1320</v>
      </c>
      <c r="M11" s="2" t="s">
        <v>1324</v>
      </c>
      <c r="N11" s="2" t="s">
        <v>1323</v>
      </c>
      <c r="Q11" s="4">
        <v>45803.463888888888</v>
      </c>
      <c r="R11" s="13">
        <v>33.409999999999997</v>
      </c>
      <c r="S11" s="13">
        <v>32.4</v>
      </c>
      <c r="T11" s="13">
        <f t="shared" si="0"/>
        <v>33.304493999999998</v>
      </c>
      <c r="U11" s="3">
        <f t="shared" si="1"/>
        <v>1.009999999999998</v>
      </c>
      <c r="V11" s="13">
        <f t="shared" si="2"/>
        <v>3.1172839506172778</v>
      </c>
      <c r="W11" s="14">
        <f t="shared" si="3"/>
        <v>0.96882716049382722</v>
      </c>
      <c r="AF11" s="4">
        <v>45803.463888888888</v>
      </c>
      <c r="AG11" s="13">
        <v>62.17</v>
      </c>
      <c r="AH11" s="13">
        <v>66.45</v>
      </c>
      <c r="AI11" s="13">
        <f t="shared" si="4"/>
        <v>62.773408000000003</v>
      </c>
      <c r="AJ11" s="13">
        <f t="shared" si="5"/>
        <v>4.2800000000000011</v>
      </c>
      <c r="AK11" s="13">
        <f t="shared" si="6"/>
        <v>6.4409330323551561</v>
      </c>
      <c r="AL11" s="14">
        <f t="shared" si="7"/>
        <v>0.93559066967644844</v>
      </c>
      <c r="AU11" s="4">
        <v>45803.463888888888</v>
      </c>
      <c r="AV11" s="3">
        <v>32.979999999999997</v>
      </c>
      <c r="AW11" s="13">
        <v>32.4</v>
      </c>
      <c r="AX11" s="13">
        <f t="shared" si="8"/>
        <v>32.963809999999995</v>
      </c>
      <c r="AY11" s="13">
        <f t="shared" si="9"/>
        <v>0.57999999999999829</v>
      </c>
      <c r="AZ11" s="13">
        <f t="shared" si="10"/>
        <v>1.7901234567901183</v>
      </c>
      <c r="BA11" s="14">
        <f t="shared" si="11"/>
        <v>0.98209876543209884</v>
      </c>
      <c r="BJ11" s="4">
        <v>45803.463888888888</v>
      </c>
      <c r="BK11" s="13">
        <v>63.51</v>
      </c>
      <c r="BL11" s="13">
        <v>66.45</v>
      </c>
      <c r="BM11" s="13">
        <f t="shared" si="12"/>
        <v>64.415738000000005</v>
      </c>
      <c r="BN11" s="13">
        <f t="shared" si="13"/>
        <v>2.9400000000000048</v>
      </c>
      <c r="BO11" s="13">
        <f t="shared" si="14"/>
        <v>4.4243792325056504</v>
      </c>
      <c r="BP11" s="14">
        <f t="shared" si="15"/>
        <v>0.95575620767494351</v>
      </c>
    </row>
    <row r="12" spans="1:75" x14ac:dyDescent="0.35">
      <c r="A12" s="4">
        <v>45803.465277777781</v>
      </c>
      <c r="B12" s="3" t="s">
        <v>264</v>
      </c>
      <c r="C12" s="3" t="s">
        <v>302</v>
      </c>
      <c r="E12" s="2">
        <v>2025</v>
      </c>
      <c r="F12" s="2">
        <v>5</v>
      </c>
      <c r="G12" s="2">
        <v>26</v>
      </c>
      <c r="H12" s="2">
        <v>11</v>
      </c>
      <c r="I12" s="2">
        <v>10</v>
      </c>
      <c r="J12" s="2">
        <v>0</v>
      </c>
      <c r="K12" s="2" t="s">
        <v>402</v>
      </c>
      <c r="L12" s="2" t="s">
        <v>1319</v>
      </c>
      <c r="M12" s="2" t="s">
        <v>391</v>
      </c>
      <c r="N12" s="2" t="s">
        <v>1325</v>
      </c>
      <c r="Q12" s="4">
        <v>45803.465277777781</v>
      </c>
      <c r="R12" s="13">
        <v>33.11</v>
      </c>
      <c r="S12" s="13">
        <v>32.299999999999997</v>
      </c>
      <c r="T12" s="13">
        <f t="shared" si="0"/>
        <v>33.009474000000004</v>
      </c>
      <c r="U12" s="3">
        <f t="shared" si="1"/>
        <v>0.81000000000000227</v>
      </c>
      <c r="V12" s="13">
        <f t="shared" si="2"/>
        <v>2.5077399380805026</v>
      </c>
      <c r="W12" s="14">
        <f t="shared" si="3"/>
        <v>0.974922600619195</v>
      </c>
      <c r="AF12" s="4">
        <v>45803.465277777781</v>
      </c>
      <c r="AG12" s="13">
        <v>62.8</v>
      </c>
      <c r="AH12" s="13">
        <v>65.75</v>
      </c>
      <c r="AI12" s="13">
        <f t="shared" si="4"/>
        <v>63.386019999999995</v>
      </c>
      <c r="AJ12" s="13">
        <f t="shared" si="5"/>
        <v>2.9500000000000028</v>
      </c>
      <c r="AK12" s="13">
        <f t="shared" si="6"/>
        <v>4.4866920152091296</v>
      </c>
      <c r="AL12" s="14">
        <f t="shared" si="7"/>
        <v>0.95513307984790874</v>
      </c>
      <c r="AU12" s="4">
        <v>45803.465277777781</v>
      </c>
      <c r="AV12" s="3">
        <v>32.880000000000003</v>
      </c>
      <c r="AW12" s="13">
        <v>32.299999999999997</v>
      </c>
      <c r="AX12" s="13">
        <f t="shared" si="8"/>
        <v>32.864360000000005</v>
      </c>
      <c r="AY12" s="13">
        <f t="shared" si="9"/>
        <v>0.5800000000000054</v>
      </c>
      <c r="AZ12" s="13">
        <f t="shared" si="10"/>
        <v>1.7956656346749393</v>
      </c>
      <c r="BA12" s="14">
        <f t="shared" si="11"/>
        <v>0.98204334365325063</v>
      </c>
      <c r="BJ12" s="4">
        <v>45803.465277777781</v>
      </c>
      <c r="BK12" s="13">
        <v>63.63</v>
      </c>
      <c r="BL12" s="13">
        <v>65.75</v>
      </c>
      <c r="BM12" s="13">
        <f t="shared" si="12"/>
        <v>64.530193999999995</v>
      </c>
      <c r="BN12" s="13">
        <f t="shared" si="13"/>
        <v>2.1199999999999974</v>
      </c>
      <c r="BO12" s="13">
        <f t="shared" si="14"/>
        <v>3.2243346007604528</v>
      </c>
      <c r="BP12" s="14">
        <f t="shared" si="15"/>
        <v>0.96775665399239552</v>
      </c>
    </row>
    <row r="13" spans="1:75" x14ac:dyDescent="0.35">
      <c r="A13" s="4">
        <v>45803.46597222222</v>
      </c>
      <c r="B13" s="3" t="s">
        <v>303</v>
      </c>
      <c r="C13" s="3" t="s">
        <v>304</v>
      </c>
      <c r="E13" s="2">
        <v>2025</v>
      </c>
      <c r="F13" s="2">
        <v>5</v>
      </c>
      <c r="G13" s="2">
        <v>26</v>
      </c>
      <c r="H13" s="2">
        <v>11</v>
      </c>
      <c r="I13" s="2">
        <v>11</v>
      </c>
      <c r="J13" s="2">
        <v>0</v>
      </c>
      <c r="K13" s="2" t="s">
        <v>382</v>
      </c>
      <c r="L13" s="2" t="s">
        <v>1326</v>
      </c>
      <c r="M13" s="2" t="s">
        <v>1327</v>
      </c>
      <c r="N13" s="2" t="s">
        <v>1325</v>
      </c>
      <c r="Q13" s="4">
        <v>45803.46597222222</v>
      </c>
      <c r="R13" s="13">
        <v>32.9</v>
      </c>
      <c r="S13" s="13">
        <v>32.26</v>
      </c>
      <c r="T13" s="13">
        <f t="shared" si="0"/>
        <v>32.802959999999999</v>
      </c>
      <c r="U13" s="3">
        <f t="shared" si="1"/>
        <v>0.64000000000000057</v>
      </c>
      <c r="V13" s="13">
        <f t="shared" si="2"/>
        <v>1.9838809671419735</v>
      </c>
      <c r="W13" s="14">
        <f t="shared" si="3"/>
        <v>0.98016119032858029</v>
      </c>
      <c r="AF13" s="4">
        <v>45803.46597222222</v>
      </c>
      <c r="AG13" s="13">
        <v>62.59</v>
      </c>
      <c r="AH13" s="13">
        <v>65.650000000000006</v>
      </c>
      <c r="AI13" s="13">
        <f t="shared" si="4"/>
        <v>63.181816000000005</v>
      </c>
      <c r="AJ13" s="13">
        <f t="shared" si="5"/>
        <v>3.0600000000000023</v>
      </c>
      <c r="AK13" s="13">
        <f t="shared" si="6"/>
        <v>4.661081492764664</v>
      </c>
      <c r="AL13" s="14">
        <f t="shared" si="7"/>
        <v>0.95338918507235337</v>
      </c>
      <c r="AU13" s="4">
        <v>45803.46597222222</v>
      </c>
      <c r="AV13" s="3">
        <v>32.78</v>
      </c>
      <c r="AW13" s="13">
        <v>32.26</v>
      </c>
      <c r="AX13" s="13">
        <f t="shared" si="8"/>
        <v>32.76491</v>
      </c>
      <c r="AY13" s="13">
        <f t="shared" si="9"/>
        <v>0.52000000000000313</v>
      </c>
      <c r="AZ13" s="13">
        <f t="shared" si="10"/>
        <v>1.6119032858028615</v>
      </c>
      <c r="BA13" s="14">
        <f t="shared" si="11"/>
        <v>0.98388096714197137</v>
      </c>
      <c r="BJ13" s="4">
        <v>45803.46597222222</v>
      </c>
      <c r="BK13" s="13">
        <v>63.63</v>
      </c>
      <c r="BL13" s="13">
        <v>65.650000000000006</v>
      </c>
      <c r="BM13" s="13">
        <f t="shared" si="12"/>
        <v>64.530193999999995</v>
      </c>
      <c r="BN13" s="13">
        <f t="shared" si="13"/>
        <v>2.0200000000000031</v>
      </c>
      <c r="BO13" s="13">
        <f t="shared" si="14"/>
        <v>3.0769230769230811</v>
      </c>
      <c r="BP13" s="14">
        <f t="shared" si="15"/>
        <v>0.96923076923076923</v>
      </c>
    </row>
    <row r="14" spans="1:75" x14ac:dyDescent="0.35">
      <c r="A14" s="4">
        <v>45803.466666666667</v>
      </c>
      <c r="B14" s="3" t="s">
        <v>268</v>
      </c>
      <c r="C14" s="3" t="s">
        <v>289</v>
      </c>
      <c r="E14" s="2">
        <v>2025</v>
      </c>
      <c r="F14" s="2">
        <v>5</v>
      </c>
      <c r="G14" s="2">
        <v>26</v>
      </c>
      <c r="H14" s="2">
        <v>11</v>
      </c>
      <c r="I14" s="2">
        <v>12</v>
      </c>
      <c r="J14" s="2">
        <v>0</v>
      </c>
      <c r="K14" s="2" t="s">
        <v>382</v>
      </c>
      <c r="L14" s="2" t="s">
        <v>1328</v>
      </c>
      <c r="M14" s="2" t="s">
        <v>1327</v>
      </c>
      <c r="N14" s="2" t="s">
        <v>1323</v>
      </c>
      <c r="Q14" s="4">
        <v>45803.466666666667</v>
      </c>
      <c r="R14" s="13">
        <v>32.9</v>
      </c>
      <c r="S14" s="13">
        <v>32.200000000000003</v>
      </c>
      <c r="T14" s="13">
        <f t="shared" si="0"/>
        <v>32.802959999999999</v>
      </c>
      <c r="U14" s="3">
        <f t="shared" si="1"/>
        <v>0.69999999999999574</v>
      </c>
      <c r="V14" s="13">
        <f t="shared" si="2"/>
        <v>2.1739130434782474</v>
      </c>
      <c r="W14" s="14">
        <f t="shared" si="3"/>
        <v>0.97826086956521752</v>
      </c>
      <c r="AF14" s="4">
        <v>45803.466666666667</v>
      </c>
      <c r="AG14" s="13">
        <v>63.01</v>
      </c>
      <c r="AH14" s="13">
        <v>65.8</v>
      </c>
      <c r="AI14" s="13">
        <f t="shared" si="4"/>
        <v>63.590223999999999</v>
      </c>
      <c r="AJ14" s="13">
        <f t="shared" si="5"/>
        <v>2.7899999999999991</v>
      </c>
      <c r="AK14" s="13">
        <f t="shared" si="6"/>
        <v>4.2401215805471111</v>
      </c>
      <c r="AL14" s="14">
        <f t="shared" si="7"/>
        <v>0.95759878419452893</v>
      </c>
      <c r="AU14" s="4">
        <v>45803.466666666667</v>
      </c>
      <c r="AV14" s="3">
        <v>32.78</v>
      </c>
      <c r="AW14" s="13">
        <v>32.200000000000003</v>
      </c>
      <c r="AX14" s="13">
        <f t="shared" si="8"/>
        <v>32.76491</v>
      </c>
      <c r="AY14" s="13">
        <f t="shared" si="9"/>
        <v>0.57999999999999829</v>
      </c>
      <c r="AZ14" s="13">
        <f t="shared" si="10"/>
        <v>1.8012422360248395</v>
      </c>
      <c r="BA14" s="14">
        <f t="shared" si="11"/>
        <v>0.98198757763975164</v>
      </c>
      <c r="BJ14" s="4">
        <v>45803.466666666667</v>
      </c>
      <c r="BK14" s="13">
        <v>63.51</v>
      </c>
      <c r="BL14" s="13">
        <v>65.8</v>
      </c>
      <c r="BM14" s="13">
        <f t="shared" si="12"/>
        <v>64.415738000000005</v>
      </c>
      <c r="BN14" s="13">
        <f t="shared" si="13"/>
        <v>2.2899999999999991</v>
      </c>
      <c r="BO14" s="13">
        <f t="shared" si="14"/>
        <v>3.4802431610942235</v>
      </c>
      <c r="BP14" s="14">
        <f t="shared" si="15"/>
        <v>0.96519756838905779</v>
      </c>
    </row>
    <row r="15" spans="1:75" x14ac:dyDescent="0.35">
      <c r="A15" s="4">
        <v>45803.467361111114</v>
      </c>
      <c r="B15" s="3" t="s">
        <v>278</v>
      </c>
      <c r="C15" s="3" t="s">
        <v>305</v>
      </c>
      <c r="E15" s="2">
        <v>2025</v>
      </c>
      <c r="F15" s="2">
        <v>5</v>
      </c>
      <c r="G15" s="2">
        <v>26</v>
      </c>
      <c r="H15" s="2">
        <v>11</v>
      </c>
      <c r="I15" s="2">
        <v>13</v>
      </c>
      <c r="J15" s="2">
        <v>0</v>
      </c>
      <c r="K15" s="2" t="s">
        <v>288</v>
      </c>
      <c r="L15" s="2" t="s">
        <v>1329</v>
      </c>
      <c r="M15" s="2" t="s">
        <v>292</v>
      </c>
      <c r="N15" s="2" t="s">
        <v>1325</v>
      </c>
      <c r="Q15" s="4">
        <v>45803.467361111114</v>
      </c>
      <c r="R15" s="13">
        <v>32.799999999999997</v>
      </c>
      <c r="S15" s="13">
        <v>32.21</v>
      </c>
      <c r="T15" s="13">
        <f t="shared" si="0"/>
        <v>32.704619999999998</v>
      </c>
      <c r="U15" s="3">
        <f t="shared" si="1"/>
        <v>0.58999999999999631</v>
      </c>
      <c r="V15" s="13">
        <f t="shared" si="2"/>
        <v>1.8317292766221553</v>
      </c>
      <c r="W15" s="14">
        <f t="shared" si="3"/>
        <v>0.98168270723377848</v>
      </c>
      <c r="AF15" s="4">
        <v>45803.467361111114</v>
      </c>
      <c r="AG15" s="13">
        <v>63.96</v>
      </c>
      <c r="AH15" s="13">
        <v>66.75</v>
      </c>
      <c r="AI15" s="13">
        <f t="shared" si="4"/>
        <v>64.514004</v>
      </c>
      <c r="AJ15" s="13">
        <f t="shared" si="5"/>
        <v>2.7899999999999991</v>
      </c>
      <c r="AK15" s="13">
        <f t="shared" si="6"/>
        <v>4.1797752808988751</v>
      </c>
      <c r="AL15" s="14">
        <f t="shared" si="7"/>
        <v>0.95820224719101121</v>
      </c>
      <c r="AU15" s="4">
        <v>45803.467361111114</v>
      </c>
      <c r="AV15" s="3">
        <v>32.68</v>
      </c>
      <c r="AW15" s="13">
        <v>32.21</v>
      </c>
      <c r="AX15" s="13">
        <f t="shared" si="8"/>
        <v>32.665460000000003</v>
      </c>
      <c r="AY15" s="13">
        <f t="shared" si="9"/>
        <v>0.46999999999999886</v>
      </c>
      <c r="AZ15" s="13">
        <f t="shared" si="10"/>
        <v>1.4591741695125702</v>
      </c>
      <c r="BA15" s="14">
        <f t="shared" si="11"/>
        <v>0.98540825830487433</v>
      </c>
      <c r="BJ15" s="4">
        <v>45803.467361111114</v>
      </c>
      <c r="BK15" s="13">
        <v>63.63</v>
      </c>
      <c r="BL15" s="13">
        <v>66.75</v>
      </c>
      <c r="BM15" s="13">
        <f t="shared" si="12"/>
        <v>64.530193999999995</v>
      </c>
      <c r="BN15" s="13">
        <f t="shared" si="13"/>
        <v>3.1199999999999974</v>
      </c>
      <c r="BO15" s="13">
        <f t="shared" si="14"/>
        <v>4.6741573033707828</v>
      </c>
      <c r="BP15" s="14">
        <f t="shared" si="15"/>
        <v>0.95325842696629215</v>
      </c>
    </row>
    <row r="16" spans="1:75" x14ac:dyDescent="0.35">
      <c r="A16" s="4">
        <v>45803.46875</v>
      </c>
      <c r="B16" s="3" t="s">
        <v>301</v>
      </c>
      <c r="C16" s="3" t="s">
        <v>286</v>
      </c>
      <c r="E16" s="2">
        <v>2025</v>
      </c>
      <c r="F16" s="2">
        <v>5</v>
      </c>
      <c r="G16" s="2">
        <v>26</v>
      </c>
      <c r="H16" s="2">
        <v>11</v>
      </c>
      <c r="I16" s="2">
        <v>15</v>
      </c>
      <c r="J16" s="2">
        <v>0</v>
      </c>
      <c r="K16" s="2" t="s">
        <v>288</v>
      </c>
      <c r="L16" s="2" t="s">
        <v>1330</v>
      </c>
      <c r="M16" s="2" t="s">
        <v>292</v>
      </c>
      <c r="N16" s="2" t="s">
        <v>1331</v>
      </c>
      <c r="Q16" s="4">
        <v>45803.46875</v>
      </c>
      <c r="R16" s="13">
        <v>32.799999999999997</v>
      </c>
      <c r="S16" s="13">
        <v>32.31</v>
      </c>
      <c r="T16" s="13">
        <f t="shared" si="0"/>
        <v>32.704619999999998</v>
      </c>
      <c r="U16" s="3">
        <f t="shared" si="1"/>
        <v>0.48999999999999488</v>
      </c>
      <c r="V16" s="13">
        <f t="shared" si="2"/>
        <v>1.5165583410708598</v>
      </c>
      <c r="W16" s="14">
        <f t="shared" si="3"/>
        <v>0.98483441658929138</v>
      </c>
      <c r="AF16" s="4">
        <v>45803.46875</v>
      </c>
      <c r="AG16" s="13">
        <v>65.34</v>
      </c>
      <c r="AH16" s="13">
        <v>66.55</v>
      </c>
      <c r="AI16" s="13">
        <f t="shared" si="4"/>
        <v>65.855916000000008</v>
      </c>
      <c r="AJ16" s="13">
        <f t="shared" si="5"/>
        <v>1.2099999999999937</v>
      </c>
      <c r="AK16" s="13">
        <f t="shared" si="6"/>
        <v>1.8181818181818088</v>
      </c>
      <c r="AL16" s="14">
        <f t="shared" si="7"/>
        <v>0.98181818181818192</v>
      </c>
      <c r="AU16" s="4">
        <v>45803.46875</v>
      </c>
      <c r="AV16" s="3">
        <v>32.68</v>
      </c>
      <c r="AW16" s="13">
        <v>32.31</v>
      </c>
      <c r="AX16" s="13">
        <f t="shared" si="8"/>
        <v>32.665460000000003</v>
      </c>
      <c r="AY16" s="13">
        <f t="shared" si="9"/>
        <v>0.36999999999999744</v>
      </c>
      <c r="AZ16" s="13">
        <f t="shared" si="10"/>
        <v>1.1451562983596331</v>
      </c>
      <c r="BA16" s="14">
        <f t="shared" si="11"/>
        <v>0.98854843701640371</v>
      </c>
      <c r="BJ16" s="4">
        <v>45803.46875</v>
      </c>
      <c r="BK16" s="13">
        <v>64.27</v>
      </c>
      <c r="BL16" s="13">
        <v>66.55</v>
      </c>
      <c r="BM16" s="13">
        <f t="shared" si="12"/>
        <v>65.140625999999997</v>
      </c>
      <c r="BN16" s="13">
        <f t="shared" si="13"/>
        <v>2.2800000000000011</v>
      </c>
      <c r="BO16" s="13">
        <f t="shared" si="14"/>
        <v>3.4259954921111966</v>
      </c>
      <c r="BP16" s="14">
        <f t="shared" si="15"/>
        <v>0.965740045078888</v>
      </c>
    </row>
    <row r="17" spans="1:68" x14ac:dyDescent="0.35">
      <c r="A17" s="4">
        <v>45803.469444444447</v>
      </c>
      <c r="B17" s="3" t="s">
        <v>307</v>
      </c>
      <c r="C17" s="3" t="s">
        <v>308</v>
      </c>
      <c r="E17" s="2">
        <v>2025</v>
      </c>
      <c r="F17" s="2">
        <v>5</v>
      </c>
      <c r="G17" s="2">
        <v>26</v>
      </c>
      <c r="H17" s="2">
        <v>11</v>
      </c>
      <c r="I17" s="2">
        <v>16</v>
      </c>
      <c r="J17" s="2">
        <v>0</v>
      </c>
      <c r="K17" s="2" t="s">
        <v>288</v>
      </c>
      <c r="L17" s="2" t="s">
        <v>1332</v>
      </c>
      <c r="M17" s="2" t="s">
        <v>292</v>
      </c>
      <c r="N17" s="2" t="s">
        <v>1331</v>
      </c>
      <c r="Q17" s="4">
        <v>45803.469444444447</v>
      </c>
      <c r="R17" s="13">
        <v>32.799999999999997</v>
      </c>
      <c r="S17" s="13">
        <v>32.36</v>
      </c>
      <c r="T17" s="13">
        <f t="shared" si="0"/>
        <v>32.704619999999998</v>
      </c>
      <c r="U17" s="3">
        <f t="shared" si="1"/>
        <v>0.43999999999999773</v>
      </c>
      <c r="V17" s="13">
        <f t="shared" si="2"/>
        <v>1.3597033374536394</v>
      </c>
      <c r="W17" s="14">
        <f t="shared" si="3"/>
        <v>0.98640296662546356</v>
      </c>
      <c r="AF17" s="4">
        <v>45803.469444444447</v>
      </c>
      <c r="AG17" s="13">
        <v>62.27</v>
      </c>
      <c r="AH17" s="13">
        <v>64.099999999999994</v>
      </c>
      <c r="AI17" s="13">
        <f t="shared" si="4"/>
        <v>62.870648000000003</v>
      </c>
      <c r="AJ17" s="13">
        <f t="shared" si="5"/>
        <v>1.8299999999999912</v>
      </c>
      <c r="AK17" s="13">
        <f t="shared" si="6"/>
        <v>2.8549141965678491</v>
      </c>
      <c r="AL17" s="14">
        <f t="shared" si="7"/>
        <v>0.97145085803432152</v>
      </c>
      <c r="AU17" s="4">
        <v>45803.469444444447</v>
      </c>
      <c r="AV17" s="3">
        <v>32.68</v>
      </c>
      <c r="AW17" s="13">
        <v>32.36</v>
      </c>
      <c r="AX17" s="13">
        <f t="shared" si="8"/>
        <v>32.665460000000003</v>
      </c>
      <c r="AY17" s="13">
        <f t="shared" si="9"/>
        <v>0.32000000000000028</v>
      </c>
      <c r="AZ17" s="13">
        <f t="shared" si="10"/>
        <v>0.98887515451174379</v>
      </c>
      <c r="BA17" s="14">
        <f t="shared" si="11"/>
        <v>0.99011124845488252</v>
      </c>
      <c r="BJ17" s="4">
        <v>45803.469444444447</v>
      </c>
      <c r="BK17" s="13">
        <v>64.27</v>
      </c>
      <c r="BL17" s="13">
        <v>64.099999999999994</v>
      </c>
      <c r="BM17" s="13">
        <f t="shared" si="12"/>
        <v>65.140625999999997</v>
      </c>
      <c r="BN17" s="13">
        <f t="shared" si="13"/>
        <v>0.17000000000000171</v>
      </c>
      <c r="BO17" s="13">
        <f t="shared" si="14"/>
        <v>0.26521060842433963</v>
      </c>
      <c r="BP17" s="14">
        <f t="shared" si="15"/>
        <v>0.99734789391575662</v>
      </c>
    </row>
    <row r="18" spans="1:68" x14ac:dyDescent="0.35">
      <c r="A18" s="4">
        <v>45803.470138888886</v>
      </c>
      <c r="B18" s="3" t="s">
        <v>260</v>
      </c>
      <c r="C18" s="3" t="s">
        <v>309</v>
      </c>
      <c r="E18" s="2">
        <v>2025</v>
      </c>
      <c r="F18" s="2">
        <v>5</v>
      </c>
      <c r="G18" s="2">
        <v>26</v>
      </c>
      <c r="H18" s="2">
        <v>11</v>
      </c>
      <c r="I18" s="2">
        <v>17</v>
      </c>
      <c r="J18" s="2">
        <v>0</v>
      </c>
      <c r="K18" s="2" t="s">
        <v>359</v>
      </c>
      <c r="L18" s="2" t="s">
        <v>1033</v>
      </c>
      <c r="M18" s="2" t="s">
        <v>292</v>
      </c>
      <c r="N18" s="2" t="s">
        <v>1333</v>
      </c>
      <c r="Q18" s="4">
        <v>45803.470138888886</v>
      </c>
      <c r="R18" s="13">
        <v>32.700000000000003</v>
      </c>
      <c r="S18" s="13">
        <v>32.4</v>
      </c>
      <c r="T18" s="13">
        <f t="shared" si="0"/>
        <v>32.606280000000005</v>
      </c>
      <c r="U18" s="3">
        <f t="shared" si="1"/>
        <v>0.30000000000000426</v>
      </c>
      <c r="V18" s="13">
        <f t="shared" si="2"/>
        <v>0.92592592592593903</v>
      </c>
      <c r="W18" s="14">
        <f t="shared" si="3"/>
        <v>0.99074074074074059</v>
      </c>
      <c r="AF18" s="4">
        <v>45803.470138888886</v>
      </c>
      <c r="AG18" s="13">
        <v>63.75</v>
      </c>
      <c r="AH18" s="13">
        <v>65.349999999999994</v>
      </c>
      <c r="AI18" s="13">
        <f t="shared" si="4"/>
        <v>64.30980000000001</v>
      </c>
      <c r="AJ18" s="13">
        <f t="shared" si="5"/>
        <v>1.5999999999999943</v>
      </c>
      <c r="AK18" s="13">
        <f t="shared" si="6"/>
        <v>2.4483550114766559</v>
      </c>
      <c r="AL18" s="14">
        <f t="shared" si="7"/>
        <v>0.97551644988523345</v>
      </c>
      <c r="AU18" s="4">
        <v>45803.470138888886</v>
      </c>
      <c r="AV18" s="3">
        <v>32.68</v>
      </c>
      <c r="AW18" s="13">
        <v>32.4</v>
      </c>
      <c r="AX18" s="13">
        <f t="shared" si="8"/>
        <v>32.665460000000003</v>
      </c>
      <c r="AY18" s="13">
        <f t="shared" si="9"/>
        <v>0.28000000000000114</v>
      </c>
      <c r="AZ18" s="13">
        <f t="shared" si="10"/>
        <v>0.86419753086420115</v>
      </c>
      <c r="BA18" s="14">
        <f t="shared" si="11"/>
        <v>0.99135802469135803</v>
      </c>
      <c r="BJ18" s="4">
        <v>45803.470138888886</v>
      </c>
      <c r="BK18" s="13">
        <v>63.76</v>
      </c>
      <c r="BL18" s="13">
        <v>65.349999999999994</v>
      </c>
      <c r="BM18" s="13">
        <f t="shared" si="12"/>
        <v>64.654188000000005</v>
      </c>
      <c r="BN18" s="13">
        <f t="shared" si="13"/>
        <v>1.5899999999999963</v>
      </c>
      <c r="BO18" s="13">
        <f t="shared" si="14"/>
        <v>2.4330527926549297</v>
      </c>
      <c r="BP18" s="14">
        <f t="shared" si="15"/>
        <v>0.97566947207345067</v>
      </c>
    </row>
    <row r="19" spans="1:68" x14ac:dyDescent="0.35">
      <c r="A19" s="4">
        <v>45803.470833333333</v>
      </c>
      <c r="B19" s="3" t="s">
        <v>310</v>
      </c>
      <c r="C19" s="3" t="s">
        <v>304</v>
      </c>
      <c r="E19" s="2">
        <v>2025</v>
      </c>
      <c r="F19" s="2">
        <v>5</v>
      </c>
      <c r="G19" s="2">
        <v>26</v>
      </c>
      <c r="H19" s="2">
        <v>11</v>
      </c>
      <c r="I19" s="2">
        <v>18</v>
      </c>
      <c r="J19" s="2">
        <v>0</v>
      </c>
      <c r="K19" s="2" t="s">
        <v>288</v>
      </c>
      <c r="L19" s="2" t="s">
        <v>1335</v>
      </c>
      <c r="M19" s="2" t="s">
        <v>292</v>
      </c>
      <c r="N19" s="2" t="s">
        <v>1336</v>
      </c>
      <c r="Q19" s="4">
        <v>45803.470833333333</v>
      </c>
      <c r="R19" s="13">
        <v>32.799999999999997</v>
      </c>
      <c r="S19" s="13">
        <v>32.479999999999997</v>
      </c>
      <c r="T19" s="13">
        <f t="shared" si="0"/>
        <v>32.704619999999998</v>
      </c>
      <c r="U19" s="3">
        <f t="shared" si="1"/>
        <v>0.32000000000000028</v>
      </c>
      <c r="V19" s="13">
        <f t="shared" si="2"/>
        <v>0.98522167487684831</v>
      </c>
      <c r="W19" s="14">
        <f t="shared" si="3"/>
        <v>0.99014778325123154</v>
      </c>
      <c r="AF19" s="4">
        <v>45803.470833333333</v>
      </c>
      <c r="AG19" s="13">
        <v>64.39</v>
      </c>
      <c r="AH19" s="13">
        <v>65.650000000000006</v>
      </c>
      <c r="AI19" s="13">
        <f t="shared" si="4"/>
        <v>64.932136</v>
      </c>
      <c r="AJ19" s="13">
        <f t="shared" si="5"/>
        <v>1.2600000000000051</v>
      </c>
      <c r="AK19" s="13">
        <f t="shared" si="6"/>
        <v>1.9192688499619268</v>
      </c>
      <c r="AL19" s="14">
        <f t="shared" si="7"/>
        <v>0.9808073115003807</v>
      </c>
      <c r="AU19" s="4">
        <v>45803.470833333333</v>
      </c>
      <c r="AV19" s="3">
        <v>32.68</v>
      </c>
      <c r="AW19" s="13">
        <v>32.479999999999997</v>
      </c>
      <c r="AX19" s="13">
        <f t="shared" si="8"/>
        <v>32.665460000000003</v>
      </c>
      <c r="AY19" s="13">
        <f t="shared" si="9"/>
        <v>0.20000000000000284</v>
      </c>
      <c r="AZ19" s="13">
        <f t="shared" si="10"/>
        <v>0.61576354679803835</v>
      </c>
      <c r="BA19" s="14">
        <f t="shared" si="11"/>
        <v>0.99384236453201957</v>
      </c>
      <c r="BJ19" s="4">
        <v>45803.470833333333</v>
      </c>
      <c r="BK19" s="13">
        <v>63.89</v>
      </c>
      <c r="BL19" s="13">
        <v>65.650000000000006</v>
      </c>
      <c r="BM19" s="13">
        <f t="shared" si="12"/>
        <v>64.778182000000001</v>
      </c>
      <c r="BN19" s="13">
        <f t="shared" si="13"/>
        <v>1.7600000000000051</v>
      </c>
      <c r="BO19" s="13">
        <f t="shared" si="14"/>
        <v>2.6808834729626883</v>
      </c>
      <c r="BP19" s="14">
        <f t="shared" si="15"/>
        <v>0.97319116527037308</v>
      </c>
    </row>
    <row r="20" spans="1:68" x14ac:dyDescent="0.35">
      <c r="A20" s="4">
        <v>45803.47152777778</v>
      </c>
      <c r="B20" s="3" t="s">
        <v>297</v>
      </c>
      <c r="C20" s="3" t="s">
        <v>311</v>
      </c>
      <c r="E20" s="2">
        <v>2025</v>
      </c>
      <c r="F20" s="2">
        <v>5</v>
      </c>
      <c r="G20" s="2">
        <v>26</v>
      </c>
      <c r="H20" s="2">
        <v>11</v>
      </c>
      <c r="I20" s="2">
        <v>19</v>
      </c>
      <c r="J20" s="2">
        <v>0</v>
      </c>
      <c r="K20" s="2" t="s">
        <v>288</v>
      </c>
      <c r="L20" s="2" t="s">
        <v>1337</v>
      </c>
      <c r="M20" s="2" t="s">
        <v>1327</v>
      </c>
      <c r="N20" s="2" t="s">
        <v>1338</v>
      </c>
      <c r="Q20" s="4">
        <v>45803.47152777778</v>
      </c>
      <c r="R20" s="13">
        <v>32.799999999999997</v>
      </c>
      <c r="S20" s="13">
        <v>32.53</v>
      </c>
      <c r="T20" s="13">
        <f t="shared" si="0"/>
        <v>32.704619999999998</v>
      </c>
      <c r="U20" s="3">
        <f t="shared" si="1"/>
        <v>0.26999999999999602</v>
      </c>
      <c r="V20" s="13">
        <f t="shared" si="2"/>
        <v>0.83000307408544727</v>
      </c>
      <c r="W20" s="14">
        <f t="shared" si="3"/>
        <v>0.9916999692591455</v>
      </c>
      <c r="AF20" s="4">
        <v>45803.47152777778</v>
      </c>
      <c r="AG20" s="13">
        <v>63.54</v>
      </c>
      <c r="AH20" s="13">
        <v>64</v>
      </c>
      <c r="AI20" s="13">
        <f t="shared" si="4"/>
        <v>64.105596000000006</v>
      </c>
      <c r="AJ20" s="13">
        <f t="shared" si="5"/>
        <v>0.46000000000000085</v>
      </c>
      <c r="AK20" s="13">
        <f t="shared" si="6"/>
        <v>0.71875000000000133</v>
      </c>
      <c r="AL20" s="14">
        <f t="shared" si="7"/>
        <v>0.99281249999999999</v>
      </c>
      <c r="AU20" s="4">
        <v>45803.47152777778</v>
      </c>
      <c r="AV20" s="3">
        <v>32.78</v>
      </c>
      <c r="AW20" s="13">
        <v>32.53</v>
      </c>
      <c r="AX20" s="13">
        <f t="shared" si="8"/>
        <v>32.76491</v>
      </c>
      <c r="AY20" s="13">
        <f t="shared" si="9"/>
        <v>0.25</v>
      </c>
      <c r="AZ20" s="13">
        <f t="shared" si="10"/>
        <v>0.76852136489394396</v>
      </c>
      <c r="BA20" s="14">
        <f t="shared" si="11"/>
        <v>0.99231478635106052</v>
      </c>
      <c r="BJ20" s="4">
        <v>45803.47152777778</v>
      </c>
      <c r="BK20" s="13">
        <v>64.010000000000005</v>
      </c>
      <c r="BL20" s="13">
        <v>64</v>
      </c>
      <c r="BM20" s="13">
        <f t="shared" si="12"/>
        <v>64.892638000000005</v>
      </c>
      <c r="BN20" s="13">
        <f t="shared" si="13"/>
        <v>1.0000000000005116E-2</v>
      </c>
      <c r="BO20" s="13">
        <f t="shared" si="14"/>
        <v>1.5625000000007994E-2</v>
      </c>
      <c r="BP20" s="14">
        <f t="shared" si="15"/>
        <v>0.99984374999999992</v>
      </c>
    </row>
    <row r="21" spans="1:68" x14ac:dyDescent="0.35">
      <c r="A21" s="4">
        <v>45803.472916666666</v>
      </c>
      <c r="B21" s="3" t="s">
        <v>313</v>
      </c>
      <c r="C21" s="3" t="s">
        <v>314</v>
      </c>
      <c r="E21" s="2">
        <v>2025</v>
      </c>
      <c r="F21" s="2">
        <v>5</v>
      </c>
      <c r="G21" s="2">
        <v>26</v>
      </c>
      <c r="H21" s="2">
        <v>11</v>
      </c>
      <c r="I21" s="2">
        <v>21</v>
      </c>
      <c r="J21" s="2">
        <v>0</v>
      </c>
      <c r="K21" s="2" t="s">
        <v>359</v>
      </c>
      <c r="L21" s="2" t="s">
        <v>1329</v>
      </c>
      <c r="M21" s="2" t="s">
        <v>1327</v>
      </c>
      <c r="N21" s="2" t="s">
        <v>1333</v>
      </c>
      <c r="Q21" s="4">
        <v>45803.472916666666</v>
      </c>
      <c r="R21" s="13">
        <v>32.700000000000003</v>
      </c>
      <c r="S21" s="13">
        <v>32.44</v>
      </c>
      <c r="T21" s="13">
        <f t="shared" si="0"/>
        <v>32.606280000000005</v>
      </c>
      <c r="U21" s="3">
        <f t="shared" si="1"/>
        <v>0.26000000000000512</v>
      </c>
      <c r="V21" s="13">
        <f t="shared" si="2"/>
        <v>0.80147965474724137</v>
      </c>
      <c r="W21" s="14">
        <f t="shared" si="3"/>
        <v>0.99198520345252761</v>
      </c>
      <c r="AF21" s="4">
        <v>45803.472916666666</v>
      </c>
      <c r="AG21" s="13">
        <v>63.96</v>
      </c>
      <c r="AH21" s="13">
        <v>65.25</v>
      </c>
      <c r="AI21" s="13">
        <f t="shared" si="4"/>
        <v>64.514004</v>
      </c>
      <c r="AJ21" s="13">
        <f t="shared" si="5"/>
        <v>1.2899999999999991</v>
      </c>
      <c r="AK21" s="13">
        <f t="shared" si="6"/>
        <v>1.9770114942528723</v>
      </c>
      <c r="AL21" s="14">
        <f t="shared" si="7"/>
        <v>0.98022988505747133</v>
      </c>
      <c r="AU21" s="4">
        <v>45803.472916666666</v>
      </c>
      <c r="AV21" s="3">
        <v>32.78</v>
      </c>
      <c r="AW21" s="13">
        <v>32.44</v>
      </c>
      <c r="AX21" s="13">
        <f t="shared" si="8"/>
        <v>32.76491</v>
      </c>
      <c r="AY21" s="13">
        <f t="shared" si="9"/>
        <v>0.34000000000000341</v>
      </c>
      <c r="AZ21" s="13">
        <f t="shared" si="10"/>
        <v>1.0480887792848441</v>
      </c>
      <c r="BA21" s="14">
        <f t="shared" si="11"/>
        <v>0.98951911220715161</v>
      </c>
      <c r="BJ21" s="4">
        <v>45803.472916666666</v>
      </c>
      <c r="BK21" s="13">
        <v>63.76</v>
      </c>
      <c r="BL21" s="13">
        <v>65.25</v>
      </c>
      <c r="BM21" s="13">
        <f t="shared" si="12"/>
        <v>64.654188000000005</v>
      </c>
      <c r="BN21" s="13">
        <f t="shared" si="13"/>
        <v>1.490000000000002</v>
      </c>
      <c r="BO21" s="13">
        <f t="shared" si="14"/>
        <v>2.2835249042145627</v>
      </c>
      <c r="BP21" s="14">
        <f t="shared" si="15"/>
        <v>0.97716475095785438</v>
      </c>
    </row>
    <row r="22" spans="1:68" x14ac:dyDescent="0.35">
      <c r="A22" s="4">
        <v>45803.473611111112</v>
      </c>
      <c r="B22" s="3" t="s">
        <v>315</v>
      </c>
      <c r="C22" s="3" t="s">
        <v>289</v>
      </c>
      <c r="E22" s="2">
        <v>2025</v>
      </c>
      <c r="F22" s="2">
        <v>5</v>
      </c>
      <c r="G22" s="2">
        <v>26</v>
      </c>
      <c r="H22" s="2">
        <v>11</v>
      </c>
      <c r="I22" s="2">
        <v>22</v>
      </c>
      <c r="J22" s="2">
        <v>0</v>
      </c>
      <c r="K22" s="2" t="s">
        <v>359</v>
      </c>
      <c r="L22" s="2" t="s">
        <v>1339</v>
      </c>
      <c r="M22" s="2" t="s">
        <v>292</v>
      </c>
      <c r="N22" s="2" t="s">
        <v>1336</v>
      </c>
      <c r="Q22" s="4">
        <v>45803.473611111112</v>
      </c>
      <c r="R22" s="13">
        <v>32.700000000000003</v>
      </c>
      <c r="S22" s="13">
        <v>32.409999999999997</v>
      </c>
      <c r="T22" s="13">
        <f t="shared" si="0"/>
        <v>32.606280000000005</v>
      </c>
      <c r="U22" s="3">
        <f t="shared" si="1"/>
        <v>0.29000000000000625</v>
      </c>
      <c r="V22" s="13">
        <f t="shared" si="2"/>
        <v>0.89478556001236131</v>
      </c>
      <c r="W22" s="14">
        <f t="shared" si="3"/>
        <v>0.99105214439987643</v>
      </c>
      <c r="AF22" s="4">
        <v>45803.473611111112</v>
      </c>
      <c r="AG22" s="13">
        <v>64.81</v>
      </c>
      <c r="AH22" s="13">
        <v>65.8</v>
      </c>
      <c r="AI22" s="13">
        <f t="shared" si="4"/>
        <v>65.340544000000008</v>
      </c>
      <c r="AJ22" s="13">
        <f t="shared" si="5"/>
        <v>0.98999999999999488</v>
      </c>
      <c r="AK22" s="13">
        <f t="shared" si="6"/>
        <v>1.5045592705167097</v>
      </c>
      <c r="AL22" s="14">
        <f t="shared" si="7"/>
        <v>0.98495440729483286</v>
      </c>
      <c r="AU22" s="4">
        <v>45803.473611111112</v>
      </c>
      <c r="AV22" s="3">
        <v>32.68</v>
      </c>
      <c r="AW22" s="13">
        <v>32.409999999999997</v>
      </c>
      <c r="AX22" s="13">
        <f t="shared" si="8"/>
        <v>32.665460000000003</v>
      </c>
      <c r="AY22" s="13">
        <f t="shared" si="9"/>
        <v>0.27000000000000313</v>
      </c>
      <c r="AZ22" s="13">
        <f t="shared" si="10"/>
        <v>0.83307621104598328</v>
      </c>
      <c r="BA22" s="14">
        <f t="shared" si="11"/>
        <v>0.9916692378895402</v>
      </c>
      <c r="BJ22" s="4">
        <v>45803.473611111112</v>
      </c>
      <c r="BK22" s="13">
        <v>63.89</v>
      </c>
      <c r="BL22" s="13">
        <v>65.8</v>
      </c>
      <c r="BM22" s="13">
        <f t="shared" si="12"/>
        <v>64.778182000000001</v>
      </c>
      <c r="BN22" s="13">
        <f t="shared" si="13"/>
        <v>1.9099999999999966</v>
      </c>
      <c r="BO22" s="13">
        <f t="shared" si="14"/>
        <v>2.9027355623100255</v>
      </c>
      <c r="BP22" s="14">
        <f t="shared" si="15"/>
        <v>0.97097264437689979</v>
      </c>
    </row>
    <row r="23" spans="1:68" x14ac:dyDescent="0.35">
      <c r="A23" s="4">
        <v>45803.474305555559</v>
      </c>
      <c r="B23" s="3" t="s">
        <v>313</v>
      </c>
      <c r="C23" s="3" t="s">
        <v>282</v>
      </c>
      <c r="E23" s="2">
        <v>2025</v>
      </c>
      <c r="F23" s="2">
        <v>5</v>
      </c>
      <c r="G23" s="2">
        <v>26</v>
      </c>
      <c r="H23" s="2">
        <v>11</v>
      </c>
      <c r="I23" s="2">
        <v>23</v>
      </c>
      <c r="J23" s="2">
        <v>0</v>
      </c>
      <c r="K23" s="2" t="s">
        <v>359</v>
      </c>
      <c r="L23" s="2" t="s">
        <v>1309</v>
      </c>
      <c r="M23" s="2" t="s">
        <v>292</v>
      </c>
      <c r="N23" s="2" t="s">
        <v>1336</v>
      </c>
      <c r="Q23" s="4">
        <v>45803.474305555559</v>
      </c>
      <c r="R23" s="13">
        <v>32.700000000000003</v>
      </c>
      <c r="S23" s="13">
        <v>32.44</v>
      </c>
      <c r="T23" s="13">
        <f t="shared" si="0"/>
        <v>32.606280000000005</v>
      </c>
      <c r="U23" s="3">
        <f t="shared" si="1"/>
        <v>0.26000000000000512</v>
      </c>
      <c r="V23" s="13">
        <f t="shared" si="2"/>
        <v>0.80147965474724137</v>
      </c>
      <c r="W23" s="14">
        <f t="shared" si="3"/>
        <v>0.99198520345252761</v>
      </c>
      <c r="AF23" s="4">
        <v>45803.474305555559</v>
      </c>
      <c r="AG23" s="13">
        <v>64.599999999999994</v>
      </c>
      <c r="AH23" s="13">
        <v>66.599999999999994</v>
      </c>
      <c r="AI23" s="13">
        <f t="shared" si="4"/>
        <v>65.136340000000004</v>
      </c>
      <c r="AJ23" s="13">
        <f t="shared" si="5"/>
        <v>2</v>
      </c>
      <c r="AK23" s="13">
        <f t="shared" si="6"/>
        <v>3.0030030030030033</v>
      </c>
      <c r="AL23" s="14">
        <f t="shared" si="7"/>
        <v>0.96996996996996998</v>
      </c>
      <c r="AU23" s="4">
        <v>45803.474305555559</v>
      </c>
      <c r="AV23" s="3">
        <v>32.68</v>
      </c>
      <c r="AW23" s="13">
        <v>32.44</v>
      </c>
      <c r="AX23" s="13">
        <f t="shared" si="8"/>
        <v>32.665460000000003</v>
      </c>
      <c r="AY23" s="13">
        <f t="shared" si="9"/>
        <v>0.24000000000000199</v>
      </c>
      <c r="AZ23" s="13">
        <f t="shared" si="10"/>
        <v>0.7398273736128298</v>
      </c>
      <c r="BA23" s="14">
        <f t="shared" si="11"/>
        <v>0.99260172626387166</v>
      </c>
      <c r="BJ23" s="4">
        <v>45803.474305555559</v>
      </c>
      <c r="BK23" s="13">
        <v>63.89</v>
      </c>
      <c r="BL23" s="13">
        <v>66.599999999999994</v>
      </c>
      <c r="BM23" s="13">
        <f t="shared" si="12"/>
        <v>64.778182000000001</v>
      </c>
      <c r="BN23" s="13">
        <f t="shared" si="13"/>
        <v>2.7099999999999937</v>
      </c>
      <c r="BO23" s="13">
        <f t="shared" si="14"/>
        <v>4.0690690690690605</v>
      </c>
      <c r="BP23" s="14">
        <f t="shared" si="15"/>
        <v>0.95930930930930935</v>
      </c>
    </row>
    <row r="24" spans="1:68" x14ac:dyDescent="0.35">
      <c r="A24" s="4">
        <v>45803.474999999999</v>
      </c>
      <c r="B24" s="3" t="s">
        <v>310</v>
      </c>
      <c r="C24" s="3" t="s">
        <v>302</v>
      </c>
      <c r="E24" s="2">
        <v>2025</v>
      </c>
      <c r="F24" s="2">
        <v>5</v>
      </c>
      <c r="G24" s="2">
        <v>26</v>
      </c>
      <c r="H24" s="2">
        <v>11</v>
      </c>
      <c r="I24" s="2">
        <v>24</v>
      </c>
      <c r="J24" s="2">
        <v>0</v>
      </c>
      <c r="K24" s="2" t="s">
        <v>359</v>
      </c>
      <c r="L24" s="2" t="s">
        <v>1340</v>
      </c>
      <c r="M24" s="2" t="s">
        <v>292</v>
      </c>
      <c r="N24" s="2" t="s">
        <v>1331</v>
      </c>
      <c r="Q24" s="4">
        <v>45803.474999999999</v>
      </c>
      <c r="R24" s="13">
        <v>32.700000000000003</v>
      </c>
      <c r="S24" s="13">
        <v>32.479999999999997</v>
      </c>
      <c r="T24" s="13">
        <f t="shared" si="0"/>
        <v>32.606280000000005</v>
      </c>
      <c r="U24" s="3">
        <f t="shared" si="1"/>
        <v>0.22000000000000597</v>
      </c>
      <c r="V24" s="13">
        <f t="shared" si="2"/>
        <v>0.67733990147785095</v>
      </c>
      <c r="W24" s="14">
        <f t="shared" si="3"/>
        <v>0.99322660098522153</v>
      </c>
      <c r="AF24" s="4">
        <v>45803.474999999999</v>
      </c>
      <c r="AG24" s="13">
        <v>65.13</v>
      </c>
      <c r="AH24" s="13">
        <v>65.75</v>
      </c>
      <c r="AI24" s="13">
        <f t="shared" si="4"/>
        <v>65.651712000000003</v>
      </c>
      <c r="AJ24" s="13">
        <f t="shared" si="5"/>
        <v>0.62000000000000455</v>
      </c>
      <c r="AK24" s="13">
        <f t="shared" si="6"/>
        <v>0.94296577946768756</v>
      </c>
      <c r="AL24" s="14">
        <f t="shared" si="7"/>
        <v>0.99057034220532314</v>
      </c>
      <c r="AU24" s="4">
        <v>45803.474999999999</v>
      </c>
      <c r="AV24" s="3">
        <v>32.68</v>
      </c>
      <c r="AW24" s="13">
        <v>32.479999999999997</v>
      </c>
      <c r="AX24" s="13">
        <f t="shared" si="8"/>
        <v>32.665460000000003</v>
      </c>
      <c r="AY24" s="13">
        <f t="shared" si="9"/>
        <v>0.20000000000000284</v>
      </c>
      <c r="AZ24" s="13">
        <f t="shared" si="10"/>
        <v>0.61576354679803835</v>
      </c>
      <c r="BA24" s="14">
        <f t="shared" si="11"/>
        <v>0.99384236453201957</v>
      </c>
      <c r="BJ24" s="4">
        <v>45803.474999999999</v>
      </c>
      <c r="BK24" s="13">
        <v>64.27</v>
      </c>
      <c r="BL24" s="13">
        <v>65.75</v>
      </c>
      <c r="BM24" s="13">
        <f t="shared" si="12"/>
        <v>65.140625999999997</v>
      </c>
      <c r="BN24" s="13">
        <f t="shared" si="13"/>
        <v>1.480000000000004</v>
      </c>
      <c r="BO24" s="13">
        <f t="shared" si="14"/>
        <v>2.2509505703422117</v>
      </c>
      <c r="BP24" s="14">
        <f t="shared" si="15"/>
        <v>0.97749049429657786</v>
      </c>
    </row>
    <row r="25" spans="1:68" x14ac:dyDescent="0.35">
      <c r="A25" s="4">
        <v>45803.475694444445</v>
      </c>
      <c r="B25" s="3" t="s">
        <v>316</v>
      </c>
      <c r="C25" s="3" t="s">
        <v>261</v>
      </c>
      <c r="E25" s="2">
        <v>2025</v>
      </c>
      <c r="F25" s="2">
        <v>5</v>
      </c>
      <c r="G25" s="2">
        <v>26</v>
      </c>
      <c r="H25" s="2">
        <v>11</v>
      </c>
      <c r="I25" s="2">
        <v>25</v>
      </c>
      <c r="J25" s="2">
        <v>0</v>
      </c>
      <c r="K25" s="2" t="s">
        <v>359</v>
      </c>
      <c r="L25" s="2" t="s">
        <v>1341</v>
      </c>
      <c r="M25" s="2" t="s">
        <v>1327</v>
      </c>
      <c r="N25" s="2" t="s">
        <v>1331</v>
      </c>
      <c r="Q25" s="4">
        <v>45803.475694444445</v>
      </c>
      <c r="R25" s="13">
        <v>32.700000000000003</v>
      </c>
      <c r="S25" s="13">
        <v>32.51</v>
      </c>
      <c r="T25" s="13">
        <f t="shared" si="0"/>
        <v>32.606280000000005</v>
      </c>
      <c r="U25" s="3">
        <f t="shared" si="1"/>
        <v>0.19000000000000483</v>
      </c>
      <c r="V25" s="13">
        <f t="shared" si="2"/>
        <v>0.58443555828977189</v>
      </c>
      <c r="W25" s="14">
        <f t="shared" si="3"/>
        <v>0.99415564441710225</v>
      </c>
      <c r="AF25" s="4">
        <v>45803.475694444445</v>
      </c>
      <c r="AG25" s="13">
        <v>64.069999999999993</v>
      </c>
      <c r="AH25" s="13">
        <v>65.150000000000006</v>
      </c>
      <c r="AI25" s="13">
        <f t="shared" si="4"/>
        <v>64.620968000000005</v>
      </c>
      <c r="AJ25" s="13">
        <f t="shared" si="5"/>
        <v>1.0800000000000125</v>
      </c>
      <c r="AK25" s="13">
        <f t="shared" si="6"/>
        <v>1.6577129700690905</v>
      </c>
      <c r="AL25" s="14">
        <f t="shared" si="7"/>
        <v>0.98342287029930908</v>
      </c>
      <c r="AU25" s="4">
        <v>45803.475694444445</v>
      </c>
      <c r="AV25" s="3">
        <v>32.78</v>
      </c>
      <c r="AW25" s="13">
        <v>32.51</v>
      </c>
      <c r="AX25" s="13">
        <f t="shared" si="8"/>
        <v>32.76491</v>
      </c>
      <c r="AY25" s="13">
        <f t="shared" si="9"/>
        <v>0.27000000000000313</v>
      </c>
      <c r="AZ25" s="13">
        <f t="shared" si="10"/>
        <v>0.83051368809598014</v>
      </c>
      <c r="BA25" s="14">
        <f t="shared" si="11"/>
        <v>0.9916948631190402</v>
      </c>
      <c r="BJ25" s="4">
        <v>45803.475694444445</v>
      </c>
      <c r="BK25" s="13">
        <v>64.27</v>
      </c>
      <c r="BL25" s="13">
        <v>65.150000000000006</v>
      </c>
      <c r="BM25" s="13">
        <f t="shared" si="12"/>
        <v>65.140625999999997</v>
      </c>
      <c r="BN25" s="13">
        <f t="shared" si="13"/>
        <v>0.88000000000000966</v>
      </c>
      <c r="BO25" s="13">
        <f t="shared" si="14"/>
        <v>1.3507290867229618</v>
      </c>
      <c r="BP25" s="14">
        <f t="shared" si="15"/>
        <v>0.98649270913277043</v>
      </c>
    </row>
    <row r="26" spans="1:68" x14ac:dyDescent="0.35">
      <c r="A26" s="4">
        <v>45803.476388888892</v>
      </c>
      <c r="B26" s="3" t="s">
        <v>316</v>
      </c>
      <c r="C26" s="3" t="s">
        <v>317</v>
      </c>
      <c r="E26" s="2">
        <v>2025</v>
      </c>
      <c r="F26" s="2">
        <v>5</v>
      </c>
      <c r="G26" s="2">
        <v>26</v>
      </c>
      <c r="H26" s="2">
        <v>11</v>
      </c>
      <c r="I26" s="2">
        <v>26</v>
      </c>
      <c r="J26" s="2">
        <v>0</v>
      </c>
      <c r="K26" s="2" t="s">
        <v>359</v>
      </c>
      <c r="L26" s="2" t="s">
        <v>1342</v>
      </c>
      <c r="M26" s="2" t="s">
        <v>292</v>
      </c>
      <c r="N26" s="2" t="s">
        <v>1343</v>
      </c>
      <c r="Q26" s="4">
        <v>45803.476388888892</v>
      </c>
      <c r="R26" s="13">
        <v>32.700000000000003</v>
      </c>
      <c r="S26" s="13">
        <v>32.51</v>
      </c>
      <c r="T26" s="13">
        <f t="shared" si="0"/>
        <v>32.606280000000005</v>
      </c>
      <c r="U26" s="3">
        <f t="shared" si="1"/>
        <v>0.19000000000000483</v>
      </c>
      <c r="V26" s="13">
        <f t="shared" si="2"/>
        <v>0.58443555828977189</v>
      </c>
      <c r="W26" s="14">
        <f t="shared" si="3"/>
        <v>0.99415564441710225</v>
      </c>
      <c r="AF26" s="4">
        <v>45803.476388888892</v>
      </c>
      <c r="AG26" s="13">
        <v>63.65</v>
      </c>
      <c r="AH26" s="13">
        <v>62.9</v>
      </c>
      <c r="AI26" s="13">
        <f t="shared" si="4"/>
        <v>64.212559999999996</v>
      </c>
      <c r="AJ26" s="13">
        <f t="shared" si="5"/>
        <v>-0.75</v>
      </c>
      <c r="AK26" s="13">
        <f t="shared" si="6"/>
        <v>-1.192368839427663</v>
      </c>
      <c r="AL26" s="14">
        <f t="shared" si="7"/>
        <v>1.0119236883942766</v>
      </c>
      <c r="AU26" s="4">
        <v>45803.476388888892</v>
      </c>
      <c r="AV26" s="3">
        <v>32.68</v>
      </c>
      <c r="AW26" s="13">
        <v>32.51</v>
      </c>
      <c r="AX26" s="13">
        <f t="shared" si="8"/>
        <v>32.665460000000003</v>
      </c>
      <c r="AY26" s="13">
        <f t="shared" si="9"/>
        <v>0.17000000000000171</v>
      </c>
      <c r="AZ26" s="13">
        <f t="shared" si="10"/>
        <v>0.52291602583820895</v>
      </c>
      <c r="BA26" s="14">
        <f t="shared" si="11"/>
        <v>0.99477083974161795</v>
      </c>
      <c r="BJ26" s="4">
        <v>45803.476388888892</v>
      </c>
      <c r="BK26" s="13">
        <v>64.14</v>
      </c>
      <c r="BL26" s="13">
        <v>62.9</v>
      </c>
      <c r="BM26" s="13">
        <f t="shared" si="12"/>
        <v>65.016632000000001</v>
      </c>
      <c r="BN26" s="13">
        <f t="shared" si="13"/>
        <v>1.240000000000002</v>
      </c>
      <c r="BO26" s="13">
        <f t="shared" si="14"/>
        <v>1.9713831478537391</v>
      </c>
      <c r="BP26" s="14">
        <f t="shared" si="15"/>
        <v>0.98028616852146255</v>
      </c>
    </row>
    <row r="27" spans="1:68" x14ac:dyDescent="0.35">
      <c r="A27" s="4">
        <v>45803.477083333331</v>
      </c>
      <c r="B27" s="3" t="s">
        <v>299</v>
      </c>
      <c r="C27" s="3" t="s">
        <v>318</v>
      </c>
      <c r="E27" s="2">
        <v>2025</v>
      </c>
      <c r="F27" s="2">
        <v>5</v>
      </c>
      <c r="G27" s="2">
        <v>26</v>
      </c>
      <c r="H27" s="2">
        <v>11</v>
      </c>
      <c r="I27" s="2">
        <v>27</v>
      </c>
      <c r="J27" s="2">
        <v>0</v>
      </c>
      <c r="K27" s="2" t="s">
        <v>359</v>
      </c>
      <c r="L27" s="2" t="s">
        <v>1344</v>
      </c>
      <c r="M27" s="2" t="s">
        <v>292</v>
      </c>
      <c r="N27" s="2" t="s">
        <v>1323</v>
      </c>
      <c r="Q27" s="4">
        <v>45803.477083333331</v>
      </c>
      <c r="R27" s="13">
        <v>32.700000000000003</v>
      </c>
      <c r="S27" s="13">
        <v>32.47</v>
      </c>
      <c r="T27" s="13">
        <f t="shared" si="0"/>
        <v>32.606280000000005</v>
      </c>
      <c r="U27" s="3">
        <f t="shared" si="1"/>
        <v>0.23000000000000398</v>
      </c>
      <c r="V27" s="13">
        <f t="shared" si="2"/>
        <v>0.70834616569141973</v>
      </c>
      <c r="W27" s="14">
        <f t="shared" si="3"/>
        <v>0.9929165383430858</v>
      </c>
      <c r="AF27" s="4">
        <v>45803.477083333331</v>
      </c>
      <c r="AG27" s="13">
        <v>61.96</v>
      </c>
      <c r="AH27" s="13">
        <v>63.45</v>
      </c>
      <c r="AI27" s="13">
        <f t="shared" si="4"/>
        <v>62.569203999999999</v>
      </c>
      <c r="AJ27" s="13">
        <f t="shared" si="5"/>
        <v>1.490000000000002</v>
      </c>
      <c r="AK27" s="13">
        <f t="shared" si="6"/>
        <v>2.3483057525610747</v>
      </c>
      <c r="AL27" s="14">
        <f t="shared" si="7"/>
        <v>0.97651694247438925</v>
      </c>
      <c r="AU27" s="4">
        <v>45803.477083333331</v>
      </c>
      <c r="AV27" s="3">
        <v>32.68</v>
      </c>
      <c r="AW27" s="13">
        <v>32.47</v>
      </c>
      <c r="AX27" s="13">
        <f t="shared" si="8"/>
        <v>32.665460000000003</v>
      </c>
      <c r="AY27" s="13">
        <f t="shared" si="9"/>
        <v>0.21000000000000085</v>
      </c>
      <c r="AZ27" s="13">
        <f t="shared" si="10"/>
        <v>0.64675084693563556</v>
      </c>
      <c r="BA27" s="14">
        <f t="shared" si="11"/>
        <v>0.9935324915306436</v>
      </c>
      <c r="BJ27" s="4">
        <v>45803.477083333331</v>
      </c>
      <c r="BK27" s="13">
        <v>63.51</v>
      </c>
      <c r="BL27" s="13">
        <v>63.45</v>
      </c>
      <c r="BM27" s="13">
        <f t="shared" si="12"/>
        <v>64.415738000000005</v>
      </c>
      <c r="BN27" s="13">
        <f t="shared" si="13"/>
        <v>5.9999999999995168E-2</v>
      </c>
      <c r="BO27" s="13">
        <f t="shared" si="14"/>
        <v>9.4562647754129495E-2</v>
      </c>
      <c r="BP27" s="14">
        <f t="shared" si="15"/>
        <v>0.99905437352245874</v>
      </c>
    </row>
    <row r="28" spans="1:68" x14ac:dyDescent="0.35">
      <c r="A28" s="4">
        <v>45803.477777777778</v>
      </c>
      <c r="B28" s="3" t="s">
        <v>319</v>
      </c>
      <c r="C28" s="3" t="s">
        <v>320</v>
      </c>
      <c r="E28" s="2">
        <v>2025</v>
      </c>
      <c r="F28" s="2">
        <v>5</v>
      </c>
      <c r="G28" s="2">
        <v>26</v>
      </c>
      <c r="H28" s="2">
        <v>11</v>
      </c>
      <c r="I28" s="2">
        <v>28</v>
      </c>
      <c r="J28" s="2">
        <v>0</v>
      </c>
      <c r="K28" s="2" t="s">
        <v>359</v>
      </c>
      <c r="L28" s="2" t="s">
        <v>1326</v>
      </c>
      <c r="M28" s="2" t="s">
        <v>292</v>
      </c>
      <c r="N28" s="2" t="s">
        <v>1321</v>
      </c>
      <c r="Q28" s="4">
        <v>45803.477777777778</v>
      </c>
      <c r="R28" s="13">
        <v>32.700000000000003</v>
      </c>
      <c r="S28" s="13">
        <v>32.450000000000003</v>
      </c>
      <c r="T28" s="13">
        <f t="shared" si="0"/>
        <v>32.606280000000005</v>
      </c>
      <c r="U28" s="3">
        <f t="shared" si="1"/>
        <v>0.25</v>
      </c>
      <c r="V28" s="13">
        <f t="shared" si="2"/>
        <v>0.77041602465331271</v>
      </c>
      <c r="W28" s="14">
        <f t="shared" si="3"/>
        <v>0.99229583975346691</v>
      </c>
      <c r="AF28" s="4">
        <v>45803.477777777778</v>
      </c>
      <c r="AG28" s="13">
        <v>62.59</v>
      </c>
      <c r="AH28" s="13">
        <v>64.05</v>
      </c>
      <c r="AI28" s="13">
        <f t="shared" si="4"/>
        <v>63.181816000000005</v>
      </c>
      <c r="AJ28" s="13">
        <f t="shared" si="5"/>
        <v>1.4599999999999937</v>
      </c>
      <c r="AK28" s="13">
        <f t="shared" si="6"/>
        <v>2.2794691647150569</v>
      </c>
      <c r="AL28" s="14">
        <f t="shared" si="7"/>
        <v>0.97720530835284947</v>
      </c>
      <c r="AU28" s="4">
        <v>45803.477777777778</v>
      </c>
      <c r="AV28" s="3">
        <v>32.68</v>
      </c>
      <c r="AW28" s="13">
        <v>32.450000000000003</v>
      </c>
      <c r="AX28" s="13">
        <f t="shared" si="8"/>
        <v>32.665460000000003</v>
      </c>
      <c r="AY28" s="13">
        <f t="shared" si="9"/>
        <v>0.22999999999999687</v>
      </c>
      <c r="AZ28" s="13">
        <f t="shared" si="10"/>
        <v>0.70878274268103814</v>
      </c>
      <c r="BA28" s="14">
        <f t="shared" si="11"/>
        <v>0.99291217257318964</v>
      </c>
      <c r="BJ28" s="4">
        <v>45803.477777777778</v>
      </c>
      <c r="BK28" s="13">
        <v>63.38</v>
      </c>
      <c r="BL28" s="13">
        <v>64.05</v>
      </c>
      <c r="BM28" s="13">
        <f t="shared" si="12"/>
        <v>64.291743999999994</v>
      </c>
      <c r="BN28" s="13">
        <f t="shared" si="13"/>
        <v>0.6699999999999946</v>
      </c>
      <c r="BO28" s="13">
        <f t="shared" si="14"/>
        <v>1.0460577673692344</v>
      </c>
      <c r="BP28" s="14">
        <f t="shared" si="15"/>
        <v>0.98953942232630765</v>
      </c>
    </row>
    <row r="29" spans="1:68" x14ac:dyDescent="0.35">
      <c r="A29" s="4">
        <v>45803.478472222225</v>
      </c>
      <c r="B29" s="3" t="s">
        <v>310</v>
      </c>
      <c r="C29" s="3" t="s">
        <v>321</v>
      </c>
      <c r="E29" s="2">
        <v>2025</v>
      </c>
      <c r="F29" s="2">
        <v>5</v>
      </c>
      <c r="G29" s="2">
        <v>26</v>
      </c>
      <c r="H29" s="2">
        <v>11</v>
      </c>
      <c r="I29" s="2">
        <v>29</v>
      </c>
      <c r="J29" s="2">
        <v>0</v>
      </c>
      <c r="K29" s="2" t="s">
        <v>359</v>
      </c>
      <c r="L29" s="2" t="s">
        <v>1317</v>
      </c>
      <c r="M29" s="2" t="s">
        <v>292</v>
      </c>
      <c r="N29" s="2" t="s">
        <v>1321</v>
      </c>
      <c r="Q29" s="4">
        <v>45803.478472222225</v>
      </c>
      <c r="R29" s="13">
        <v>32.700000000000003</v>
      </c>
      <c r="S29" s="13">
        <v>32.479999999999997</v>
      </c>
      <c r="T29" s="13">
        <f t="shared" si="0"/>
        <v>32.606280000000005</v>
      </c>
      <c r="U29" s="3">
        <f t="shared" si="1"/>
        <v>0.22000000000000597</v>
      </c>
      <c r="V29" s="13">
        <f t="shared" si="2"/>
        <v>0.67733990147785095</v>
      </c>
      <c r="W29" s="14">
        <f t="shared" si="3"/>
        <v>0.99322660098522153</v>
      </c>
      <c r="AF29" s="4">
        <v>45803.478472222225</v>
      </c>
      <c r="AG29" s="13">
        <v>61.11</v>
      </c>
      <c r="AH29" s="13">
        <v>62.3</v>
      </c>
      <c r="AI29" s="13">
        <f t="shared" si="4"/>
        <v>61.742663999999998</v>
      </c>
      <c r="AJ29" s="13">
        <f t="shared" si="5"/>
        <v>1.1899999999999977</v>
      </c>
      <c r="AK29" s="13">
        <f t="shared" si="6"/>
        <v>1.9101123595505582</v>
      </c>
      <c r="AL29" s="14">
        <f t="shared" si="7"/>
        <v>0.98089887640449447</v>
      </c>
      <c r="AU29" s="4">
        <v>45803.478472222225</v>
      </c>
      <c r="AV29" s="3">
        <v>32.68</v>
      </c>
      <c r="AW29" s="13">
        <v>32.479999999999997</v>
      </c>
      <c r="AX29" s="13">
        <f t="shared" si="8"/>
        <v>32.665460000000003</v>
      </c>
      <c r="AY29" s="13">
        <f t="shared" si="9"/>
        <v>0.20000000000000284</v>
      </c>
      <c r="AZ29" s="13">
        <f t="shared" si="10"/>
        <v>0.61576354679803835</v>
      </c>
      <c r="BA29" s="14">
        <f t="shared" si="11"/>
        <v>0.99384236453201957</v>
      </c>
      <c r="BJ29" s="4">
        <v>45803.478472222225</v>
      </c>
      <c r="BK29" s="13">
        <v>63.38</v>
      </c>
      <c r="BL29" s="13">
        <v>62.3</v>
      </c>
      <c r="BM29" s="13">
        <f t="shared" si="12"/>
        <v>64.291743999999994</v>
      </c>
      <c r="BN29" s="13">
        <f t="shared" si="13"/>
        <v>1.0800000000000054</v>
      </c>
      <c r="BO29" s="13">
        <f t="shared" si="14"/>
        <v>1.7335473515248883</v>
      </c>
      <c r="BP29" s="14">
        <f t="shared" si="15"/>
        <v>0.98266452648475111</v>
      </c>
    </row>
    <row r="30" spans="1:68" x14ac:dyDescent="0.35">
      <c r="A30" s="4">
        <v>45803.479166666664</v>
      </c>
      <c r="B30" s="3" t="s">
        <v>299</v>
      </c>
      <c r="C30" s="3" t="s">
        <v>322</v>
      </c>
      <c r="E30" s="2">
        <v>2025</v>
      </c>
      <c r="F30" s="2">
        <v>5</v>
      </c>
      <c r="G30" s="2">
        <v>26</v>
      </c>
      <c r="H30" s="2">
        <v>11</v>
      </c>
      <c r="I30" s="2">
        <v>30</v>
      </c>
      <c r="J30" s="2">
        <v>0</v>
      </c>
      <c r="K30" s="2" t="s">
        <v>295</v>
      </c>
      <c r="L30" s="2" t="s">
        <v>1345</v>
      </c>
      <c r="M30" s="2" t="s">
        <v>292</v>
      </c>
      <c r="N30" s="2" t="s">
        <v>1045</v>
      </c>
      <c r="Q30" s="4">
        <v>45803.479166666664</v>
      </c>
      <c r="R30" s="13">
        <v>32.6</v>
      </c>
      <c r="S30" s="13">
        <v>32.47</v>
      </c>
      <c r="T30" s="13">
        <f t="shared" si="0"/>
        <v>32.507940000000005</v>
      </c>
      <c r="U30" s="3">
        <f t="shared" si="1"/>
        <v>0.13000000000000256</v>
      </c>
      <c r="V30" s="13">
        <f t="shared" si="2"/>
        <v>0.40036957191254258</v>
      </c>
      <c r="W30" s="14">
        <f t="shared" si="3"/>
        <v>0.9959963042808746</v>
      </c>
      <c r="AF30" s="4">
        <v>45803.479166666664</v>
      </c>
      <c r="AG30" s="13">
        <v>63.33</v>
      </c>
      <c r="AH30" s="13">
        <v>65.099999999999994</v>
      </c>
      <c r="AI30" s="13">
        <f t="shared" si="4"/>
        <v>63.901392000000001</v>
      </c>
      <c r="AJ30" s="13">
        <f t="shared" si="5"/>
        <v>1.769999999999996</v>
      </c>
      <c r="AK30" s="13">
        <f t="shared" si="6"/>
        <v>2.7188940092165841</v>
      </c>
      <c r="AL30" s="14">
        <f t="shared" si="7"/>
        <v>0.97281105990783412</v>
      </c>
      <c r="AU30" s="4">
        <v>45803.479166666664</v>
      </c>
      <c r="AV30" s="3">
        <v>32.68</v>
      </c>
      <c r="AW30" s="13">
        <v>32.47</v>
      </c>
      <c r="AX30" s="13">
        <f t="shared" si="8"/>
        <v>32.665460000000003</v>
      </c>
      <c r="AY30" s="13">
        <f t="shared" si="9"/>
        <v>0.21000000000000085</v>
      </c>
      <c r="AZ30" s="13">
        <f t="shared" si="10"/>
        <v>0.64675084693563556</v>
      </c>
      <c r="BA30" s="14">
        <f t="shared" si="11"/>
        <v>0.9935324915306436</v>
      </c>
      <c r="BJ30" s="4">
        <v>45803.479166666664</v>
      </c>
      <c r="BK30" s="13">
        <v>63</v>
      </c>
      <c r="BL30" s="13">
        <v>65.099999999999994</v>
      </c>
      <c r="BM30" s="13">
        <f t="shared" si="12"/>
        <v>63.929299999999998</v>
      </c>
      <c r="BN30" s="13">
        <f t="shared" si="13"/>
        <v>2.0999999999999943</v>
      </c>
      <c r="BO30" s="13">
        <f t="shared" si="14"/>
        <v>3.225806451612895</v>
      </c>
      <c r="BP30" s="14">
        <f t="shared" si="15"/>
        <v>0.967741935483871</v>
      </c>
    </row>
    <row r="31" spans="1:68" x14ac:dyDescent="0.35">
      <c r="A31" s="4">
        <v>45803.479861111111</v>
      </c>
      <c r="B31" s="3" t="s">
        <v>323</v>
      </c>
      <c r="C31" s="3" t="s">
        <v>324</v>
      </c>
      <c r="E31" s="2">
        <v>2025</v>
      </c>
      <c r="F31" s="2">
        <v>5</v>
      </c>
      <c r="G31" s="2">
        <v>26</v>
      </c>
      <c r="H31" s="2">
        <v>11</v>
      </c>
      <c r="I31" s="2">
        <v>31</v>
      </c>
      <c r="J31" s="2">
        <v>0</v>
      </c>
      <c r="K31" s="2" t="s">
        <v>359</v>
      </c>
      <c r="L31" s="2" t="s">
        <v>1335</v>
      </c>
      <c r="M31" s="2" t="s">
        <v>292</v>
      </c>
      <c r="N31" s="2" t="s">
        <v>327</v>
      </c>
      <c r="Q31" s="4">
        <v>45803.479861111111</v>
      </c>
      <c r="R31" s="13">
        <v>32.700000000000003</v>
      </c>
      <c r="S31" s="13">
        <v>32.54</v>
      </c>
      <c r="T31" s="13">
        <f t="shared" si="0"/>
        <v>32.606280000000005</v>
      </c>
      <c r="U31" s="3">
        <f t="shared" si="1"/>
        <v>0.16000000000000369</v>
      </c>
      <c r="V31" s="13">
        <f t="shared" si="2"/>
        <v>0.4917025199754263</v>
      </c>
      <c r="W31" s="14">
        <f t="shared" si="3"/>
        <v>0.99508297480024577</v>
      </c>
      <c r="AF31" s="4">
        <v>45803.479861111111</v>
      </c>
      <c r="AG31" s="13">
        <v>64.39</v>
      </c>
      <c r="AH31" s="13">
        <v>65.849999999999994</v>
      </c>
      <c r="AI31" s="13">
        <f t="shared" si="4"/>
        <v>64.932136</v>
      </c>
      <c r="AJ31" s="13">
        <f t="shared" si="5"/>
        <v>1.4599999999999937</v>
      </c>
      <c r="AK31" s="13">
        <f t="shared" si="6"/>
        <v>2.2171602126043948</v>
      </c>
      <c r="AL31" s="14">
        <f t="shared" si="7"/>
        <v>0.97782839787395603</v>
      </c>
      <c r="AU31" s="4">
        <v>45803.479861111111</v>
      </c>
      <c r="AV31" s="3">
        <v>32.68</v>
      </c>
      <c r="AW31" s="13">
        <v>32.54</v>
      </c>
      <c r="AX31" s="13">
        <f t="shared" si="8"/>
        <v>32.665460000000003</v>
      </c>
      <c r="AY31" s="13">
        <f t="shared" si="9"/>
        <v>0.14000000000000057</v>
      </c>
      <c r="AZ31" s="13">
        <f t="shared" si="10"/>
        <v>0.43023970497848979</v>
      </c>
      <c r="BA31" s="14">
        <f t="shared" si="11"/>
        <v>0.99569760295021514</v>
      </c>
      <c r="BJ31" s="4">
        <v>45803.479861111111</v>
      </c>
      <c r="BK31" s="13">
        <v>63.25</v>
      </c>
      <c r="BL31" s="13">
        <v>65.849999999999994</v>
      </c>
      <c r="BM31" s="13">
        <f t="shared" si="12"/>
        <v>64.167749999999998</v>
      </c>
      <c r="BN31" s="13">
        <f t="shared" si="13"/>
        <v>2.5999999999999943</v>
      </c>
      <c r="BO31" s="13">
        <f t="shared" si="14"/>
        <v>3.9483675018982449</v>
      </c>
      <c r="BP31" s="14">
        <f t="shared" si="15"/>
        <v>0.96051632498101758</v>
      </c>
    </row>
    <row r="32" spans="1:68" x14ac:dyDescent="0.35">
      <c r="A32" s="4">
        <v>45803.480555555558</v>
      </c>
      <c r="B32" s="3" t="s">
        <v>294</v>
      </c>
      <c r="C32" s="3" t="s">
        <v>314</v>
      </c>
      <c r="E32" s="2">
        <v>2025</v>
      </c>
      <c r="F32" s="2">
        <v>5</v>
      </c>
      <c r="G32" s="2">
        <v>26</v>
      </c>
      <c r="H32" s="2">
        <v>11</v>
      </c>
      <c r="I32" s="2">
        <v>32</v>
      </c>
      <c r="J32" s="2">
        <v>0</v>
      </c>
      <c r="K32" s="2" t="s">
        <v>359</v>
      </c>
      <c r="L32" s="2" t="s">
        <v>1347</v>
      </c>
      <c r="M32" s="2" t="s">
        <v>1327</v>
      </c>
      <c r="N32" s="2" t="s">
        <v>1323</v>
      </c>
      <c r="Q32" s="4">
        <v>45803.480555555558</v>
      </c>
      <c r="R32" s="13">
        <v>32.700000000000003</v>
      </c>
      <c r="S32" s="13">
        <v>32.619999999999997</v>
      </c>
      <c r="T32" s="13">
        <f t="shared" si="0"/>
        <v>32.606280000000005</v>
      </c>
      <c r="U32" s="3">
        <f t="shared" si="1"/>
        <v>8.00000000000054E-2</v>
      </c>
      <c r="V32" s="13">
        <f t="shared" si="2"/>
        <v>0.24524831391785837</v>
      </c>
      <c r="W32" s="14">
        <f t="shared" si="3"/>
        <v>0.99754751686082144</v>
      </c>
      <c r="AF32" s="4">
        <v>45803.480555555558</v>
      </c>
      <c r="AG32" s="13">
        <v>63.86</v>
      </c>
      <c r="AH32" s="13">
        <v>65.25</v>
      </c>
      <c r="AI32" s="13">
        <f t="shared" si="4"/>
        <v>64.416764000000001</v>
      </c>
      <c r="AJ32" s="13">
        <f t="shared" si="5"/>
        <v>1.3900000000000006</v>
      </c>
      <c r="AK32" s="13">
        <f t="shared" si="6"/>
        <v>2.1302681992337176</v>
      </c>
      <c r="AL32" s="14">
        <f t="shared" si="7"/>
        <v>0.9786973180076628</v>
      </c>
      <c r="AU32" s="4">
        <v>45803.480555555558</v>
      </c>
      <c r="AV32" s="3">
        <v>32.78</v>
      </c>
      <c r="AW32" s="13">
        <v>32.619999999999997</v>
      </c>
      <c r="AX32" s="13">
        <f t="shared" si="8"/>
        <v>32.76491</v>
      </c>
      <c r="AY32" s="13">
        <f t="shared" si="9"/>
        <v>0.16000000000000369</v>
      </c>
      <c r="AZ32" s="13">
        <f t="shared" si="10"/>
        <v>0.49049662783569498</v>
      </c>
      <c r="BA32" s="14">
        <f t="shared" si="11"/>
        <v>0.9950950337216431</v>
      </c>
      <c r="BJ32" s="4">
        <v>45803.480555555558</v>
      </c>
      <c r="BK32" s="13">
        <v>63.51</v>
      </c>
      <c r="BL32" s="13">
        <v>65.25</v>
      </c>
      <c r="BM32" s="13">
        <f t="shared" si="12"/>
        <v>64.415738000000005</v>
      </c>
      <c r="BN32" s="13">
        <f t="shared" si="13"/>
        <v>1.740000000000002</v>
      </c>
      <c r="BO32" s="13">
        <f t="shared" si="14"/>
        <v>2.6666666666666696</v>
      </c>
      <c r="BP32" s="14">
        <f t="shared" si="15"/>
        <v>0.97333333333333327</v>
      </c>
    </row>
    <row r="33" spans="1:68" x14ac:dyDescent="0.35">
      <c r="A33" s="4">
        <v>45803.481249999997</v>
      </c>
      <c r="B33" s="3" t="s">
        <v>325</v>
      </c>
      <c r="C33" s="3" t="s">
        <v>291</v>
      </c>
      <c r="E33" s="2">
        <v>2025</v>
      </c>
      <c r="F33" s="2">
        <v>5</v>
      </c>
      <c r="G33" s="2">
        <v>26</v>
      </c>
      <c r="H33" s="2">
        <v>11</v>
      </c>
      <c r="I33" s="2">
        <v>33</v>
      </c>
      <c r="J33" s="2">
        <v>0</v>
      </c>
      <c r="K33" s="2" t="s">
        <v>288</v>
      </c>
      <c r="L33" s="2" t="s">
        <v>1348</v>
      </c>
      <c r="M33" s="2" t="s">
        <v>1327</v>
      </c>
      <c r="N33" s="2" t="s">
        <v>1333</v>
      </c>
      <c r="Q33" s="4">
        <v>45803.481249999997</v>
      </c>
      <c r="R33" s="13">
        <v>32.799999999999997</v>
      </c>
      <c r="S33" s="13">
        <v>32.71</v>
      </c>
      <c r="T33" s="13">
        <f t="shared" si="0"/>
        <v>32.704619999999998</v>
      </c>
      <c r="U33" s="3">
        <f t="shared" si="1"/>
        <v>8.9999999999996305E-2</v>
      </c>
      <c r="V33" s="13">
        <f t="shared" si="2"/>
        <v>0.27514521553040755</v>
      </c>
      <c r="W33" s="14">
        <f t="shared" si="3"/>
        <v>0.99724854784469597</v>
      </c>
      <c r="AF33" s="4">
        <v>45803.481249999997</v>
      </c>
      <c r="AG33" s="13">
        <v>65.23</v>
      </c>
      <c r="AH33" s="13">
        <v>65.95</v>
      </c>
      <c r="AI33" s="13">
        <f t="shared" si="4"/>
        <v>65.748952000000003</v>
      </c>
      <c r="AJ33" s="13">
        <f t="shared" si="5"/>
        <v>0.71999999999999886</v>
      </c>
      <c r="AK33" s="13">
        <f t="shared" si="6"/>
        <v>1.0917361637604228</v>
      </c>
      <c r="AL33" s="14">
        <f t="shared" si="7"/>
        <v>0.98908263836239574</v>
      </c>
      <c r="AU33" s="4">
        <v>45803.481249999997</v>
      </c>
      <c r="AV33" s="3">
        <v>32.78</v>
      </c>
      <c r="AW33" s="13">
        <v>32.71</v>
      </c>
      <c r="AX33" s="13">
        <f t="shared" si="8"/>
        <v>32.76491</v>
      </c>
      <c r="AY33" s="13">
        <f t="shared" si="9"/>
        <v>7.0000000000000284E-2</v>
      </c>
      <c r="AZ33" s="13">
        <f t="shared" si="10"/>
        <v>0.21400183430143774</v>
      </c>
      <c r="BA33" s="14">
        <f t="shared" si="11"/>
        <v>0.99785998165698564</v>
      </c>
      <c r="BJ33" s="4">
        <v>45803.481249999997</v>
      </c>
      <c r="BK33" s="13">
        <v>63.76</v>
      </c>
      <c r="BL33" s="13">
        <v>65.95</v>
      </c>
      <c r="BM33" s="13">
        <f t="shared" si="12"/>
        <v>64.654188000000005</v>
      </c>
      <c r="BN33" s="13">
        <f t="shared" si="13"/>
        <v>2.1900000000000048</v>
      </c>
      <c r="BO33" s="13">
        <f t="shared" si="14"/>
        <v>3.3206974981046322</v>
      </c>
      <c r="BP33" s="14">
        <f t="shared" si="15"/>
        <v>0.9667930250189537</v>
      </c>
    </row>
    <row r="34" spans="1:68" x14ac:dyDescent="0.35">
      <c r="A34" s="4">
        <v>45803.481944444444</v>
      </c>
      <c r="B34" s="3" t="s">
        <v>326</v>
      </c>
      <c r="C34" s="3" t="s">
        <v>327</v>
      </c>
      <c r="E34" s="2">
        <v>2025</v>
      </c>
      <c r="F34" s="2">
        <v>5</v>
      </c>
      <c r="G34" s="2">
        <v>26</v>
      </c>
      <c r="H34" s="2">
        <v>11</v>
      </c>
      <c r="I34" s="2">
        <v>34</v>
      </c>
      <c r="J34" s="2">
        <v>0</v>
      </c>
      <c r="K34" s="2" t="s">
        <v>288</v>
      </c>
      <c r="L34" s="2" t="s">
        <v>1349</v>
      </c>
      <c r="M34" s="2" t="s">
        <v>391</v>
      </c>
      <c r="N34" s="2" t="s">
        <v>1336</v>
      </c>
      <c r="Q34" s="4">
        <v>45803.481944444444</v>
      </c>
      <c r="R34" s="13">
        <v>32.799999999999997</v>
      </c>
      <c r="S34" s="13">
        <v>32.79</v>
      </c>
      <c r="T34" s="13">
        <f t="shared" si="0"/>
        <v>32.704619999999998</v>
      </c>
      <c r="U34" s="3">
        <f t="shared" si="1"/>
        <v>9.9999999999980105E-3</v>
      </c>
      <c r="V34" s="13">
        <f t="shared" si="2"/>
        <v>3.0497102775230288E-2</v>
      </c>
      <c r="W34" s="14">
        <f t="shared" si="3"/>
        <v>0.99969502897224771</v>
      </c>
      <c r="AF34" s="4">
        <v>45803.481944444444</v>
      </c>
      <c r="AG34" s="13">
        <v>63.22</v>
      </c>
      <c r="AH34" s="13">
        <v>63.25</v>
      </c>
      <c r="AI34" s="13">
        <f t="shared" si="4"/>
        <v>63.794428000000003</v>
      </c>
      <c r="AJ34" s="13">
        <f t="shared" si="5"/>
        <v>3.0000000000001137E-2</v>
      </c>
      <c r="AK34" s="13">
        <f t="shared" si="6"/>
        <v>4.7430830039527493E-2</v>
      </c>
      <c r="AL34" s="14">
        <f t="shared" si="7"/>
        <v>0.9995256916996047</v>
      </c>
      <c r="AU34" s="4">
        <v>45803.481944444444</v>
      </c>
      <c r="AV34" s="3">
        <v>32.880000000000003</v>
      </c>
      <c r="AW34" s="13">
        <v>32.79</v>
      </c>
      <c r="AX34" s="13">
        <f t="shared" si="8"/>
        <v>32.864360000000005</v>
      </c>
      <c r="AY34" s="13">
        <f t="shared" si="9"/>
        <v>9.0000000000003411E-2</v>
      </c>
      <c r="AZ34" s="13">
        <f t="shared" si="10"/>
        <v>0.27447392497713757</v>
      </c>
      <c r="BA34" s="14">
        <f t="shared" si="11"/>
        <v>0.99725526075022863</v>
      </c>
      <c r="BJ34" s="4">
        <v>45803.481944444444</v>
      </c>
      <c r="BK34" s="13">
        <v>63.89</v>
      </c>
      <c r="BL34" s="13">
        <v>63.25</v>
      </c>
      <c r="BM34" s="13">
        <f t="shared" si="12"/>
        <v>64.778182000000001</v>
      </c>
      <c r="BN34" s="13">
        <f t="shared" si="13"/>
        <v>0.64000000000000057</v>
      </c>
      <c r="BO34" s="13">
        <f t="shared" si="14"/>
        <v>1.0118577075098822</v>
      </c>
      <c r="BP34" s="14">
        <f t="shared" si="15"/>
        <v>0.98988142292490122</v>
      </c>
    </row>
    <row r="35" spans="1:68" x14ac:dyDescent="0.35">
      <c r="A35" s="4">
        <v>45803.482638888891</v>
      </c>
      <c r="B35" s="3" t="s">
        <v>328</v>
      </c>
      <c r="C35" s="3" t="s">
        <v>329</v>
      </c>
      <c r="E35" s="2">
        <v>2025</v>
      </c>
      <c r="F35" s="2">
        <v>5</v>
      </c>
      <c r="G35" s="2">
        <v>26</v>
      </c>
      <c r="H35" s="2">
        <v>11</v>
      </c>
      <c r="I35" s="2">
        <v>35</v>
      </c>
      <c r="J35" s="2">
        <v>0</v>
      </c>
      <c r="K35" s="2" t="s">
        <v>288</v>
      </c>
      <c r="L35" s="2" t="s">
        <v>1350</v>
      </c>
      <c r="M35" s="2" t="s">
        <v>391</v>
      </c>
      <c r="N35" s="2" t="s">
        <v>1323</v>
      </c>
      <c r="Q35" s="4">
        <v>45803.482638888891</v>
      </c>
      <c r="R35" s="13">
        <v>32.799999999999997</v>
      </c>
      <c r="S35" s="13">
        <v>32.81</v>
      </c>
      <c r="T35" s="13">
        <f t="shared" si="0"/>
        <v>32.704619999999998</v>
      </c>
      <c r="U35" s="3">
        <f t="shared" si="1"/>
        <v>1.0000000000005116E-2</v>
      </c>
      <c r="V35" s="13">
        <f t="shared" si="2"/>
        <v>3.0478512648598338E-2</v>
      </c>
      <c r="W35" s="14">
        <f t="shared" si="3"/>
        <v>0.99969521487351398</v>
      </c>
      <c r="AF35" s="4">
        <v>45803.482638888891</v>
      </c>
      <c r="AG35" s="13">
        <v>62.38</v>
      </c>
      <c r="AH35" s="13">
        <v>62.65</v>
      </c>
      <c r="AI35" s="13">
        <f t="shared" si="4"/>
        <v>62.977612000000001</v>
      </c>
      <c r="AJ35" s="13">
        <f t="shared" si="5"/>
        <v>0.26999999999999602</v>
      </c>
      <c r="AK35" s="13">
        <f t="shared" si="6"/>
        <v>0.43096568236232413</v>
      </c>
      <c r="AL35" s="14">
        <f t="shared" si="7"/>
        <v>0.99569034317637672</v>
      </c>
      <c r="AU35" s="4">
        <v>45803.482638888891</v>
      </c>
      <c r="AV35" s="3">
        <v>32.880000000000003</v>
      </c>
      <c r="AW35" s="13">
        <v>32.81</v>
      </c>
      <c r="AX35" s="13">
        <f t="shared" si="8"/>
        <v>32.864360000000005</v>
      </c>
      <c r="AY35" s="13">
        <f t="shared" si="9"/>
        <v>7.0000000000000284E-2</v>
      </c>
      <c r="AZ35" s="13">
        <f t="shared" si="10"/>
        <v>0.2133495885400801</v>
      </c>
      <c r="BA35" s="14">
        <f t="shared" si="11"/>
        <v>0.99786650411459921</v>
      </c>
      <c r="BJ35" s="4">
        <v>45803.482638888891</v>
      </c>
      <c r="BK35" s="13">
        <v>63.51</v>
      </c>
      <c r="BL35" s="13">
        <v>62.65</v>
      </c>
      <c r="BM35" s="13">
        <f t="shared" si="12"/>
        <v>64.415738000000005</v>
      </c>
      <c r="BN35" s="13">
        <f t="shared" si="13"/>
        <v>0.85999999999999943</v>
      </c>
      <c r="BO35" s="13">
        <f t="shared" si="14"/>
        <v>1.3727055067837182</v>
      </c>
      <c r="BP35" s="14">
        <f t="shared" si="15"/>
        <v>0.98627294493216278</v>
      </c>
    </row>
    <row r="36" spans="1:68" x14ac:dyDescent="0.35">
      <c r="A36" s="4">
        <v>45803.48333333333</v>
      </c>
      <c r="B36" s="3" t="s">
        <v>288</v>
      </c>
      <c r="C36" s="3" t="s">
        <v>330</v>
      </c>
      <c r="E36" s="2">
        <v>2025</v>
      </c>
      <c r="F36" s="2">
        <v>5</v>
      </c>
      <c r="G36" s="2">
        <v>26</v>
      </c>
      <c r="H36" s="2">
        <v>11</v>
      </c>
      <c r="I36" s="2">
        <v>36</v>
      </c>
      <c r="J36" s="2">
        <v>0</v>
      </c>
      <c r="K36" s="2" t="s">
        <v>382</v>
      </c>
      <c r="L36" s="2" t="s">
        <v>350</v>
      </c>
      <c r="M36" s="2" t="s">
        <v>1327</v>
      </c>
      <c r="N36" s="2" t="s">
        <v>1351</v>
      </c>
      <c r="Q36" s="4">
        <v>45803.48333333333</v>
      </c>
      <c r="R36" s="13">
        <v>32.9</v>
      </c>
      <c r="S36" s="13">
        <v>32.799999999999997</v>
      </c>
      <c r="T36" s="13">
        <f t="shared" si="0"/>
        <v>32.802959999999999</v>
      </c>
      <c r="U36" s="3">
        <f t="shared" si="1"/>
        <v>0.10000000000000142</v>
      </c>
      <c r="V36" s="13">
        <f t="shared" si="2"/>
        <v>0.30487804878049213</v>
      </c>
      <c r="W36" s="14">
        <f t="shared" si="3"/>
        <v>0.99695121951219512</v>
      </c>
      <c r="AF36" s="4">
        <v>45803.48333333333</v>
      </c>
      <c r="AG36" s="13">
        <v>61.85</v>
      </c>
      <c r="AH36" s="13">
        <v>63.05</v>
      </c>
      <c r="AI36" s="13">
        <f t="shared" si="4"/>
        <v>62.462240000000001</v>
      </c>
      <c r="AJ36" s="13">
        <f t="shared" si="5"/>
        <v>1.1999999999999957</v>
      </c>
      <c r="AK36" s="13">
        <f t="shared" si="6"/>
        <v>1.9032513877874635</v>
      </c>
      <c r="AL36" s="14">
        <f t="shared" si="7"/>
        <v>0.98096748612212537</v>
      </c>
      <c r="AU36" s="4">
        <v>45803.48333333333</v>
      </c>
      <c r="AV36" s="3">
        <v>32.78</v>
      </c>
      <c r="AW36" s="13">
        <v>32.799999999999997</v>
      </c>
      <c r="AX36" s="13">
        <f t="shared" si="8"/>
        <v>32.76491</v>
      </c>
      <c r="AY36" s="13">
        <f t="shared" si="9"/>
        <v>1.9999999999996021E-2</v>
      </c>
      <c r="AZ36" s="13">
        <f t="shared" si="10"/>
        <v>6.0975609756085437E-2</v>
      </c>
      <c r="BA36" s="14">
        <f t="shared" si="11"/>
        <v>0.99939024390243913</v>
      </c>
      <c r="BJ36" s="4">
        <v>45803.48333333333</v>
      </c>
      <c r="BK36" s="13">
        <v>63.13</v>
      </c>
      <c r="BL36" s="13">
        <v>63.05</v>
      </c>
      <c r="BM36" s="13">
        <f t="shared" si="12"/>
        <v>64.053293999999994</v>
      </c>
      <c r="BN36" s="13">
        <f t="shared" si="13"/>
        <v>8.00000000000054E-2</v>
      </c>
      <c r="BO36" s="13">
        <f t="shared" si="14"/>
        <v>0.12688342585250659</v>
      </c>
      <c r="BP36" s="14">
        <f t="shared" si="15"/>
        <v>0.99873116574147491</v>
      </c>
    </row>
    <row r="37" spans="1:68" x14ac:dyDescent="0.35">
      <c r="A37" s="4">
        <v>45803.484027777777</v>
      </c>
      <c r="B37" s="3" t="s">
        <v>288</v>
      </c>
      <c r="C37" s="3" t="s">
        <v>331</v>
      </c>
      <c r="E37" s="2">
        <v>2025</v>
      </c>
      <c r="F37" s="2">
        <v>5</v>
      </c>
      <c r="G37" s="2">
        <v>26</v>
      </c>
      <c r="H37" s="2">
        <v>11</v>
      </c>
      <c r="I37" s="2">
        <v>37</v>
      </c>
      <c r="J37" s="2">
        <v>0</v>
      </c>
      <c r="K37" s="2" t="s">
        <v>382</v>
      </c>
      <c r="L37" s="2" t="s">
        <v>1345</v>
      </c>
      <c r="M37" s="2" t="s">
        <v>1327</v>
      </c>
      <c r="N37" s="2" t="s">
        <v>1351</v>
      </c>
      <c r="Q37" s="4">
        <v>45803.484027777777</v>
      </c>
      <c r="R37" s="13">
        <v>32.9</v>
      </c>
      <c r="S37" s="13">
        <v>32.799999999999997</v>
      </c>
      <c r="T37" s="13">
        <f t="shared" si="0"/>
        <v>32.802959999999999</v>
      </c>
      <c r="U37" s="3">
        <f t="shared" si="1"/>
        <v>0.10000000000000142</v>
      </c>
      <c r="V37" s="13">
        <f t="shared" si="2"/>
        <v>0.30487804878049213</v>
      </c>
      <c r="W37" s="14">
        <f t="shared" si="3"/>
        <v>0.99695121951219512</v>
      </c>
      <c r="AF37" s="4">
        <v>45803.484027777777</v>
      </c>
      <c r="AG37" s="13">
        <v>63.33</v>
      </c>
      <c r="AH37" s="13">
        <v>62.85</v>
      </c>
      <c r="AI37" s="13">
        <f t="shared" si="4"/>
        <v>63.901392000000001</v>
      </c>
      <c r="AJ37" s="13">
        <f t="shared" si="5"/>
        <v>-0.47999999999999687</v>
      </c>
      <c r="AK37" s="13">
        <f t="shared" si="6"/>
        <v>-0.76372315035799021</v>
      </c>
      <c r="AL37" s="14">
        <f t="shared" si="7"/>
        <v>1.00763723150358</v>
      </c>
      <c r="AU37" s="4">
        <v>45803.484027777777</v>
      </c>
      <c r="AV37" s="3">
        <v>32.78</v>
      </c>
      <c r="AW37" s="13">
        <v>32.799999999999997</v>
      </c>
      <c r="AX37" s="13">
        <f t="shared" si="8"/>
        <v>32.76491</v>
      </c>
      <c r="AY37" s="13">
        <f t="shared" si="9"/>
        <v>1.9999999999996021E-2</v>
      </c>
      <c r="AZ37" s="13">
        <f t="shared" si="10"/>
        <v>6.0975609756085437E-2</v>
      </c>
      <c r="BA37" s="14">
        <f t="shared" si="11"/>
        <v>0.99939024390243913</v>
      </c>
      <c r="BJ37" s="4">
        <v>45803.484027777777</v>
      </c>
      <c r="BK37" s="13">
        <v>63.13</v>
      </c>
      <c r="BL37" s="13">
        <v>62.85</v>
      </c>
      <c r="BM37" s="13">
        <f t="shared" si="12"/>
        <v>64.053293999999994</v>
      </c>
      <c r="BN37" s="13">
        <f t="shared" si="13"/>
        <v>0.28000000000000114</v>
      </c>
      <c r="BO37" s="13">
        <f t="shared" si="14"/>
        <v>0.44550517104216569</v>
      </c>
      <c r="BP37" s="14">
        <f t="shared" si="15"/>
        <v>0.99554494828957829</v>
      </c>
    </row>
    <row r="38" spans="1:68" x14ac:dyDescent="0.35">
      <c r="A38" s="4">
        <v>45803.484722222223</v>
      </c>
      <c r="B38" s="3" t="s">
        <v>288</v>
      </c>
      <c r="C38" s="3" t="s">
        <v>332</v>
      </c>
      <c r="E38" s="2">
        <v>2025</v>
      </c>
      <c r="F38" s="2">
        <v>5</v>
      </c>
      <c r="G38" s="2">
        <v>26</v>
      </c>
      <c r="H38" s="2">
        <v>11</v>
      </c>
      <c r="I38" s="2">
        <v>38</v>
      </c>
      <c r="J38" s="2">
        <v>0</v>
      </c>
      <c r="K38" s="2" t="s">
        <v>288</v>
      </c>
      <c r="L38" s="2" t="s">
        <v>1344</v>
      </c>
      <c r="M38" s="2" t="s">
        <v>391</v>
      </c>
      <c r="N38" s="2" t="s">
        <v>1312</v>
      </c>
      <c r="Q38" s="4">
        <v>45803.484722222223</v>
      </c>
      <c r="R38" s="13">
        <v>32.799999999999997</v>
      </c>
      <c r="S38" s="13">
        <v>32.799999999999997</v>
      </c>
      <c r="T38" s="13">
        <f t="shared" si="0"/>
        <v>32.704619999999998</v>
      </c>
      <c r="U38" s="3">
        <f t="shared" si="1"/>
        <v>0</v>
      </c>
      <c r="V38" s="13">
        <f t="shared" si="2"/>
        <v>0</v>
      </c>
      <c r="W38" s="14">
        <f t="shared" si="3"/>
        <v>1</v>
      </c>
      <c r="AF38" s="4">
        <v>45803.484722222223</v>
      </c>
      <c r="AG38" s="13">
        <v>61.96</v>
      </c>
      <c r="AH38" s="13">
        <v>62.15</v>
      </c>
      <c r="AI38" s="13">
        <f t="shared" si="4"/>
        <v>62.569203999999999</v>
      </c>
      <c r="AJ38" s="13">
        <f t="shared" si="5"/>
        <v>0.18999999999999773</v>
      </c>
      <c r="AK38" s="13">
        <f t="shared" si="6"/>
        <v>0.30571198712791264</v>
      </c>
      <c r="AL38" s="14">
        <f t="shared" si="7"/>
        <v>0.9969428801287209</v>
      </c>
      <c r="AU38" s="4">
        <v>45803.484722222223</v>
      </c>
      <c r="AV38" s="3">
        <v>32.880000000000003</v>
      </c>
      <c r="AW38" s="13">
        <v>32.799999999999997</v>
      </c>
      <c r="AX38" s="13">
        <f t="shared" si="8"/>
        <v>32.864360000000005</v>
      </c>
      <c r="AY38" s="13">
        <f t="shared" si="9"/>
        <v>8.00000000000054E-2</v>
      </c>
      <c r="AZ38" s="13">
        <f t="shared" si="10"/>
        <v>0.24390243902440673</v>
      </c>
      <c r="BA38" s="14">
        <f t="shared" si="11"/>
        <v>0.99756097560975598</v>
      </c>
      <c r="BJ38" s="4">
        <v>45803.484722222223</v>
      </c>
      <c r="BK38" s="13">
        <v>62.87</v>
      </c>
      <c r="BL38" s="13">
        <v>62.15</v>
      </c>
      <c r="BM38" s="13">
        <f t="shared" si="12"/>
        <v>63.805305999999995</v>
      </c>
      <c r="BN38" s="13">
        <f t="shared" si="13"/>
        <v>0.71999999999999886</v>
      </c>
      <c r="BO38" s="13">
        <f t="shared" si="14"/>
        <v>1.1584875301689441</v>
      </c>
      <c r="BP38" s="14">
        <f t="shared" si="15"/>
        <v>0.98841512469831061</v>
      </c>
    </row>
    <row r="39" spans="1:68" x14ac:dyDescent="0.35">
      <c r="A39" s="4">
        <v>45803.48541666667</v>
      </c>
      <c r="B39" s="3" t="s">
        <v>288</v>
      </c>
      <c r="C39" s="3" t="s">
        <v>333</v>
      </c>
      <c r="E39" s="2">
        <v>2025</v>
      </c>
      <c r="F39" s="2">
        <v>5</v>
      </c>
      <c r="G39" s="2">
        <v>26</v>
      </c>
      <c r="H39" s="2">
        <v>11</v>
      </c>
      <c r="I39" s="2">
        <v>39</v>
      </c>
      <c r="J39" s="2">
        <v>0</v>
      </c>
      <c r="K39" s="2" t="s">
        <v>288</v>
      </c>
      <c r="L39" s="2" t="s">
        <v>1352</v>
      </c>
      <c r="M39" s="2" t="s">
        <v>391</v>
      </c>
      <c r="N39" s="2" t="s">
        <v>1030</v>
      </c>
      <c r="Q39" s="4">
        <v>45803.48541666667</v>
      </c>
      <c r="R39" s="13">
        <v>32.799999999999997</v>
      </c>
      <c r="S39" s="13">
        <v>32.799999999999997</v>
      </c>
      <c r="T39" s="13">
        <f t="shared" si="0"/>
        <v>32.704619999999998</v>
      </c>
      <c r="U39" s="3">
        <f t="shared" si="1"/>
        <v>0</v>
      </c>
      <c r="V39" s="13">
        <f t="shared" si="2"/>
        <v>0</v>
      </c>
      <c r="W39" s="14">
        <f t="shared" si="3"/>
        <v>1</v>
      </c>
      <c r="AF39" s="4">
        <v>45803.48541666667</v>
      </c>
      <c r="AG39" s="13">
        <v>62.7</v>
      </c>
      <c r="AH39" s="13">
        <v>63.2</v>
      </c>
      <c r="AI39" s="13">
        <f t="shared" si="4"/>
        <v>63.288780000000003</v>
      </c>
      <c r="AJ39" s="13">
        <f t="shared" si="5"/>
        <v>0.5</v>
      </c>
      <c r="AK39" s="13">
        <f t="shared" si="6"/>
        <v>0.791139240506329</v>
      </c>
      <c r="AL39" s="14">
        <f t="shared" si="7"/>
        <v>0.99208860759493667</v>
      </c>
      <c r="AU39" s="4">
        <v>45803.48541666667</v>
      </c>
      <c r="AV39" s="3">
        <v>32.880000000000003</v>
      </c>
      <c r="AW39" s="13">
        <v>32.799999999999997</v>
      </c>
      <c r="AX39" s="13">
        <f t="shared" si="8"/>
        <v>32.864360000000005</v>
      </c>
      <c r="AY39" s="13">
        <f t="shared" si="9"/>
        <v>8.00000000000054E-2</v>
      </c>
      <c r="AZ39" s="13">
        <f t="shared" si="10"/>
        <v>0.24390243902440673</v>
      </c>
      <c r="BA39" s="14">
        <f t="shared" si="11"/>
        <v>0.99756097560975598</v>
      </c>
      <c r="BJ39" s="4">
        <v>45803.48541666667</v>
      </c>
      <c r="BK39" s="13">
        <v>62.75</v>
      </c>
      <c r="BL39" s="13">
        <v>63.2</v>
      </c>
      <c r="BM39" s="13">
        <f t="shared" si="12"/>
        <v>63.690849999999998</v>
      </c>
      <c r="BN39" s="13">
        <f t="shared" si="13"/>
        <v>0.45000000000000284</v>
      </c>
      <c r="BO39" s="13">
        <f t="shared" si="14"/>
        <v>0.71202531645570066</v>
      </c>
      <c r="BP39" s="14">
        <f t="shared" si="15"/>
        <v>0.992879746835443</v>
      </c>
    </row>
    <row r="40" spans="1:68" x14ac:dyDescent="0.35">
      <c r="A40" s="4">
        <v>45803.486111111109</v>
      </c>
      <c r="B40" s="3" t="s">
        <v>288</v>
      </c>
      <c r="C40" s="3" t="s">
        <v>334</v>
      </c>
      <c r="E40" s="2">
        <v>2025</v>
      </c>
      <c r="F40" s="2">
        <v>5</v>
      </c>
      <c r="G40" s="2">
        <v>26</v>
      </c>
      <c r="H40" s="2">
        <v>11</v>
      </c>
      <c r="I40" s="2">
        <v>40</v>
      </c>
      <c r="J40" s="2">
        <v>0</v>
      </c>
      <c r="K40" s="2" t="s">
        <v>382</v>
      </c>
      <c r="L40" s="2" t="s">
        <v>1033</v>
      </c>
      <c r="M40" s="2" t="s">
        <v>391</v>
      </c>
      <c r="N40" s="2" t="s">
        <v>1030</v>
      </c>
      <c r="Q40" s="4">
        <v>45803.486111111109</v>
      </c>
      <c r="R40" s="13">
        <v>32.9</v>
      </c>
      <c r="S40" s="13">
        <v>32.799999999999997</v>
      </c>
      <c r="T40" s="13">
        <f t="shared" si="0"/>
        <v>32.802959999999999</v>
      </c>
      <c r="U40" s="3">
        <f t="shared" si="1"/>
        <v>0.10000000000000142</v>
      </c>
      <c r="V40" s="13">
        <f t="shared" si="2"/>
        <v>0.30487804878049213</v>
      </c>
      <c r="W40" s="14">
        <f t="shared" si="3"/>
        <v>0.99695121951219512</v>
      </c>
      <c r="AF40" s="4">
        <v>45803.486111111109</v>
      </c>
      <c r="AG40" s="13">
        <v>63.75</v>
      </c>
      <c r="AH40" s="13">
        <v>61.8</v>
      </c>
      <c r="AI40" s="13">
        <f t="shared" si="4"/>
        <v>64.30980000000001</v>
      </c>
      <c r="AJ40" s="13">
        <f t="shared" si="5"/>
        <v>-1.9500000000000028</v>
      </c>
      <c r="AK40" s="13">
        <f t="shared" si="6"/>
        <v>-3.1553398058252475</v>
      </c>
      <c r="AL40" s="14">
        <f t="shared" si="7"/>
        <v>1.0315533980582525</v>
      </c>
      <c r="AU40" s="4">
        <v>45803.486111111109</v>
      </c>
      <c r="AV40" s="3">
        <v>32.880000000000003</v>
      </c>
      <c r="AW40" s="13">
        <v>32.799999999999997</v>
      </c>
      <c r="AX40" s="13">
        <f t="shared" si="8"/>
        <v>32.864360000000005</v>
      </c>
      <c r="AY40" s="13">
        <f t="shared" si="9"/>
        <v>8.00000000000054E-2</v>
      </c>
      <c r="AZ40" s="13">
        <f t="shared" si="10"/>
        <v>0.24390243902440673</v>
      </c>
      <c r="BA40" s="14">
        <f t="shared" si="11"/>
        <v>0.99756097560975598</v>
      </c>
      <c r="BJ40" s="4">
        <v>45803.486111111109</v>
      </c>
      <c r="BK40" s="13">
        <v>62.75</v>
      </c>
      <c r="BL40" s="13">
        <v>61.8</v>
      </c>
      <c r="BM40" s="13">
        <f t="shared" si="12"/>
        <v>63.690849999999998</v>
      </c>
      <c r="BN40" s="13">
        <f t="shared" si="13"/>
        <v>0.95000000000000284</v>
      </c>
      <c r="BO40" s="13">
        <f t="shared" si="14"/>
        <v>1.5372168284789691</v>
      </c>
      <c r="BP40" s="14">
        <f t="shared" si="15"/>
        <v>0.98462783171521029</v>
      </c>
    </row>
    <row r="41" spans="1:68" x14ac:dyDescent="0.35">
      <c r="A41" s="4">
        <v>45803.487500000003</v>
      </c>
      <c r="B41" s="3" t="s">
        <v>288</v>
      </c>
      <c r="C41" s="3" t="s">
        <v>336</v>
      </c>
      <c r="E41" s="2">
        <v>2025</v>
      </c>
      <c r="F41" s="2">
        <v>5</v>
      </c>
      <c r="G41" s="2">
        <v>26</v>
      </c>
      <c r="H41" s="2">
        <v>11</v>
      </c>
      <c r="I41" s="2">
        <v>42</v>
      </c>
      <c r="J41" s="2">
        <v>0</v>
      </c>
      <c r="K41" s="2" t="s">
        <v>382</v>
      </c>
      <c r="L41" s="2" t="s">
        <v>1353</v>
      </c>
      <c r="M41" s="2" t="s">
        <v>391</v>
      </c>
      <c r="N41" s="2" t="s">
        <v>1354</v>
      </c>
      <c r="Q41" s="4">
        <v>45803.487500000003</v>
      </c>
      <c r="R41" s="13">
        <v>32.9</v>
      </c>
      <c r="S41" s="13">
        <v>32.799999999999997</v>
      </c>
      <c r="T41" s="13">
        <f t="shared" si="0"/>
        <v>32.802959999999999</v>
      </c>
      <c r="U41" s="3">
        <f t="shared" si="1"/>
        <v>0.10000000000000142</v>
      </c>
      <c r="V41" s="13">
        <f t="shared" si="2"/>
        <v>0.30487804878049213</v>
      </c>
      <c r="W41" s="14">
        <f t="shared" si="3"/>
        <v>0.99695121951219512</v>
      </c>
      <c r="AF41" s="4">
        <v>45803.487500000003</v>
      </c>
      <c r="AG41" s="13">
        <v>59.31</v>
      </c>
      <c r="AH41" s="13">
        <v>59.85</v>
      </c>
      <c r="AI41" s="13">
        <f t="shared" si="4"/>
        <v>59.992344000000003</v>
      </c>
      <c r="AJ41" s="13">
        <f t="shared" si="5"/>
        <v>0.53999999999999915</v>
      </c>
      <c r="AK41" s="13">
        <f t="shared" si="6"/>
        <v>0.90225563909774287</v>
      </c>
      <c r="AL41" s="14">
        <f t="shared" si="7"/>
        <v>0.99097744360902262</v>
      </c>
      <c r="AU41" s="4">
        <v>45803.487500000003</v>
      </c>
      <c r="AV41" s="3">
        <v>32.880000000000003</v>
      </c>
      <c r="AW41" s="13">
        <v>32.799999999999997</v>
      </c>
      <c r="AX41" s="13">
        <f t="shared" si="8"/>
        <v>32.864360000000005</v>
      </c>
      <c r="AY41" s="13">
        <f t="shared" si="9"/>
        <v>8.00000000000054E-2</v>
      </c>
      <c r="AZ41" s="13">
        <f t="shared" si="10"/>
        <v>0.24390243902440673</v>
      </c>
      <c r="BA41" s="14">
        <f t="shared" si="11"/>
        <v>0.99756097560975598</v>
      </c>
      <c r="BJ41" s="4">
        <v>45803.487500000003</v>
      </c>
      <c r="BK41" s="13">
        <v>61.86</v>
      </c>
      <c r="BL41" s="13">
        <v>59.85</v>
      </c>
      <c r="BM41" s="13">
        <f t="shared" si="12"/>
        <v>62.841968000000001</v>
      </c>
      <c r="BN41" s="13">
        <f t="shared" si="13"/>
        <v>2.009999999999998</v>
      </c>
      <c r="BO41" s="13">
        <f t="shared" si="14"/>
        <v>3.3583959899749343</v>
      </c>
      <c r="BP41" s="14">
        <f t="shared" si="15"/>
        <v>0.96641604010025062</v>
      </c>
    </row>
    <row r="42" spans="1:68" x14ac:dyDescent="0.35">
      <c r="A42" s="4">
        <v>45803.488194444442</v>
      </c>
      <c r="B42" s="3" t="s">
        <v>288</v>
      </c>
      <c r="C42" s="3" t="s">
        <v>337</v>
      </c>
      <c r="E42" s="2">
        <v>2025</v>
      </c>
      <c r="F42" s="2">
        <v>5</v>
      </c>
      <c r="G42" s="2">
        <v>26</v>
      </c>
      <c r="H42" s="2">
        <v>11</v>
      </c>
      <c r="I42" s="2">
        <v>43</v>
      </c>
      <c r="J42" s="2">
        <v>0</v>
      </c>
      <c r="K42" s="2" t="s">
        <v>382</v>
      </c>
      <c r="L42" s="2" t="s">
        <v>1355</v>
      </c>
      <c r="M42" s="2" t="s">
        <v>391</v>
      </c>
      <c r="N42" s="2" t="s">
        <v>1356</v>
      </c>
      <c r="Q42" s="4">
        <v>45803.488194444442</v>
      </c>
      <c r="R42" s="13">
        <v>32.9</v>
      </c>
      <c r="S42" s="13">
        <v>32.799999999999997</v>
      </c>
      <c r="T42" s="13">
        <f t="shared" si="0"/>
        <v>32.802959999999999</v>
      </c>
      <c r="U42" s="3">
        <f t="shared" si="1"/>
        <v>0.10000000000000142</v>
      </c>
      <c r="V42" s="13">
        <f t="shared" si="2"/>
        <v>0.30487804878049213</v>
      </c>
      <c r="W42" s="14">
        <f t="shared" si="3"/>
        <v>0.99695121951219512</v>
      </c>
      <c r="AF42" s="4">
        <v>45803.488194444442</v>
      </c>
      <c r="AG42" s="13">
        <v>60.48</v>
      </c>
      <c r="AH42" s="13">
        <v>61.1</v>
      </c>
      <c r="AI42" s="13">
        <f t="shared" si="4"/>
        <v>61.130051999999999</v>
      </c>
      <c r="AJ42" s="13">
        <f t="shared" si="5"/>
        <v>0.62000000000000455</v>
      </c>
      <c r="AK42" s="13">
        <f t="shared" si="6"/>
        <v>1.014729950900171</v>
      </c>
      <c r="AL42" s="14">
        <f t="shared" si="7"/>
        <v>0.98985270049099827</v>
      </c>
      <c r="AU42" s="4">
        <v>45803.488194444442</v>
      </c>
      <c r="AV42" s="3">
        <v>32.880000000000003</v>
      </c>
      <c r="AW42" s="13">
        <v>32.799999999999997</v>
      </c>
      <c r="AX42" s="13">
        <f t="shared" si="8"/>
        <v>32.864360000000005</v>
      </c>
      <c r="AY42" s="13">
        <f t="shared" si="9"/>
        <v>8.00000000000054E-2</v>
      </c>
      <c r="AZ42" s="13">
        <f t="shared" si="10"/>
        <v>0.24390243902440673</v>
      </c>
      <c r="BA42" s="14">
        <f t="shared" si="11"/>
        <v>0.99756097560975598</v>
      </c>
      <c r="BJ42" s="4">
        <v>45803.488194444442</v>
      </c>
      <c r="BK42" s="13">
        <v>61.48</v>
      </c>
      <c r="BL42" s="13">
        <v>61.1</v>
      </c>
      <c r="BM42" s="13">
        <f t="shared" si="12"/>
        <v>62.479523999999998</v>
      </c>
      <c r="BN42" s="13">
        <f t="shared" si="13"/>
        <v>0.37999999999999545</v>
      </c>
      <c r="BO42" s="13">
        <f t="shared" si="14"/>
        <v>0.62193126022912515</v>
      </c>
      <c r="BP42" s="14">
        <f t="shared" si="15"/>
        <v>0.99378068739770875</v>
      </c>
    </row>
    <row r="43" spans="1:68" x14ac:dyDescent="0.35">
      <c r="A43" s="4">
        <v>45803.488888888889</v>
      </c>
      <c r="B43" s="3" t="s">
        <v>288</v>
      </c>
      <c r="C43" s="3" t="s">
        <v>338</v>
      </c>
      <c r="E43" s="2">
        <v>2025</v>
      </c>
      <c r="F43" s="2">
        <v>5</v>
      </c>
      <c r="G43" s="2">
        <v>26</v>
      </c>
      <c r="H43" s="2">
        <v>11</v>
      </c>
      <c r="I43" s="2">
        <v>44</v>
      </c>
      <c r="J43" s="2">
        <v>0</v>
      </c>
      <c r="K43" s="2" t="s">
        <v>382</v>
      </c>
      <c r="L43" s="2" t="s">
        <v>1316</v>
      </c>
      <c r="M43" s="2" t="s">
        <v>1324</v>
      </c>
      <c r="N43" s="2" t="s">
        <v>1357</v>
      </c>
      <c r="Q43" s="4">
        <v>45803.488888888889</v>
      </c>
      <c r="R43" s="13">
        <v>32.9</v>
      </c>
      <c r="S43" s="13">
        <v>32.799999999999997</v>
      </c>
      <c r="T43" s="13">
        <f t="shared" si="0"/>
        <v>32.802959999999999</v>
      </c>
      <c r="U43" s="3">
        <f t="shared" si="1"/>
        <v>0.10000000000000142</v>
      </c>
      <c r="V43" s="13">
        <f t="shared" si="2"/>
        <v>0.30487804878049213</v>
      </c>
      <c r="W43" s="14">
        <f t="shared" si="3"/>
        <v>0.99695121951219512</v>
      </c>
      <c r="AF43" s="4">
        <v>45803.488888888889</v>
      </c>
      <c r="AG43" s="13">
        <v>60.79</v>
      </c>
      <c r="AH43" s="13">
        <v>61.15</v>
      </c>
      <c r="AI43" s="13">
        <f t="shared" si="4"/>
        <v>61.431496000000003</v>
      </c>
      <c r="AJ43" s="13">
        <f t="shared" si="5"/>
        <v>0.35999999999999943</v>
      </c>
      <c r="AK43" s="13">
        <f t="shared" si="6"/>
        <v>0.58871627146361316</v>
      </c>
      <c r="AL43" s="14">
        <f t="shared" si="7"/>
        <v>0.99411283728536382</v>
      </c>
      <c r="AU43" s="4">
        <v>45803.488888888889</v>
      </c>
      <c r="AV43" s="3">
        <v>32.979999999999997</v>
      </c>
      <c r="AW43" s="13">
        <v>32.799999999999997</v>
      </c>
      <c r="AX43" s="13">
        <f t="shared" si="8"/>
        <v>32.963809999999995</v>
      </c>
      <c r="AY43" s="13">
        <f t="shared" si="9"/>
        <v>0.17999999999999972</v>
      </c>
      <c r="AZ43" s="13">
        <f t="shared" si="10"/>
        <v>0.5487804878048772</v>
      </c>
      <c r="BA43" s="14">
        <f t="shared" si="11"/>
        <v>0.99451219512195121</v>
      </c>
      <c r="BJ43" s="4">
        <v>45803.488888888889</v>
      </c>
      <c r="BK43" s="13">
        <v>61.23</v>
      </c>
      <c r="BL43" s="13">
        <v>61.15</v>
      </c>
      <c r="BM43" s="13">
        <f t="shared" si="12"/>
        <v>62.241073999999998</v>
      </c>
      <c r="BN43" s="13">
        <f t="shared" si="13"/>
        <v>7.9999999999998295E-2</v>
      </c>
      <c r="BO43" s="13">
        <f t="shared" si="14"/>
        <v>0.13082583810302256</v>
      </c>
      <c r="BP43" s="14">
        <f t="shared" si="15"/>
        <v>0.99869174161896979</v>
      </c>
    </row>
    <row r="44" spans="1:68" x14ac:dyDescent="0.35">
      <c r="A44" s="4">
        <v>45803.489583333336</v>
      </c>
      <c r="B44" s="3" t="s">
        <v>328</v>
      </c>
      <c r="C44" s="3" t="s">
        <v>339</v>
      </c>
      <c r="E44" s="2">
        <v>2025</v>
      </c>
      <c r="F44" s="2">
        <v>5</v>
      </c>
      <c r="G44" s="2">
        <v>26</v>
      </c>
      <c r="H44" s="2">
        <v>11</v>
      </c>
      <c r="I44" s="2">
        <v>45</v>
      </c>
      <c r="J44" s="2">
        <v>0</v>
      </c>
      <c r="K44" s="2" t="s">
        <v>382</v>
      </c>
      <c r="L44" s="2" t="s">
        <v>1355</v>
      </c>
      <c r="M44" s="2" t="s">
        <v>1324</v>
      </c>
      <c r="N44" s="2" t="s">
        <v>337</v>
      </c>
      <c r="Q44" s="4">
        <v>45803.489583333336</v>
      </c>
      <c r="R44" s="13">
        <v>32.9</v>
      </c>
      <c r="S44" s="13">
        <v>32.81</v>
      </c>
      <c r="T44" s="13">
        <f t="shared" si="0"/>
        <v>32.802959999999999</v>
      </c>
      <c r="U44" s="3">
        <f t="shared" si="1"/>
        <v>8.9999999999996305E-2</v>
      </c>
      <c r="V44" s="13">
        <f t="shared" si="2"/>
        <v>0.27430661383723348</v>
      </c>
      <c r="W44" s="14">
        <f t="shared" si="3"/>
        <v>0.99725693386162761</v>
      </c>
      <c r="AF44" s="4">
        <v>45803.489583333336</v>
      </c>
      <c r="AG44" s="13">
        <v>60.48</v>
      </c>
      <c r="AH44" s="13">
        <v>61</v>
      </c>
      <c r="AI44" s="13">
        <f t="shared" si="4"/>
        <v>61.130051999999999</v>
      </c>
      <c r="AJ44" s="13">
        <f t="shared" si="5"/>
        <v>0.52000000000000313</v>
      </c>
      <c r="AK44" s="13">
        <f t="shared" si="6"/>
        <v>0.85245901639344779</v>
      </c>
      <c r="AL44" s="14">
        <f t="shared" si="7"/>
        <v>0.99147540983606552</v>
      </c>
      <c r="AU44" s="4">
        <v>45803.489583333336</v>
      </c>
      <c r="AV44" s="3">
        <v>32.979999999999997</v>
      </c>
      <c r="AW44" s="13">
        <v>32.81</v>
      </c>
      <c r="AX44" s="13">
        <f t="shared" si="8"/>
        <v>32.963809999999995</v>
      </c>
      <c r="AY44" s="13">
        <f t="shared" si="9"/>
        <v>0.1699999999999946</v>
      </c>
      <c r="AZ44" s="13">
        <f t="shared" si="10"/>
        <v>0.51813471502589026</v>
      </c>
      <c r="BA44" s="14">
        <f t="shared" si="11"/>
        <v>0.99481865284974114</v>
      </c>
      <c r="BJ44" s="4">
        <v>45803.489583333336</v>
      </c>
      <c r="BK44" s="13">
        <v>61.1</v>
      </c>
      <c r="BL44" s="13">
        <v>61</v>
      </c>
      <c r="BM44" s="13">
        <f t="shared" si="12"/>
        <v>62.117080000000001</v>
      </c>
      <c r="BN44" s="13">
        <f t="shared" si="13"/>
        <v>0.10000000000000142</v>
      </c>
      <c r="BO44" s="13">
        <f t="shared" si="14"/>
        <v>0.16393442622951052</v>
      </c>
      <c r="BP44" s="14">
        <f t="shared" si="15"/>
        <v>0.99836065573770494</v>
      </c>
    </row>
    <row r="45" spans="1:68" x14ac:dyDescent="0.35">
      <c r="A45" s="4">
        <v>45803.490972222222</v>
      </c>
      <c r="B45" s="3" t="s">
        <v>288</v>
      </c>
      <c r="C45" s="3" t="s">
        <v>340</v>
      </c>
      <c r="E45" s="2">
        <v>2025</v>
      </c>
      <c r="F45" s="2">
        <v>5</v>
      </c>
      <c r="G45" s="2">
        <v>26</v>
      </c>
      <c r="H45" s="2">
        <v>11</v>
      </c>
      <c r="I45" s="2">
        <v>47</v>
      </c>
      <c r="J45" s="2">
        <v>0</v>
      </c>
      <c r="K45" s="2" t="s">
        <v>382</v>
      </c>
      <c r="L45" s="2" t="s">
        <v>1358</v>
      </c>
      <c r="M45" s="2" t="s">
        <v>1324</v>
      </c>
      <c r="N45" s="2" t="s">
        <v>1359</v>
      </c>
      <c r="Q45" s="4">
        <v>45803.490972222222</v>
      </c>
      <c r="R45" s="13">
        <v>32.9</v>
      </c>
      <c r="S45" s="13">
        <v>32.799999999999997</v>
      </c>
      <c r="T45" s="13">
        <f t="shared" si="0"/>
        <v>32.802959999999999</v>
      </c>
      <c r="U45" s="3">
        <f t="shared" si="1"/>
        <v>0.10000000000000142</v>
      </c>
      <c r="V45" s="13">
        <f t="shared" si="2"/>
        <v>0.30487804878049213</v>
      </c>
      <c r="W45" s="14">
        <f t="shared" si="3"/>
        <v>0.99695121951219512</v>
      </c>
      <c r="AF45" s="4">
        <v>45803.490972222222</v>
      </c>
      <c r="AG45" s="13">
        <v>60.37</v>
      </c>
      <c r="AH45" s="13">
        <v>59.65</v>
      </c>
      <c r="AI45" s="13">
        <f t="shared" si="4"/>
        <v>61.023088000000001</v>
      </c>
      <c r="AJ45" s="13">
        <f t="shared" si="5"/>
        <v>-0.71999999999999886</v>
      </c>
      <c r="AK45" s="13">
        <f t="shared" si="6"/>
        <v>-1.2070410729253962</v>
      </c>
      <c r="AL45" s="14">
        <f t="shared" si="7"/>
        <v>1.012070410729254</v>
      </c>
      <c r="AU45" s="4">
        <v>45803.490972222222</v>
      </c>
      <c r="AV45" s="3">
        <v>32.979999999999997</v>
      </c>
      <c r="AW45" s="13">
        <v>32.799999999999997</v>
      </c>
      <c r="AX45" s="13">
        <f t="shared" si="8"/>
        <v>32.963809999999995</v>
      </c>
      <c r="AY45" s="13">
        <f t="shared" si="9"/>
        <v>0.17999999999999972</v>
      </c>
      <c r="AZ45" s="13">
        <f t="shared" si="10"/>
        <v>0.5487804878048772</v>
      </c>
      <c r="BA45" s="14">
        <f t="shared" si="11"/>
        <v>0.99451219512195121</v>
      </c>
      <c r="BJ45" s="4">
        <v>45803.490972222222</v>
      </c>
      <c r="BK45" s="13">
        <v>60.72</v>
      </c>
      <c r="BL45" s="13">
        <v>59.65</v>
      </c>
      <c r="BM45" s="13">
        <f t="shared" si="12"/>
        <v>61.754635999999998</v>
      </c>
      <c r="BN45" s="13">
        <f t="shared" si="13"/>
        <v>1.0700000000000003</v>
      </c>
      <c r="BO45" s="13">
        <f t="shared" si="14"/>
        <v>1.7937971500419116</v>
      </c>
      <c r="BP45" s="14">
        <f t="shared" si="15"/>
        <v>0.98206202849958091</v>
      </c>
    </row>
    <row r="46" spans="1:68" x14ac:dyDescent="0.35">
      <c r="A46" s="4">
        <v>45803.491666666669</v>
      </c>
      <c r="B46" s="3" t="s">
        <v>341</v>
      </c>
      <c r="C46" s="3" t="s">
        <v>342</v>
      </c>
      <c r="E46" s="2">
        <v>2025</v>
      </c>
      <c r="F46" s="2">
        <v>5</v>
      </c>
      <c r="G46" s="2">
        <v>26</v>
      </c>
      <c r="H46" s="2">
        <v>11</v>
      </c>
      <c r="I46" s="2">
        <v>48</v>
      </c>
      <c r="J46" s="2">
        <v>0</v>
      </c>
      <c r="K46" s="2" t="s">
        <v>382</v>
      </c>
      <c r="L46" s="2" t="s">
        <v>1360</v>
      </c>
      <c r="M46" s="2" t="s">
        <v>1324</v>
      </c>
      <c r="N46" s="2" t="s">
        <v>1361</v>
      </c>
      <c r="Q46" s="4">
        <v>45803.491666666669</v>
      </c>
      <c r="R46" s="13">
        <v>32.9</v>
      </c>
      <c r="S46" s="13">
        <v>32.76</v>
      </c>
      <c r="T46" s="13">
        <f t="shared" si="0"/>
        <v>32.802959999999999</v>
      </c>
      <c r="U46" s="3">
        <f t="shared" si="1"/>
        <v>0.14000000000000057</v>
      </c>
      <c r="V46" s="13">
        <f t="shared" si="2"/>
        <v>0.42735042735042911</v>
      </c>
      <c r="W46" s="14">
        <f t="shared" si="3"/>
        <v>0.99572649572649574</v>
      </c>
      <c r="AF46" s="4">
        <v>45803.491666666669</v>
      </c>
      <c r="AG46" s="13">
        <v>58.68</v>
      </c>
      <c r="AH46" s="13">
        <v>59.8</v>
      </c>
      <c r="AI46" s="13">
        <f t="shared" si="4"/>
        <v>59.379731999999997</v>
      </c>
      <c r="AJ46" s="13">
        <f t="shared" si="5"/>
        <v>1.1199999999999974</v>
      </c>
      <c r="AK46" s="13">
        <f t="shared" si="6"/>
        <v>1.8729096989966512</v>
      </c>
      <c r="AL46" s="14">
        <f t="shared" si="7"/>
        <v>0.9812709030100335</v>
      </c>
      <c r="AU46" s="4">
        <v>45803.491666666669</v>
      </c>
      <c r="AV46" s="3">
        <v>32.979999999999997</v>
      </c>
      <c r="AW46" s="13">
        <v>32.76</v>
      </c>
      <c r="AX46" s="13">
        <f t="shared" si="8"/>
        <v>32.963809999999995</v>
      </c>
      <c r="AY46" s="13">
        <f t="shared" si="9"/>
        <v>0.21999999999999886</v>
      </c>
      <c r="AZ46" s="13">
        <f t="shared" si="10"/>
        <v>0.67155067155066817</v>
      </c>
      <c r="BA46" s="14">
        <f t="shared" si="11"/>
        <v>0.99328449328449331</v>
      </c>
      <c r="BJ46" s="4">
        <v>45803.491666666669</v>
      </c>
      <c r="BK46" s="13">
        <v>60.22</v>
      </c>
      <c r="BL46" s="13">
        <v>59.8</v>
      </c>
      <c r="BM46" s="13">
        <f t="shared" si="12"/>
        <v>61.277735999999997</v>
      </c>
      <c r="BN46" s="13">
        <f t="shared" si="13"/>
        <v>0.42000000000000171</v>
      </c>
      <c r="BO46" s="13">
        <f t="shared" si="14"/>
        <v>0.70234113712374868</v>
      </c>
      <c r="BP46" s="14">
        <f t="shared" si="15"/>
        <v>0.99297658862876248</v>
      </c>
    </row>
    <row r="47" spans="1:68" x14ac:dyDescent="0.35">
      <c r="A47" s="4">
        <v>45803.492361111108</v>
      </c>
      <c r="B47" s="3" t="s">
        <v>343</v>
      </c>
      <c r="C47" s="3" t="s">
        <v>344</v>
      </c>
      <c r="E47" s="2">
        <v>2025</v>
      </c>
      <c r="F47" s="2">
        <v>5</v>
      </c>
      <c r="G47" s="2">
        <v>26</v>
      </c>
      <c r="H47" s="2">
        <v>11</v>
      </c>
      <c r="I47" s="2">
        <v>49</v>
      </c>
      <c r="J47" s="2">
        <v>0</v>
      </c>
      <c r="K47" s="2" t="s">
        <v>382</v>
      </c>
      <c r="L47" s="2" t="s">
        <v>1362</v>
      </c>
      <c r="M47" s="2" t="s">
        <v>391</v>
      </c>
      <c r="N47" s="2" t="s">
        <v>1363</v>
      </c>
      <c r="Q47" s="4">
        <v>45803.492361111108</v>
      </c>
      <c r="R47" s="13">
        <v>32.9</v>
      </c>
      <c r="S47" s="13">
        <v>32.729999999999997</v>
      </c>
      <c r="T47" s="13">
        <f t="shared" si="0"/>
        <v>32.802959999999999</v>
      </c>
      <c r="U47" s="3">
        <f t="shared" si="1"/>
        <v>0.17000000000000171</v>
      </c>
      <c r="V47" s="13">
        <f t="shared" si="2"/>
        <v>0.51940116101436518</v>
      </c>
      <c r="W47" s="14">
        <f t="shared" si="3"/>
        <v>0.99480598838985634</v>
      </c>
      <c r="AF47" s="4">
        <v>45803.492361111108</v>
      </c>
      <c r="AG47" s="13">
        <v>59.52</v>
      </c>
      <c r="AH47" s="13">
        <v>60.3</v>
      </c>
      <c r="AI47" s="13">
        <f t="shared" si="4"/>
        <v>60.196548000000007</v>
      </c>
      <c r="AJ47" s="13">
        <f t="shared" si="5"/>
        <v>0.77999999999999403</v>
      </c>
      <c r="AK47" s="13">
        <f t="shared" si="6"/>
        <v>1.2935323383084478</v>
      </c>
      <c r="AL47" s="14">
        <f t="shared" si="7"/>
        <v>0.98706467661691555</v>
      </c>
      <c r="AU47" s="4">
        <v>45803.492361111108</v>
      </c>
      <c r="AV47" s="3">
        <v>32.880000000000003</v>
      </c>
      <c r="AW47" s="13">
        <v>32.729999999999997</v>
      </c>
      <c r="AX47" s="13">
        <f t="shared" si="8"/>
        <v>32.864360000000005</v>
      </c>
      <c r="AY47" s="13">
        <f t="shared" si="9"/>
        <v>0.15000000000000568</v>
      </c>
      <c r="AZ47" s="13">
        <f t="shared" si="10"/>
        <v>0.45829514207151145</v>
      </c>
      <c r="BA47" s="14">
        <f t="shared" si="11"/>
        <v>0.99541704857928492</v>
      </c>
      <c r="BJ47" s="4">
        <v>45803.492361111108</v>
      </c>
      <c r="BK47" s="13">
        <v>59.97</v>
      </c>
      <c r="BL47" s="13">
        <v>60.3</v>
      </c>
      <c r="BM47" s="13">
        <f t="shared" si="12"/>
        <v>61.039285999999997</v>
      </c>
      <c r="BN47" s="13">
        <f t="shared" si="13"/>
        <v>0.32999999999999829</v>
      </c>
      <c r="BO47" s="13">
        <f t="shared" si="14"/>
        <v>0.54726368159203698</v>
      </c>
      <c r="BP47" s="14">
        <f t="shared" si="15"/>
        <v>0.99452736318407964</v>
      </c>
    </row>
    <row r="48" spans="1:68" x14ac:dyDescent="0.35">
      <c r="A48" s="4">
        <v>45803.493055555555</v>
      </c>
      <c r="B48" s="3" t="s">
        <v>287</v>
      </c>
      <c r="C48" s="3" t="s">
        <v>345</v>
      </c>
      <c r="E48" s="2">
        <v>2025</v>
      </c>
      <c r="F48" s="2">
        <v>5</v>
      </c>
      <c r="G48" s="2">
        <v>26</v>
      </c>
      <c r="H48" s="2">
        <v>11</v>
      </c>
      <c r="I48" s="2">
        <v>50</v>
      </c>
      <c r="J48" s="2">
        <v>0</v>
      </c>
      <c r="K48" s="2" t="s">
        <v>382</v>
      </c>
      <c r="L48" s="2" t="s">
        <v>339</v>
      </c>
      <c r="M48" s="2" t="s">
        <v>1324</v>
      </c>
      <c r="N48" s="2" t="s">
        <v>1363</v>
      </c>
      <c r="Q48" s="4">
        <v>45803.493055555555</v>
      </c>
      <c r="R48" s="13">
        <v>32.9</v>
      </c>
      <c r="S48" s="13">
        <v>32.74</v>
      </c>
      <c r="T48" s="13">
        <f t="shared" si="0"/>
        <v>32.802959999999999</v>
      </c>
      <c r="U48" s="3">
        <f t="shared" si="1"/>
        <v>0.15999999999999659</v>
      </c>
      <c r="V48" s="13">
        <f t="shared" si="2"/>
        <v>0.48869883934024611</v>
      </c>
      <c r="W48" s="14">
        <f t="shared" si="3"/>
        <v>0.99511301160659749</v>
      </c>
      <c r="AF48" s="4">
        <v>45803.493055555555</v>
      </c>
      <c r="AG48" s="13">
        <v>61</v>
      </c>
      <c r="AH48" s="13">
        <v>61.7</v>
      </c>
      <c r="AI48" s="13">
        <f t="shared" si="4"/>
        <v>61.6357</v>
      </c>
      <c r="AJ48" s="13">
        <f t="shared" si="5"/>
        <v>0.70000000000000284</v>
      </c>
      <c r="AK48" s="13">
        <f t="shared" si="6"/>
        <v>1.1345218800648342</v>
      </c>
      <c r="AL48" s="14">
        <f t="shared" si="7"/>
        <v>0.98865478119935168</v>
      </c>
      <c r="AU48" s="4">
        <v>45803.493055555555</v>
      </c>
      <c r="AV48" s="3">
        <v>32.979999999999997</v>
      </c>
      <c r="AW48" s="13">
        <v>32.74</v>
      </c>
      <c r="AX48" s="13">
        <f t="shared" si="8"/>
        <v>32.963809999999995</v>
      </c>
      <c r="AY48" s="13">
        <f t="shared" si="9"/>
        <v>0.23999999999999488</v>
      </c>
      <c r="AZ48" s="13">
        <f t="shared" si="10"/>
        <v>0.73304825901036919</v>
      </c>
      <c r="BA48" s="14">
        <f t="shared" si="11"/>
        <v>0.99266951740989628</v>
      </c>
      <c r="BJ48" s="4">
        <v>45803.493055555555</v>
      </c>
      <c r="BK48" s="13">
        <v>59.97</v>
      </c>
      <c r="BL48" s="13">
        <v>61.7</v>
      </c>
      <c r="BM48" s="13">
        <f t="shared" si="12"/>
        <v>61.039285999999997</v>
      </c>
      <c r="BN48" s="13">
        <f t="shared" si="13"/>
        <v>1.730000000000004</v>
      </c>
      <c r="BO48" s="13">
        <f t="shared" si="14"/>
        <v>2.8038897893030859</v>
      </c>
      <c r="BP48" s="14">
        <f t="shared" si="15"/>
        <v>0.97196110210696918</v>
      </c>
    </row>
    <row r="49" spans="1:68" x14ac:dyDescent="0.35">
      <c r="A49" s="4">
        <v>45803.494444444441</v>
      </c>
      <c r="B49" s="3" t="s">
        <v>326</v>
      </c>
      <c r="C49" s="3" t="s">
        <v>346</v>
      </c>
      <c r="E49" s="2">
        <v>2025</v>
      </c>
      <c r="F49" s="2">
        <v>5</v>
      </c>
      <c r="G49" s="2">
        <v>26</v>
      </c>
      <c r="H49" s="2">
        <v>11</v>
      </c>
      <c r="I49" s="2">
        <v>52</v>
      </c>
      <c r="J49" s="2">
        <v>0</v>
      </c>
      <c r="K49" s="2" t="s">
        <v>382</v>
      </c>
      <c r="L49" s="2" t="s">
        <v>1358</v>
      </c>
      <c r="M49" s="2" t="s">
        <v>1324</v>
      </c>
      <c r="N49" s="2" t="s">
        <v>1363</v>
      </c>
      <c r="Q49" s="4">
        <v>45803.494444444441</v>
      </c>
      <c r="R49" s="13">
        <v>32.9</v>
      </c>
      <c r="S49" s="13">
        <v>32.79</v>
      </c>
      <c r="T49" s="13">
        <f t="shared" si="0"/>
        <v>32.802959999999999</v>
      </c>
      <c r="U49" s="3">
        <f t="shared" si="1"/>
        <v>0.10999999999999943</v>
      </c>
      <c r="V49" s="13">
        <f t="shared" si="2"/>
        <v>0.33546813052759816</v>
      </c>
      <c r="W49" s="14">
        <f t="shared" si="3"/>
        <v>0.99664531869472406</v>
      </c>
      <c r="AF49" s="4">
        <v>45803.494444444441</v>
      </c>
      <c r="AG49" s="13">
        <v>60.37</v>
      </c>
      <c r="AH49" s="13">
        <v>60.7</v>
      </c>
      <c r="AI49" s="13">
        <f t="shared" si="4"/>
        <v>61.023088000000001</v>
      </c>
      <c r="AJ49" s="13">
        <f t="shared" si="5"/>
        <v>0.3300000000000054</v>
      </c>
      <c r="AK49" s="13">
        <f t="shared" si="6"/>
        <v>0.54365733113674697</v>
      </c>
      <c r="AL49" s="14">
        <f t="shared" si="7"/>
        <v>0.99456342668863251</v>
      </c>
      <c r="AU49" s="4">
        <v>45803.494444444441</v>
      </c>
      <c r="AV49" s="3">
        <v>32.979999999999997</v>
      </c>
      <c r="AW49" s="13">
        <v>32.79</v>
      </c>
      <c r="AX49" s="13">
        <f t="shared" si="8"/>
        <v>32.963809999999995</v>
      </c>
      <c r="AY49" s="13">
        <f t="shared" si="9"/>
        <v>0.18999999999999773</v>
      </c>
      <c r="AZ49" s="13">
        <f t="shared" si="10"/>
        <v>0.57944495272948382</v>
      </c>
      <c r="BA49" s="14">
        <f t="shared" si="11"/>
        <v>0.9942055504727052</v>
      </c>
      <c r="BJ49" s="4">
        <v>45803.494444444441</v>
      </c>
      <c r="BK49" s="13">
        <v>59.97</v>
      </c>
      <c r="BL49" s="13">
        <v>60.7</v>
      </c>
      <c r="BM49" s="13">
        <f t="shared" si="12"/>
        <v>61.039285999999997</v>
      </c>
      <c r="BN49" s="13">
        <f t="shared" si="13"/>
        <v>0.73000000000000398</v>
      </c>
      <c r="BO49" s="13">
        <f t="shared" si="14"/>
        <v>1.2026359143327907</v>
      </c>
      <c r="BP49" s="14">
        <f t="shared" si="15"/>
        <v>0.98797364085667205</v>
      </c>
    </row>
    <row r="50" spans="1:68" x14ac:dyDescent="0.35">
      <c r="A50" s="4">
        <v>45803.495138888888</v>
      </c>
      <c r="B50" s="3" t="s">
        <v>288</v>
      </c>
      <c r="C50" s="3" t="s">
        <v>347</v>
      </c>
      <c r="E50" s="2">
        <v>2025</v>
      </c>
      <c r="F50" s="2">
        <v>5</v>
      </c>
      <c r="G50" s="2">
        <v>26</v>
      </c>
      <c r="H50" s="2">
        <v>11</v>
      </c>
      <c r="I50" s="2">
        <v>53</v>
      </c>
      <c r="J50" s="2">
        <v>0</v>
      </c>
      <c r="K50" s="2" t="s">
        <v>382</v>
      </c>
      <c r="L50" s="2" t="s">
        <v>1364</v>
      </c>
      <c r="M50" s="2" t="s">
        <v>1324</v>
      </c>
      <c r="N50" s="2" t="s">
        <v>1365</v>
      </c>
      <c r="Q50" s="4">
        <v>45803.495138888888</v>
      </c>
      <c r="R50" s="13">
        <v>32.9</v>
      </c>
      <c r="S50" s="13">
        <v>32.799999999999997</v>
      </c>
      <c r="T50" s="13">
        <f t="shared" si="0"/>
        <v>32.802959999999999</v>
      </c>
      <c r="U50" s="3">
        <f t="shared" si="1"/>
        <v>0.10000000000000142</v>
      </c>
      <c r="V50" s="13">
        <f t="shared" si="2"/>
        <v>0.30487804878049213</v>
      </c>
      <c r="W50" s="14">
        <f t="shared" si="3"/>
        <v>0.99695121951219512</v>
      </c>
      <c r="AF50" s="4">
        <v>45803.495138888888</v>
      </c>
      <c r="AG50" s="13">
        <v>59.21</v>
      </c>
      <c r="AH50" s="13">
        <v>60</v>
      </c>
      <c r="AI50" s="13">
        <f t="shared" si="4"/>
        <v>59.895104000000003</v>
      </c>
      <c r="AJ50" s="13">
        <f t="shared" si="5"/>
        <v>0.78999999999999915</v>
      </c>
      <c r="AK50" s="13">
        <f t="shared" si="6"/>
        <v>1.3166666666666653</v>
      </c>
      <c r="AL50" s="14">
        <f t="shared" si="7"/>
        <v>0.98683333333333334</v>
      </c>
      <c r="AU50" s="4">
        <v>45803.495138888888</v>
      </c>
      <c r="AV50" s="3">
        <v>32.979999999999997</v>
      </c>
      <c r="AW50" s="13">
        <v>32.799999999999997</v>
      </c>
      <c r="AX50" s="13">
        <f t="shared" si="8"/>
        <v>32.963809999999995</v>
      </c>
      <c r="AY50" s="13">
        <f t="shared" si="9"/>
        <v>0.17999999999999972</v>
      </c>
      <c r="AZ50" s="13">
        <f t="shared" si="10"/>
        <v>0.5487804878048772</v>
      </c>
      <c r="BA50" s="14">
        <f t="shared" si="11"/>
        <v>0.99451219512195121</v>
      </c>
      <c r="BJ50" s="4">
        <v>45803.495138888888</v>
      </c>
      <c r="BK50" s="13">
        <v>59.71</v>
      </c>
      <c r="BL50" s="13">
        <v>60</v>
      </c>
      <c r="BM50" s="13">
        <f t="shared" si="12"/>
        <v>60.791297999999998</v>
      </c>
      <c r="BN50" s="13">
        <f t="shared" si="13"/>
        <v>0.28999999999999915</v>
      </c>
      <c r="BO50" s="13">
        <f t="shared" si="14"/>
        <v>0.48333333333333189</v>
      </c>
      <c r="BP50" s="14">
        <f t="shared" si="15"/>
        <v>0.99516666666666664</v>
      </c>
    </row>
    <row r="51" spans="1:68" x14ac:dyDescent="0.35">
      <c r="A51" s="4">
        <v>45803.495833333334</v>
      </c>
      <c r="B51" s="3" t="s">
        <v>341</v>
      </c>
      <c r="C51" s="3" t="s">
        <v>348</v>
      </c>
      <c r="E51" s="2">
        <v>2025</v>
      </c>
      <c r="F51" s="2">
        <v>5</v>
      </c>
      <c r="G51" s="2">
        <v>26</v>
      </c>
      <c r="H51" s="2">
        <v>11</v>
      </c>
      <c r="I51" s="2">
        <v>54</v>
      </c>
      <c r="J51" s="2">
        <v>0</v>
      </c>
      <c r="K51" s="2" t="s">
        <v>382</v>
      </c>
      <c r="L51" s="2" t="s">
        <v>1366</v>
      </c>
      <c r="M51" s="2" t="s">
        <v>1324</v>
      </c>
      <c r="N51" s="2" t="s">
        <v>1367</v>
      </c>
      <c r="Q51" s="4">
        <v>45803.495833333334</v>
      </c>
      <c r="R51" s="13">
        <v>32.9</v>
      </c>
      <c r="S51" s="13">
        <v>32.76</v>
      </c>
      <c r="T51" s="13">
        <f t="shared" si="0"/>
        <v>32.802959999999999</v>
      </c>
      <c r="U51" s="3">
        <f t="shared" si="1"/>
        <v>0.14000000000000057</v>
      </c>
      <c r="V51" s="13">
        <f t="shared" si="2"/>
        <v>0.42735042735042911</v>
      </c>
      <c r="W51" s="14">
        <f t="shared" si="3"/>
        <v>0.99572649572649574</v>
      </c>
      <c r="AF51" s="4">
        <v>45803.495833333334</v>
      </c>
      <c r="AG51" s="13">
        <v>59.74</v>
      </c>
      <c r="AH51" s="13">
        <v>60.25</v>
      </c>
      <c r="AI51" s="13">
        <f t="shared" si="4"/>
        <v>60.410476000000003</v>
      </c>
      <c r="AJ51" s="13">
        <f t="shared" si="5"/>
        <v>0.50999999999999801</v>
      </c>
      <c r="AK51" s="13">
        <f t="shared" si="6"/>
        <v>0.84647302904563992</v>
      </c>
      <c r="AL51" s="14">
        <f t="shared" si="7"/>
        <v>0.99153526970954364</v>
      </c>
      <c r="AU51" s="4">
        <v>45803.495833333334</v>
      </c>
      <c r="AV51" s="3">
        <v>32.979999999999997</v>
      </c>
      <c r="AW51" s="13">
        <v>32.76</v>
      </c>
      <c r="AX51" s="13">
        <f t="shared" si="8"/>
        <v>32.963809999999995</v>
      </c>
      <c r="AY51" s="13">
        <f t="shared" si="9"/>
        <v>0.21999999999999886</v>
      </c>
      <c r="AZ51" s="13">
        <f t="shared" si="10"/>
        <v>0.67155067155066817</v>
      </c>
      <c r="BA51" s="14">
        <f t="shared" si="11"/>
        <v>0.99328449328449331</v>
      </c>
      <c r="BJ51" s="4">
        <v>45803.495833333334</v>
      </c>
      <c r="BK51" s="13">
        <v>59.59</v>
      </c>
      <c r="BL51" s="13">
        <v>60.25</v>
      </c>
      <c r="BM51" s="13">
        <f t="shared" si="12"/>
        <v>60.676842000000001</v>
      </c>
      <c r="BN51" s="13">
        <f t="shared" si="13"/>
        <v>0.65999999999999659</v>
      </c>
      <c r="BO51" s="13">
        <f t="shared" si="14"/>
        <v>1.0954356846472972</v>
      </c>
      <c r="BP51" s="14">
        <f t="shared" si="15"/>
        <v>0.98904564315352705</v>
      </c>
    </row>
    <row r="52" spans="1:68" x14ac:dyDescent="0.35">
      <c r="A52" s="4">
        <v>45803.496527777781</v>
      </c>
      <c r="B52" s="3" t="s">
        <v>287</v>
      </c>
      <c r="C52" s="3" t="s">
        <v>347</v>
      </c>
      <c r="E52" s="2">
        <v>2025</v>
      </c>
      <c r="F52" s="2">
        <v>5</v>
      </c>
      <c r="G52" s="2">
        <v>26</v>
      </c>
      <c r="H52" s="2">
        <v>11</v>
      </c>
      <c r="I52" s="2">
        <v>55</v>
      </c>
      <c r="J52" s="2">
        <v>0</v>
      </c>
      <c r="K52" s="2" t="s">
        <v>382</v>
      </c>
      <c r="L52" s="2" t="s">
        <v>1368</v>
      </c>
      <c r="M52" s="2" t="s">
        <v>1324</v>
      </c>
      <c r="N52" s="2" t="s">
        <v>1369</v>
      </c>
      <c r="Q52" s="4">
        <v>45803.496527777781</v>
      </c>
      <c r="R52" s="13">
        <v>32.9</v>
      </c>
      <c r="S52" s="13">
        <v>32.74</v>
      </c>
      <c r="T52" s="13">
        <f t="shared" si="0"/>
        <v>32.802959999999999</v>
      </c>
      <c r="U52" s="3">
        <f t="shared" si="1"/>
        <v>0.15999999999999659</v>
      </c>
      <c r="V52" s="13">
        <f t="shared" si="2"/>
        <v>0.48869883934024611</v>
      </c>
      <c r="W52" s="14">
        <f t="shared" si="3"/>
        <v>0.99511301160659749</v>
      </c>
      <c r="AF52" s="4">
        <v>45803.496527777781</v>
      </c>
      <c r="AG52" s="13">
        <v>59.63</v>
      </c>
      <c r="AH52" s="13">
        <v>60</v>
      </c>
      <c r="AI52" s="13">
        <f t="shared" si="4"/>
        <v>60.303512000000005</v>
      </c>
      <c r="AJ52" s="13">
        <f t="shared" si="5"/>
        <v>0.36999999999999744</v>
      </c>
      <c r="AK52" s="13">
        <f t="shared" si="6"/>
        <v>0.61666666666666237</v>
      </c>
      <c r="AL52" s="14">
        <f t="shared" si="7"/>
        <v>0.99383333333333335</v>
      </c>
      <c r="AU52" s="4">
        <v>45803.496527777781</v>
      </c>
      <c r="AV52" s="3">
        <v>32.979999999999997</v>
      </c>
      <c r="AW52" s="13">
        <v>32.74</v>
      </c>
      <c r="AX52" s="13">
        <f t="shared" si="8"/>
        <v>32.963809999999995</v>
      </c>
      <c r="AY52" s="13">
        <f t="shared" si="9"/>
        <v>0.23999999999999488</v>
      </c>
      <c r="AZ52" s="13">
        <f t="shared" si="10"/>
        <v>0.73304825901036919</v>
      </c>
      <c r="BA52" s="14">
        <f t="shared" si="11"/>
        <v>0.99266951740989628</v>
      </c>
      <c r="BJ52" s="4">
        <v>45803.496527777781</v>
      </c>
      <c r="BK52" s="13">
        <v>59.46</v>
      </c>
      <c r="BL52" s="13">
        <v>60</v>
      </c>
      <c r="BM52" s="13">
        <f t="shared" si="12"/>
        <v>60.552847999999997</v>
      </c>
      <c r="BN52" s="13">
        <f t="shared" si="13"/>
        <v>0.53999999999999915</v>
      </c>
      <c r="BO52" s="13">
        <f t="shared" si="14"/>
        <v>0.89999999999999858</v>
      </c>
      <c r="BP52" s="14">
        <f t="shared" si="15"/>
        <v>0.99099999999999999</v>
      </c>
    </row>
    <row r="53" spans="1:68" x14ac:dyDescent="0.35">
      <c r="A53" s="4">
        <v>45803.49722222222</v>
      </c>
      <c r="B53" s="3" t="s">
        <v>343</v>
      </c>
      <c r="C53" s="3" t="s">
        <v>349</v>
      </c>
      <c r="E53" s="2">
        <v>2025</v>
      </c>
      <c r="F53" s="2">
        <v>5</v>
      </c>
      <c r="G53" s="2">
        <v>26</v>
      </c>
      <c r="H53" s="2">
        <v>11</v>
      </c>
      <c r="I53" s="2">
        <v>56</v>
      </c>
      <c r="J53" s="2">
        <v>0</v>
      </c>
      <c r="K53" s="2" t="s">
        <v>382</v>
      </c>
      <c r="L53" s="2" t="s">
        <v>1307</v>
      </c>
      <c r="M53" s="2" t="s">
        <v>391</v>
      </c>
      <c r="N53" s="2" t="s">
        <v>1364</v>
      </c>
      <c r="Q53" s="4">
        <v>45803.49722222222</v>
      </c>
      <c r="R53" s="13">
        <v>32.9</v>
      </c>
      <c r="S53" s="13">
        <v>32.729999999999997</v>
      </c>
      <c r="T53" s="13">
        <f t="shared" si="0"/>
        <v>32.802959999999999</v>
      </c>
      <c r="U53" s="3">
        <f t="shared" si="1"/>
        <v>0.17000000000000171</v>
      </c>
      <c r="V53" s="13">
        <f t="shared" si="2"/>
        <v>0.51940116101436518</v>
      </c>
      <c r="W53" s="14">
        <f t="shared" si="3"/>
        <v>0.99480598838985634</v>
      </c>
      <c r="AF53" s="4">
        <v>45803.49722222222</v>
      </c>
      <c r="AG53" s="13">
        <v>59.42</v>
      </c>
      <c r="AH53" s="13">
        <v>60.35</v>
      </c>
      <c r="AI53" s="13">
        <f t="shared" si="4"/>
        <v>60.099308000000001</v>
      </c>
      <c r="AJ53" s="13">
        <f t="shared" si="5"/>
        <v>0.92999999999999972</v>
      </c>
      <c r="AK53" s="13">
        <f t="shared" si="6"/>
        <v>1.5410107705053848</v>
      </c>
      <c r="AL53" s="14">
        <f t="shared" si="7"/>
        <v>0.9845898922949462</v>
      </c>
      <c r="AU53" s="4">
        <v>45803.49722222222</v>
      </c>
      <c r="AV53" s="3">
        <v>32.880000000000003</v>
      </c>
      <c r="AW53" s="13">
        <v>32.729999999999997</v>
      </c>
      <c r="AX53" s="13">
        <f t="shared" si="8"/>
        <v>32.864360000000005</v>
      </c>
      <c r="AY53" s="13">
        <f t="shared" si="9"/>
        <v>0.15000000000000568</v>
      </c>
      <c r="AZ53" s="13">
        <f t="shared" si="10"/>
        <v>0.45829514207151145</v>
      </c>
      <c r="BA53" s="14">
        <f t="shared" si="11"/>
        <v>0.99541704857928492</v>
      </c>
      <c r="BJ53" s="4">
        <v>45803.49722222222</v>
      </c>
      <c r="BK53" s="13">
        <v>59.21</v>
      </c>
      <c r="BL53" s="13">
        <v>60.35</v>
      </c>
      <c r="BM53" s="13">
        <f t="shared" si="12"/>
        <v>60.314397999999997</v>
      </c>
      <c r="BN53" s="13">
        <f t="shared" si="13"/>
        <v>1.1400000000000006</v>
      </c>
      <c r="BO53" s="13">
        <f t="shared" si="14"/>
        <v>1.888980944490473</v>
      </c>
      <c r="BP53" s="14">
        <f t="shared" si="15"/>
        <v>0.9811101905550953</v>
      </c>
    </row>
    <row r="54" spans="1:68" x14ac:dyDescent="0.35">
      <c r="A54" s="4">
        <v>45803.497916666667</v>
      </c>
      <c r="B54" s="3" t="s">
        <v>287</v>
      </c>
      <c r="C54" s="3" t="s">
        <v>335</v>
      </c>
      <c r="E54" s="2">
        <v>2025</v>
      </c>
      <c r="F54" s="2">
        <v>5</v>
      </c>
      <c r="G54" s="2">
        <v>26</v>
      </c>
      <c r="H54" s="2">
        <v>11</v>
      </c>
      <c r="I54" s="2">
        <v>57</v>
      </c>
      <c r="J54" s="2">
        <v>0</v>
      </c>
      <c r="K54" s="2" t="s">
        <v>382</v>
      </c>
      <c r="L54" s="2" t="s">
        <v>1370</v>
      </c>
      <c r="M54" s="2" t="s">
        <v>391</v>
      </c>
      <c r="N54" s="2" t="s">
        <v>1371</v>
      </c>
      <c r="Q54" s="4">
        <v>45803.497916666667</v>
      </c>
      <c r="R54" s="13">
        <v>32.9</v>
      </c>
      <c r="S54" s="13">
        <v>32.74</v>
      </c>
      <c r="T54" s="13">
        <f t="shared" si="0"/>
        <v>32.802959999999999</v>
      </c>
      <c r="U54" s="3">
        <f t="shared" si="1"/>
        <v>0.15999999999999659</v>
      </c>
      <c r="V54" s="13">
        <f t="shared" si="2"/>
        <v>0.48869883934024611</v>
      </c>
      <c r="W54" s="14">
        <f t="shared" si="3"/>
        <v>0.99511301160659749</v>
      </c>
      <c r="AF54" s="4">
        <v>45803.497916666667</v>
      </c>
      <c r="AG54" s="13">
        <v>60.69</v>
      </c>
      <c r="AH54" s="13">
        <v>61.2</v>
      </c>
      <c r="AI54" s="13">
        <f t="shared" si="4"/>
        <v>61.334255999999996</v>
      </c>
      <c r="AJ54" s="13">
        <f t="shared" si="5"/>
        <v>0.51000000000000512</v>
      </c>
      <c r="AK54" s="13">
        <f t="shared" si="6"/>
        <v>0.8333333333333417</v>
      </c>
      <c r="AL54" s="14">
        <f t="shared" si="7"/>
        <v>0.99166666666666659</v>
      </c>
      <c r="AU54" s="4">
        <v>45803.497916666667</v>
      </c>
      <c r="AV54" s="3">
        <v>32.880000000000003</v>
      </c>
      <c r="AW54" s="13">
        <v>32.74</v>
      </c>
      <c r="AX54" s="13">
        <f t="shared" si="8"/>
        <v>32.864360000000005</v>
      </c>
      <c r="AY54" s="13">
        <f t="shared" si="9"/>
        <v>0.14000000000000057</v>
      </c>
      <c r="AZ54" s="13">
        <f t="shared" si="10"/>
        <v>0.42761148442272623</v>
      </c>
      <c r="BA54" s="14">
        <f t="shared" si="11"/>
        <v>0.9957238851557727</v>
      </c>
      <c r="BJ54" s="4">
        <v>45803.497916666667</v>
      </c>
      <c r="BK54" s="13">
        <v>59.33</v>
      </c>
      <c r="BL54" s="13">
        <v>61.2</v>
      </c>
      <c r="BM54" s="13">
        <f t="shared" si="12"/>
        <v>60.428853999999994</v>
      </c>
      <c r="BN54" s="13">
        <f t="shared" si="13"/>
        <v>1.8700000000000045</v>
      </c>
      <c r="BO54" s="13">
        <f t="shared" si="14"/>
        <v>3.0555555555555629</v>
      </c>
      <c r="BP54" s="14">
        <f t="shared" si="15"/>
        <v>0.96944444444444433</v>
      </c>
    </row>
    <row r="55" spans="1:68" x14ac:dyDescent="0.35">
      <c r="A55" s="4">
        <v>45803.498611111114</v>
      </c>
      <c r="B55" s="3" t="s">
        <v>290</v>
      </c>
      <c r="C55" s="3" t="s">
        <v>350</v>
      </c>
      <c r="E55" s="2">
        <v>2025</v>
      </c>
      <c r="F55" s="2">
        <v>5</v>
      </c>
      <c r="G55" s="2">
        <v>26</v>
      </c>
      <c r="H55" s="2">
        <v>11</v>
      </c>
      <c r="I55" s="2">
        <v>58</v>
      </c>
      <c r="J55" s="2">
        <v>0</v>
      </c>
      <c r="K55" s="2" t="s">
        <v>382</v>
      </c>
      <c r="L55" s="2" t="s">
        <v>1316</v>
      </c>
      <c r="M55" s="2" t="s">
        <v>1324</v>
      </c>
      <c r="N55" s="2" t="s">
        <v>1369</v>
      </c>
      <c r="Q55" s="4">
        <v>45803.498611111114</v>
      </c>
      <c r="R55" s="13">
        <v>32.9</v>
      </c>
      <c r="S55" s="13">
        <v>32.75</v>
      </c>
      <c r="T55" s="13">
        <f t="shared" si="0"/>
        <v>32.802959999999999</v>
      </c>
      <c r="U55" s="3">
        <f t="shared" si="1"/>
        <v>0.14999999999999858</v>
      </c>
      <c r="V55" s="13">
        <f t="shared" si="2"/>
        <v>0.45801526717556817</v>
      </c>
      <c r="W55" s="14">
        <f t="shared" si="3"/>
        <v>0.99541984732824429</v>
      </c>
      <c r="AF55" s="4">
        <v>45803.498611111114</v>
      </c>
      <c r="AG55" s="13">
        <v>60.79</v>
      </c>
      <c r="AH55" s="13">
        <v>61.85</v>
      </c>
      <c r="AI55" s="13">
        <f t="shared" si="4"/>
        <v>61.431496000000003</v>
      </c>
      <c r="AJ55" s="13">
        <f t="shared" si="5"/>
        <v>1.0600000000000023</v>
      </c>
      <c r="AK55" s="13">
        <f t="shared" si="6"/>
        <v>1.7138237671786616</v>
      </c>
      <c r="AL55" s="14">
        <f t="shared" si="7"/>
        <v>0.98286176232821343</v>
      </c>
      <c r="AU55" s="4">
        <v>45803.498611111114</v>
      </c>
      <c r="AV55" s="3">
        <v>32.979999999999997</v>
      </c>
      <c r="AW55" s="13">
        <v>32.75</v>
      </c>
      <c r="AX55" s="13">
        <f t="shared" si="8"/>
        <v>32.963809999999995</v>
      </c>
      <c r="AY55" s="13">
        <f t="shared" si="9"/>
        <v>0.22999999999999687</v>
      </c>
      <c r="AZ55" s="13">
        <f t="shared" si="10"/>
        <v>0.70229007633586826</v>
      </c>
      <c r="BA55" s="14">
        <f t="shared" si="11"/>
        <v>0.99297709923664135</v>
      </c>
      <c r="BJ55" s="4">
        <v>45803.498611111114</v>
      </c>
      <c r="BK55" s="13">
        <v>59.46</v>
      </c>
      <c r="BL55" s="13">
        <v>61.85</v>
      </c>
      <c r="BM55" s="13">
        <f t="shared" si="12"/>
        <v>60.552847999999997</v>
      </c>
      <c r="BN55" s="13">
        <f t="shared" si="13"/>
        <v>2.3900000000000006</v>
      </c>
      <c r="BO55" s="13">
        <f t="shared" si="14"/>
        <v>3.8641875505254655</v>
      </c>
      <c r="BP55" s="14">
        <f t="shared" si="15"/>
        <v>0.96135812449474534</v>
      </c>
    </row>
    <row r="56" spans="1:68" x14ac:dyDescent="0.35">
      <c r="A56" s="4">
        <v>45803.499305555553</v>
      </c>
      <c r="B56" s="3" t="s">
        <v>287</v>
      </c>
      <c r="C56" s="3" t="s">
        <v>349</v>
      </c>
      <c r="E56" s="2">
        <v>2025</v>
      </c>
      <c r="F56" s="2">
        <v>5</v>
      </c>
      <c r="G56" s="2">
        <v>26</v>
      </c>
      <c r="H56" s="2">
        <v>11</v>
      </c>
      <c r="I56" s="2">
        <v>59</v>
      </c>
      <c r="J56" s="2">
        <v>0</v>
      </c>
      <c r="K56" s="2" t="s">
        <v>382</v>
      </c>
      <c r="L56" s="2" t="s">
        <v>1372</v>
      </c>
      <c r="M56" s="2" t="s">
        <v>1324</v>
      </c>
      <c r="N56" s="2" t="s">
        <v>1367</v>
      </c>
      <c r="Q56" s="4">
        <v>45803.499305555553</v>
      </c>
      <c r="R56" s="13">
        <v>32.9</v>
      </c>
      <c r="S56" s="13">
        <v>32.74</v>
      </c>
      <c r="T56" s="13">
        <f t="shared" si="0"/>
        <v>32.802959999999999</v>
      </c>
      <c r="U56" s="3">
        <f t="shared" si="1"/>
        <v>0.15999999999999659</v>
      </c>
      <c r="V56" s="13">
        <f t="shared" si="2"/>
        <v>0.48869883934024611</v>
      </c>
      <c r="W56" s="14">
        <f t="shared" si="3"/>
        <v>0.99511301160659749</v>
      </c>
      <c r="AF56" s="4">
        <v>45803.499305555553</v>
      </c>
      <c r="AG56" s="13">
        <v>59.95</v>
      </c>
      <c r="AH56" s="13">
        <v>60.35</v>
      </c>
      <c r="AI56" s="13">
        <f t="shared" si="4"/>
        <v>60.614680000000007</v>
      </c>
      <c r="AJ56" s="13">
        <f t="shared" si="5"/>
        <v>0.39999999999999858</v>
      </c>
      <c r="AK56" s="13">
        <f t="shared" si="6"/>
        <v>0.66280033140016337</v>
      </c>
      <c r="AL56" s="14">
        <f t="shared" si="7"/>
        <v>0.9933719966859984</v>
      </c>
      <c r="AU56" s="4">
        <v>45803.499305555553</v>
      </c>
      <c r="AV56" s="3">
        <v>32.979999999999997</v>
      </c>
      <c r="AW56" s="13">
        <v>32.74</v>
      </c>
      <c r="AX56" s="13">
        <f t="shared" si="8"/>
        <v>32.963809999999995</v>
      </c>
      <c r="AY56" s="13">
        <f t="shared" si="9"/>
        <v>0.23999999999999488</v>
      </c>
      <c r="AZ56" s="13">
        <f t="shared" si="10"/>
        <v>0.73304825901036919</v>
      </c>
      <c r="BA56" s="14">
        <f t="shared" si="11"/>
        <v>0.99266951740989628</v>
      </c>
      <c r="BJ56" s="4">
        <v>45803.499305555553</v>
      </c>
      <c r="BK56" s="13">
        <v>59.59</v>
      </c>
      <c r="BL56" s="13">
        <v>60.35</v>
      </c>
      <c r="BM56" s="13">
        <f t="shared" si="12"/>
        <v>60.676842000000001</v>
      </c>
      <c r="BN56" s="13">
        <f t="shared" si="13"/>
        <v>0.75999999999999801</v>
      </c>
      <c r="BO56" s="13">
        <f t="shared" si="14"/>
        <v>1.2593206296603114</v>
      </c>
      <c r="BP56" s="14">
        <f t="shared" si="15"/>
        <v>0.9874067937033969</v>
      </c>
    </row>
    <row r="57" spans="1:68" x14ac:dyDescent="0.35">
      <c r="A57" s="4">
        <v>45803.5</v>
      </c>
      <c r="B57" s="3" t="s">
        <v>325</v>
      </c>
      <c r="C57" s="3" t="s">
        <v>351</v>
      </c>
      <c r="E57" s="2">
        <v>2025</v>
      </c>
      <c r="F57" s="2">
        <v>5</v>
      </c>
      <c r="G57" s="2">
        <v>26</v>
      </c>
      <c r="H57" s="2">
        <v>12</v>
      </c>
      <c r="I57" s="2">
        <v>0</v>
      </c>
      <c r="J57" s="2">
        <v>0</v>
      </c>
      <c r="K57" s="2" t="s">
        <v>382</v>
      </c>
      <c r="L57" s="2" t="s">
        <v>350</v>
      </c>
      <c r="M57" s="2" t="s">
        <v>1324</v>
      </c>
      <c r="N57" s="2" t="s">
        <v>1367</v>
      </c>
      <c r="Q57" s="4">
        <v>45803.5</v>
      </c>
      <c r="R57" s="13">
        <v>32.9</v>
      </c>
      <c r="S57" s="13">
        <v>32.71</v>
      </c>
      <c r="T57" s="13">
        <f t="shared" si="0"/>
        <v>32.802959999999999</v>
      </c>
      <c r="U57" s="3">
        <f t="shared" si="1"/>
        <v>0.18999999999999773</v>
      </c>
      <c r="V57" s="13">
        <f t="shared" si="2"/>
        <v>0.5808621216753217</v>
      </c>
      <c r="W57" s="14">
        <f t="shared" si="3"/>
        <v>0.99419137878324682</v>
      </c>
      <c r="AF57" s="4">
        <v>45803.5</v>
      </c>
      <c r="AG57" s="13">
        <v>61.85</v>
      </c>
      <c r="AH57" s="13">
        <v>60.75</v>
      </c>
      <c r="AI57" s="13">
        <f t="shared" si="4"/>
        <v>62.462240000000001</v>
      </c>
      <c r="AJ57" s="13">
        <f t="shared" si="5"/>
        <v>-1.1000000000000014</v>
      </c>
      <c r="AK57" s="13">
        <f t="shared" si="6"/>
        <v>-1.8106995884773687</v>
      </c>
      <c r="AL57" s="14">
        <f t="shared" si="7"/>
        <v>1.0181069958847737</v>
      </c>
      <c r="AU57" s="4">
        <v>45803.5</v>
      </c>
      <c r="AV57" s="3">
        <v>32.979999999999997</v>
      </c>
      <c r="AW57" s="13">
        <v>32.71</v>
      </c>
      <c r="AX57" s="13">
        <f t="shared" si="8"/>
        <v>32.963809999999995</v>
      </c>
      <c r="AY57" s="13">
        <f t="shared" si="9"/>
        <v>0.26999999999999602</v>
      </c>
      <c r="AZ57" s="13">
        <f t="shared" si="10"/>
        <v>0.82543564659124435</v>
      </c>
      <c r="BA57" s="14">
        <f t="shared" si="11"/>
        <v>0.99174564353408756</v>
      </c>
      <c r="BJ57" s="4">
        <v>45803.5</v>
      </c>
      <c r="BK57" s="13">
        <v>59.59</v>
      </c>
      <c r="BL57" s="13">
        <v>60.75</v>
      </c>
      <c r="BM57" s="13">
        <f t="shared" si="12"/>
        <v>60.676842000000001</v>
      </c>
      <c r="BN57" s="13">
        <f t="shared" si="13"/>
        <v>1.1599999999999966</v>
      </c>
      <c r="BO57" s="13">
        <f t="shared" si="14"/>
        <v>1.9094650205761261</v>
      </c>
      <c r="BP57" s="14">
        <f t="shared" si="15"/>
        <v>0.98090534979423871</v>
      </c>
    </row>
    <row r="58" spans="1:68" x14ac:dyDescent="0.35">
      <c r="A58" s="4">
        <v>45803.500694444447</v>
      </c>
      <c r="B58" s="3" t="s">
        <v>343</v>
      </c>
      <c r="C58" s="3" t="s">
        <v>352</v>
      </c>
      <c r="E58" s="2">
        <v>2025</v>
      </c>
      <c r="F58" s="2">
        <v>5</v>
      </c>
      <c r="G58" s="2">
        <v>26</v>
      </c>
      <c r="H58" s="2">
        <v>12</v>
      </c>
      <c r="I58" s="2">
        <v>1</v>
      </c>
      <c r="J58" s="2">
        <v>0</v>
      </c>
      <c r="K58" s="2" t="s">
        <v>382</v>
      </c>
      <c r="L58" s="2" t="s">
        <v>1373</v>
      </c>
      <c r="M58" s="2" t="s">
        <v>391</v>
      </c>
      <c r="N58" s="2" t="s">
        <v>1364</v>
      </c>
      <c r="Q58" s="4">
        <v>45803.500694444447</v>
      </c>
      <c r="R58" s="13">
        <v>32.9</v>
      </c>
      <c r="S58" s="13">
        <v>32.729999999999997</v>
      </c>
      <c r="T58" s="13">
        <f t="shared" si="0"/>
        <v>32.802959999999999</v>
      </c>
      <c r="U58" s="3">
        <f t="shared" si="1"/>
        <v>0.17000000000000171</v>
      </c>
      <c r="V58" s="13">
        <f t="shared" si="2"/>
        <v>0.51940116101436518</v>
      </c>
      <c r="W58" s="14">
        <f t="shared" si="3"/>
        <v>0.99480598838985634</v>
      </c>
      <c r="AF58" s="4">
        <v>45803.500694444447</v>
      </c>
      <c r="AG58" s="13">
        <v>57.94</v>
      </c>
      <c r="AH58" s="13">
        <v>58.85</v>
      </c>
      <c r="AI58" s="13">
        <f t="shared" si="4"/>
        <v>58.660156000000001</v>
      </c>
      <c r="AJ58" s="13">
        <f t="shared" si="5"/>
        <v>0.91000000000000369</v>
      </c>
      <c r="AK58" s="13">
        <f t="shared" si="6"/>
        <v>1.5463041631265992</v>
      </c>
      <c r="AL58" s="14">
        <f t="shared" si="7"/>
        <v>0.98453695836873401</v>
      </c>
      <c r="AU58" s="4">
        <v>45803.500694444447</v>
      </c>
      <c r="AV58" s="3">
        <v>32.880000000000003</v>
      </c>
      <c r="AW58" s="13">
        <v>32.729999999999997</v>
      </c>
      <c r="AX58" s="13">
        <f t="shared" si="8"/>
        <v>32.864360000000005</v>
      </c>
      <c r="AY58" s="13">
        <f t="shared" si="9"/>
        <v>0.15000000000000568</v>
      </c>
      <c r="AZ58" s="13">
        <f t="shared" si="10"/>
        <v>0.45829514207151145</v>
      </c>
      <c r="BA58" s="14">
        <f t="shared" si="11"/>
        <v>0.99541704857928492</v>
      </c>
      <c r="BJ58" s="4">
        <v>45803.500694444447</v>
      </c>
      <c r="BK58" s="13">
        <v>59.21</v>
      </c>
      <c r="BL58" s="13">
        <v>58.85</v>
      </c>
      <c r="BM58" s="13">
        <f t="shared" si="12"/>
        <v>60.314397999999997</v>
      </c>
      <c r="BN58" s="13">
        <f t="shared" si="13"/>
        <v>0.35999999999999943</v>
      </c>
      <c r="BO58" s="13">
        <f t="shared" si="14"/>
        <v>0.61172472387425558</v>
      </c>
      <c r="BP58" s="14">
        <f t="shared" si="15"/>
        <v>0.99388275276125748</v>
      </c>
    </row>
    <row r="59" spans="1:68" x14ac:dyDescent="0.35">
      <c r="A59" s="4">
        <v>45803.501388888886</v>
      </c>
      <c r="B59" s="3" t="s">
        <v>353</v>
      </c>
      <c r="C59" s="3" t="s">
        <v>354</v>
      </c>
      <c r="E59" s="2">
        <v>2025</v>
      </c>
      <c r="F59" s="2">
        <v>5</v>
      </c>
      <c r="G59" s="2">
        <v>26</v>
      </c>
      <c r="H59" s="2">
        <v>12</v>
      </c>
      <c r="I59" s="2">
        <v>2</v>
      </c>
      <c r="J59" s="2">
        <v>0</v>
      </c>
      <c r="K59" s="2" t="s">
        <v>288</v>
      </c>
      <c r="L59" s="2" t="s">
        <v>1374</v>
      </c>
      <c r="M59" s="2" t="s">
        <v>1327</v>
      </c>
      <c r="N59" s="2" t="s">
        <v>383</v>
      </c>
      <c r="Q59" s="4">
        <v>45803.501388888886</v>
      </c>
      <c r="R59" s="13">
        <v>32.799999999999997</v>
      </c>
      <c r="S59" s="13">
        <v>32.67</v>
      </c>
      <c r="T59" s="13">
        <f t="shared" si="0"/>
        <v>32.704619999999998</v>
      </c>
      <c r="U59" s="3">
        <f t="shared" si="1"/>
        <v>0.12999999999999545</v>
      </c>
      <c r="V59" s="13">
        <f t="shared" si="2"/>
        <v>0.39791857973674766</v>
      </c>
      <c r="W59" s="14">
        <f t="shared" si="3"/>
        <v>0.99602081420263255</v>
      </c>
      <c r="AF59" s="4">
        <v>45803.501388888886</v>
      </c>
      <c r="AG59" s="13">
        <v>57.52</v>
      </c>
      <c r="AH59" s="13">
        <v>58.45</v>
      </c>
      <c r="AI59" s="13">
        <f t="shared" si="4"/>
        <v>58.251748000000006</v>
      </c>
      <c r="AJ59" s="13">
        <f t="shared" si="5"/>
        <v>0.92999999999999972</v>
      </c>
      <c r="AK59" s="13">
        <f t="shared" si="6"/>
        <v>1.5911035072711712</v>
      </c>
      <c r="AL59" s="14">
        <f t="shared" si="7"/>
        <v>0.98408896492728826</v>
      </c>
      <c r="AU59" s="4">
        <v>45803.501388888886</v>
      </c>
      <c r="AV59" s="3">
        <v>32.78</v>
      </c>
      <c r="AW59" s="13">
        <v>32.67</v>
      </c>
      <c r="AX59" s="13">
        <f t="shared" si="8"/>
        <v>32.76491</v>
      </c>
      <c r="AY59" s="13">
        <f t="shared" si="9"/>
        <v>0.10999999999999943</v>
      </c>
      <c r="AZ59" s="13">
        <f t="shared" si="10"/>
        <v>0.33670033670033495</v>
      </c>
      <c r="BA59" s="14">
        <f t="shared" si="11"/>
        <v>0.99663299663299665</v>
      </c>
      <c r="BJ59" s="4">
        <v>45803.501388888886</v>
      </c>
      <c r="BK59" s="13">
        <v>58.7</v>
      </c>
      <c r="BL59" s="13">
        <v>58.45</v>
      </c>
      <c r="BM59" s="13">
        <f t="shared" si="12"/>
        <v>59.827960000000004</v>
      </c>
      <c r="BN59" s="13">
        <f t="shared" si="13"/>
        <v>0.25</v>
      </c>
      <c r="BO59" s="13">
        <f t="shared" si="14"/>
        <v>0.42771599657827203</v>
      </c>
      <c r="BP59" s="14">
        <f t="shared" si="15"/>
        <v>0.99572284003421729</v>
      </c>
    </row>
    <row r="60" spans="1:68" x14ac:dyDescent="0.35">
      <c r="A60" s="4">
        <v>45803.502083333333</v>
      </c>
      <c r="B60" s="3" t="s">
        <v>285</v>
      </c>
      <c r="C60" s="3" t="s">
        <v>355</v>
      </c>
      <c r="E60" s="2">
        <v>2025</v>
      </c>
      <c r="F60" s="2">
        <v>5</v>
      </c>
      <c r="G60" s="2">
        <v>26</v>
      </c>
      <c r="H60" s="2">
        <v>12</v>
      </c>
      <c r="I60" s="2">
        <v>3</v>
      </c>
      <c r="J60" s="2">
        <v>0</v>
      </c>
      <c r="K60" s="2" t="s">
        <v>359</v>
      </c>
      <c r="L60" s="2" t="s">
        <v>1360</v>
      </c>
      <c r="M60" s="2" t="s">
        <v>292</v>
      </c>
      <c r="N60" s="2" t="s">
        <v>354</v>
      </c>
      <c r="Q60" s="4">
        <v>45803.502083333333</v>
      </c>
      <c r="R60" s="13">
        <v>32.700000000000003</v>
      </c>
      <c r="S60" s="13">
        <v>32.64</v>
      </c>
      <c r="T60" s="13">
        <f t="shared" si="0"/>
        <v>32.606280000000005</v>
      </c>
      <c r="U60" s="3">
        <f t="shared" si="1"/>
        <v>6.0000000000002274E-2</v>
      </c>
      <c r="V60" s="13">
        <f t="shared" si="2"/>
        <v>0.18382352941177166</v>
      </c>
      <c r="W60" s="14">
        <f t="shared" si="3"/>
        <v>0.99816176470588225</v>
      </c>
      <c r="AF60" s="4">
        <v>45803.502083333333</v>
      </c>
      <c r="AG60" s="13">
        <v>58.68</v>
      </c>
      <c r="AH60" s="13">
        <v>59.7</v>
      </c>
      <c r="AI60" s="13">
        <f t="shared" si="4"/>
        <v>59.379731999999997</v>
      </c>
      <c r="AJ60" s="13">
        <f t="shared" si="5"/>
        <v>1.0200000000000031</v>
      </c>
      <c r="AK60" s="13">
        <f t="shared" si="6"/>
        <v>1.7085427135678444</v>
      </c>
      <c r="AL60" s="14">
        <f t="shared" si="7"/>
        <v>0.9829145728643216</v>
      </c>
      <c r="AU60" s="4">
        <v>45803.502083333333</v>
      </c>
      <c r="AV60" s="3">
        <v>32.68</v>
      </c>
      <c r="AW60" s="13">
        <v>32.64</v>
      </c>
      <c r="AX60" s="13">
        <f t="shared" si="8"/>
        <v>32.665460000000003</v>
      </c>
      <c r="AY60" s="13">
        <f t="shared" si="9"/>
        <v>3.9999999999999147E-2</v>
      </c>
      <c r="AZ60" s="13">
        <f t="shared" si="10"/>
        <v>0.12254901960784054</v>
      </c>
      <c r="BA60" s="14">
        <f t="shared" si="11"/>
        <v>0.99877450980392157</v>
      </c>
      <c r="BJ60" s="4">
        <v>45803.502083333333</v>
      </c>
      <c r="BK60" s="13">
        <v>58.45</v>
      </c>
      <c r="BL60" s="13">
        <v>59.7</v>
      </c>
      <c r="BM60" s="13">
        <f t="shared" si="12"/>
        <v>59.589510000000004</v>
      </c>
      <c r="BN60" s="13">
        <f t="shared" si="13"/>
        <v>1.25</v>
      </c>
      <c r="BO60" s="13">
        <f t="shared" si="14"/>
        <v>2.0938023450586263</v>
      </c>
      <c r="BP60" s="14">
        <f t="shared" si="15"/>
        <v>0.97906197654941374</v>
      </c>
    </row>
    <row r="61" spans="1:68" x14ac:dyDescent="0.35">
      <c r="A61" s="4">
        <v>45803.50277777778</v>
      </c>
      <c r="B61" s="3" t="s">
        <v>285</v>
      </c>
      <c r="C61" s="3" t="s">
        <v>336</v>
      </c>
      <c r="E61" s="2">
        <v>2025</v>
      </c>
      <c r="F61" s="2">
        <v>5</v>
      </c>
      <c r="G61" s="2">
        <v>26</v>
      </c>
      <c r="H61" s="2">
        <v>12</v>
      </c>
      <c r="I61" s="2">
        <v>4</v>
      </c>
      <c r="J61" s="2">
        <v>0</v>
      </c>
      <c r="K61" s="2" t="s">
        <v>359</v>
      </c>
      <c r="L61" s="2" t="s">
        <v>1368</v>
      </c>
      <c r="M61" s="2" t="s">
        <v>1327</v>
      </c>
      <c r="N61" s="2" t="s">
        <v>1375</v>
      </c>
      <c r="Q61" s="4">
        <v>45803.50277777778</v>
      </c>
      <c r="R61" s="13">
        <v>32.700000000000003</v>
      </c>
      <c r="S61" s="13">
        <v>32.64</v>
      </c>
      <c r="T61" s="13">
        <f t="shared" si="0"/>
        <v>32.606280000000005</v>
      </c>
      <c r="U61" s="3">
        <f t="shared" si="1"/>
        <v>6.0000000000002274E-2</v>
      </c>
      <c r="V61" s="13">
        <f t="shared" si="2"/>
        <v>0.18382352941177166</v>
      </c>
      <c r="W61" s="14">
        <f t="shared" si="3"/>
        <v>0.99816176470588225</v>
      </c>
      <c r="AF61" s="4">
        <v>45803.50277777778</v>
      </c>
      <c r="AG61" s="13">
        <v>59.63</v>
      </c>
      <c r="AH61" s="13">
        <v>59.85</v>
      </c>
      <c r="AI61" s="13">
        <f t="shared" si="4"/>
        <v>60.303512000000005</v>
      </c>
      <c r="AJ61" s="13">
        <f t="shared" si="5"/>
        <v>0.21999999999999886</v>
      </c>
      <c r="AK61" s="13">
        <f t="shared" si="6"/>
        <v>0.36758563074352357</v>
      </c>
      <c r="AL61" s="14">
        <f t="shared" si="7"/>
        <v>0.99632414369256472</v>
      </c>
      <c r="AU61" s="4">
        <v>45803.50277777778</v>
      </c>
      <c r="AV61" s="3">
        <v>32.78</v>
      </c>
      <c r="AW61" s="13">
        <v>32.64</v>
      </c>
      <c r="AX61" s="13">
        <f t="shared" si="8"/>
        <v>32.76491</v>
      </c>
      <c r="AY61" s="13">
        <f t="shared" si="9"/>
        <v>0.14000000000000057</v>
      </c>
      <c r="AZ61" s="13">
        <f t="shared" si="10"/>
        <v>0.42892156862745273</v>
      </c>
      <c r="BA61" s="14">
        <f t="shared" si="11"/>
        <v>0.99571078431372551</v>
      </c>
      <c r="BJ61" s="4">
        <v>45803.50277777778</v>
      </c>
      <c r="BK61" s="13">
        <v>58.58</v>
      </c>
      <c r="BL61" s="13">
        <v>59.85</v>
      </c>
      <c r="BM61" s="13">
        <f t="shared" si="12"/>
        <v>59.713504</v>
      </c>
      <c r="BN61" s="13">
        <f t="shared" si="13"/>
        <v>1.2700000000000031</v>
      </c>
      <c r="BO61" s="13">
        <f t="shared" si="14"/>
        <v>2.1219715956558116</v>
      </c>
      <c r="BP61" s="14">
        <f t="shared" si="15"/>
        <v>0.97878028404344186</v>
      </c>
    </row>
    <row r="62" spans="1:68" x14ac:dyDescent="0.35">
      <c r="A62" s="4">
        <v>45803.503472222219</v>
      </c>
      <c r="B62" s="3" t="s">
        <v>356</v>
      </c>
      <c r="C62" s="3" t="s">
        <v>347</v>
      </c>
      <c r="E62" s="2">
        <v>2025</v>
      </c>
      <c r="F62" s="2">
        <v>5</v>
      </c>
      <c r="G62" s="2">
        <v>26</v>
      </c>
      <c r="H62" s="2">
        <v>12</v>
      </c>
      <c r="I62" s="2">
        <v>5</v>
      </c>
      <c r="J62" s="2">
        <v>0</v>
      </c>
      <c r="K62" s="2" t="s">
        <v>288</v>
      </c>
      <c r="L62" s="2" t="s">
        <v>1376</v>
      </c>
      <c r="M62" s="2" t="s">
        <v>292</v>
      </c>
      <c r="N62" s="2" t="s">
        <v>1375</v>
      </c>
      <c r="Q62" s="4">
        <v>45803.503472222219</v>
      </c>
      <c r="R62" s="13">
        <v>32.799999999999997</v>
      </c>
      <c r="S62" s="13">
        <v>32.659999999999997</v>
      </c>
      <c r="T62" s="13">
        <f t="shared" si="0"/>
        <v>32.704619999999998</v>
      </c>
      <c r="U62" s="3">
        <f t="shared" si="1"/>
        <v>0.14000000000000057</v>
      </c>
      <c r="V62" s="13">
        <f t="shared" si="2"/>
        <v>0.42865890998163064</v>
      </c>
      <c r="W62" s="14">
        <f t="shared" si="3"/>
        <v>0.99571341090018373</v>
      </c>
      <c r="AF62" s="4">
        <v>45803.503472222219</v>
      </c>
      <c r="AG62" s="13">
        <v>59.1</v>
      </c>
      <c r="AH62" s="13">
        <v>60</v>
      </c>
      <c r="AI62" s="13">
        <f t="shared" si="4"/>
        <v>59.788140000000006</v>
      </c>
      <c r="AJ62" s="13">
        <f t="shared" si="5"/>
        <v>0.89999999999999858</v>
      </c>
      <c r="AK62" s="13">
        <f t="shared" si="6"/>
        <v>1.4999999999999978</v>
      </c>
      <c r="AL62" s="14">
        <f t="shared" si="7"/>
        <v>0.98499999999999999</v>
      </c>
      <c r="AU62" s="4">
        <v>45803.503472222219</v>
      </c>
      <c r="AV62" s="3">
        <v>32.68</v>
      </c>
      <c r="AW62" s="13">
        <v>32.659999999999997</v>
      </c>
      <c r="AX62" s="13">
        <f t="shared" si="8"/>
        <v>32.665460000000003</v>
      </c>
      <c r="AY62" s="13">
        <f t="shared" si="9"/>
        <v>2.0000000000003126E-2</v>
      </c>
      <c r="AZ62" s="13">
        <f t="shared" si="10"/>
        <v>6.1236987140242276E-2</v>
      </c>
      <c r="BA62" s="14">
        <f t="shared" si="11"/>
        <v>0.99938763012859755</v>
      </c>
      <c r="BJ62" s="4">
        <v>45803.503472222219</v>
      </c>
      <c r="BK62" s="13">
        <v>58.58</v>
      </c>
      <c r="BL62" s="13">
        <v>60</v>
      </c>
      <c r="BM62" s="13">
        <f t="shared" si="12"/>
        <v>59.713504</v>
      </c>
      <c r="BN62" s="13">
        <f t="shared" si="13"/>
        <v>1.4200000000000017</v>
      </c>
      <c r="BO62" s="13">
        <f t="shared" si="14"/>
        <v>2.3666666666666694</v>
      </c>
      <c r="BP62" s="14">
        <f t="shared" si="15"/>
        <v>0.97633333333333328</v>
      </c>
    </row>
    <row r="63" spans="1:68" x14ac:dyDescent="0.35">
      <c r="A63" s="4">
        <v>45803.504166666666</v>
      </c>
      <c r="B63" s="3" t="s">
        <v>353</v>
      </c>
      <c r="C63" s="3" t="s">
        <v>348</v>
      </c>
      <c r="E63" s="2">
        <v>2025</v>
      </c>
      <c r="F63" s="2">
        <v>5</v>
      </c>
      <c r="G63" s="2">
        <v>26</v>
      </c>
      <c r="H63" s="2">
        <v>12</v>
      </c>
      <c r="I63" s="2">
        <v>6</v>
      </c>
      <c r="J63" s="2">
        <v>0</v>
      </c>
      <c r="K63" s="2" t="s">
        <v>288</v>
      </c>
      <c r="L63" s="2" t="s">
        <v>1376</v>
      </c>
      <c r="M63" s="2" t="s">
        <v>1327</v>
      </c>
      <c r="N63" s="2" t="s">
        <v>1375</v>
      </c>
      <c r="Q63" s="4">
        <v>45803.504166666666</v>
      </c>
      <c r="R63" s="13">
        <v>32.799999999999997</v>
      </c>
      <c r="S63" s="13">
        <v>32.67</v>
      </c>
      <c r="T63" s="13">
        <f t="shared" si="0"/>
        <v>32.704619999999998</v>
      </c>
      <c r="U63" s="3">
        <f t="shared" si="1"/>
        <v>0.12999999999999545</v>
      </c>
      <c r="V63" s="13">
        <f t="shared" si="2"/>
        <v>0.39791857973674766</v>
      </c>
      <c r="W63" s="14">
        <f t="shared" si="3"/>
        <v>0.99602081420263255</v>
      </c>
      <c r="AF63" s="4">
        <v>45803.504166666666</v>
      </c>
      <c r="AG63" s="13">
        <v>59.1</v>
      </c>
      <c r="AH63" s="13">
        <v>60.25</v>
      </c>
      <c r="AI63" s="13">
        <f t="shared" si="4"/>
        <v>59.788140000000006</v>
      </c>
      <c r="AJ63" s="13">
        <f t="shared" si="5"/>
        <v>1.1499999999999986</v>
      </c>
      <c r="AK63" s="13">
        <f t="shared" si="6"/>
        <v>1.9087136929460558</v>
      </c>
      <c r="AL63" s="14">
        <f t="shared" si="7"/>
        <v>0.98091286307053949</v>
      </c>
      <c r="AU63" s="4">
        <v>45803.504166666666</v>
      </c>
      <c r="AV63" s="3">
        <v>32.78</v>
      </c>
      <c r="AW63" s="13">
        <v>32.67</v>
      </c>
      <c r="AX63" s="13">
        <f t="shared" si="8"/>
        <v>32.76491</v>
      </c>
      <c r="AY63" s="13">
        <f t="shared" si="9"/>
        <v>0.10999999999999943</v>
      </c>
      <c r="AZ63" s="13">
        <f t="shared" si="10"/>
        <v>0.33670033670033495</v>
      </c>
      <c r="BA63" s="14">
        <f t="shared" si="11"/>
        <v>0.99663299663299665</v>
      </c>
      <c r="BJ63" s="4">
        <v>45803.504166666666</v>
      </c>
      <c r="BK63" s="13">
        <v>58.58</v>
      </c>
      <c r="BL63" s="13">
        <v>60.25</v>
      </c>
      <c r="BM63" s="13">
        <f t="shared" si="12"/>
        <v>59.713504</v>
      </c>
      <c r="BN63" s="13">
        <f t="shared" si="13"/>
        <v>1.6700000000000017</v>
      </c>
      <c r="BO63" s="13">
        <f t="shared" si="14"/>
        <v>2.7717842323651478</v>
      </c>
      <c r="BP63" s="14">
        <f t="shared" si="15"/>
        <v>0.97228215767634851</v>
      </c>
    </row>
    <row r="64" spans="1:68" x14ac:dyDescent="0.35">
      <c r="A64" s="4">
        <v>45803.504861111112</v>
      </c>
      <c r="B64" s="3" t="s">
        <v>325</v>
      </c>
      <c r="C64" s="3" t="s">
        <v>357</v>
      </c>
      <c r="E64" s="2">
        <v>2025</v>
      </c>
      <c r="F64" s="2">
        <v>5</v>
      </c>
      <c r="G64" s="2">
        <v>26</v>
      </c>
      <c r="H64" s="2">
        <v>12</v>
      </c>
      <c r="I64" s="2">
        <v>7</v>
      </c>
      <c r="J64" s="2">
        <v>0</v>
      </c>
      <c r="K64" s="2" t="s">
        <v>288</v>
      </c>
      <c r="L64" s="2" t="s">
        <v>1364</v>
      </c>
      <c r="M64" s="2" t="s">
        <v>391</v>
      </c>
      <c r="N64" s="2" t="s">
        <v>1375</v>
      </c>
      <c r="Q64" s="4">
        <v>45803.504861111112</v>
      </c>
      <c r="R64" s="13">
        <v>32.799999999999997</v>
      </c>
      <c r="S64" s="13">
        <v>32.71</v>
      </c>
      <c r="T64" s="13">
        <f t="shared" si="0"/>
        <v>32.704619999999998</v>
      </c>
      <c r="U64" s="3">
        <f t="shared" si="1"/>
        <v>8.9999999999996305E-2</v>
      </c>
      <c r="V64" s="13">
        <f t="shared" si="2"/>
        <v>0.27514521553040755</v>
      </c>
      <c r="W64" s="14">
        <f t="shared" si="3"/>
        <v>0.99724854784469597</v>
      </c>
      <c r="AF64" s="4">
        <v>45803.504861111112</v>
      </c>
      <c r="AG64" s="13">
        <v>59.21</v>
      </c>
      <c r="AH64" s="13">
        <v>59.15</v>
      </c>
      <c r="AI64" s="13">
        <f t="shared" si="4"/>
        <v>59.895104000000003</v>
      </c>
      <c r="AJ64" s="13">
        <f t="shared" si="5"/>
        <v>-6.0000000000002274E-2</v>
      </c>
      <c r="AK64" s="13">
        <f t="shared" si="6"/>
        <v>-0.10143702451395142</v>
      </c>
      <c r="AL64" s="14">
        <f t="shared" si="7"/>
        <v>1.0010143702451395</v>
      </c>
      <c r="AU64" s="4">
        <v>45803.504861111112</v>
      </c>
      <c r="AV64" s="3">
        <v>32.880000000000003</v>
      </c>
      <c r="AW64" s="13">
        <v>32.71</v>
      </c>
      <c r="AX64" s="13">
        <f t="shared" si="8"/>
        <v>32.864360000000005</v>
      </c>
      <c r="AY64" s="13">
        <f t="shared" si="9"/>
        <v>0.17000000000000171</v>
      </c>
      <c r="AZ64" s="13">
        <f t="shared" si="10"/>
        <v>0.51971874044635191</v>
      </c>
      <c r="BA64" s="14">
        <f t="shared" si="11"/>
        <v>0.99480281259553649</v>
      </c>
      <c r="BJ64" s="4">
        <v>45803.504861111112</v>
      </c>
      <c r="BK64" s="13">
        <v>58.58</v>
      </c>
      <c r="BL64" s="13">
        <v>59.15</v>
      </c>
      <c r="BM64" s="13">
        <f t="shared" si="12"/>
        <v>59.713504</v>
      </c>
      <c r="BN64" s="13">
        <f t="shared" si="13"/>
        <v>0.57000000000000028</v>
      </c>
      <c r="BO64" s="13">
        <f t="shared" si="14"/>
        <v>0.96365173288250272</v>
      </c>
      <c r="BP64" s="14">
        <f t="shared" si="15"/>
        <v>0.99036348267117502</v>
      </c>
    </row>
    <row r="65" spans="1:68" x14ac:dyDescent="0.35">
      <c r="A65" s="4">
        <v>45803.505555555559</v>
      </c>
      <c r="B65" s="3" t="s">
        <v>325</v>
      </c>
      <c r="C65" s="3" t="s">
        <v>358</v>
      </c>
      <c r="E65" s="2">
        <v>2025</v>
      </c>
      <c r="F65" s="2">
        <v>5</v>
      </c>
      <c r="G65" s="2">
        <v>26</v>
      </c>
      <c r="H65" s="2">
        <v>12</v>
      </c>
      <c r="I65" s="2">
        <v>8</v>
      </c>
      <c r="J65" s="2">
        <v>0</v>
      </c>
      <c r="K65" s="2" t="s">
        <v>288</v>
      </c>
      <c r="L65" s="2" t="s">
        <v>1377</v>
      </c>
      <c r="M65" s="2" t="s">
        <v>1327</v>
      </c>
      <c r="N65" s="2" t="s">
        <v>1378</v>
      </c>
      <c r="Q65" s="4">
        <v>45803.505555555559</v>
      </c>
      <c r="R65" s="13">
        <v>32.799999999999997</v>
      </c>
      <c r="S65" s="13">
        <v>32.71</v>
      </c>
      <c r="T65" s="13">
        <f t="shared" si="0"/>
        <v>32.704619999999998</v>
      </c>
      <c r="U65" s="3">
        <f t="shared" si="1"/>
        <v>8.9999999999996305E-2</v>
      </c>
      <c r="V65" s="13">
        <f t="shared" si="2"/>
        <v>0.27514521553040755</v>
      </c>
      <c r="W65" s="14">
        <f t="shared" si="3"/>
        <v>0.99724854784469597</v>
      </c>
      <c r="AF65" s="4">
        <v>45803.505555555559</v>
      </c>
      <c r="AG65" s="13">
        <v>58.36</v>
      </c>
      <c r="AH65" s="13">
        <v>59.2</v>
      </c>
      <c r="AI65" s="13">
        <f t="shared" si="4"/>
        <v>59.068564000000002</v>
      </c>
      <c r="AJ65" s="13">
        <f t="shared" si="5"/>
        <v>0.84000000000000341</v>
      </c>
      <c r="AK65" s="13">
        <f t="shared" si="6"/>
        <v>1.4189189189189246</v>
      </c>
      <c r="AL65" s="14">
        <f t="shared" si="7"/>
        <v>0.98581081081081079</v>
      </c>
      <c r="AU65" s="4">
        <v>45803.505555555559</v>
      </c>
      <c r="AV65" s="3">
        <v>32.78</v>
      </c>
      <c r="AW65" s="13">
        <v>32.71</v>
      </c>
      <c r="AX65" s="13">
        <f t="shared" si="8"/>
        <v>32.76491</v>
      </c>
      <c r="AY65" s="13">
        <f t="shared" si="9"/>
        <v>7.0000000000000284E-2</v>
      </c>
      <c r="AZ65" s="13">
        <f t="shared" si="10"/>
        <v>0.21400183430143774</v>
      </c>
      <c r="BA65" s="14">
        <f t="shared" si="11"/>
        <v>0.99785998165698564</v>
      </c>
      <c r="BJ65" s="4">
        <v>45803.505555555559</v>
      </c>
      <c r="BK65" s="13">
        <v>58.32</v>
      </c>
      <c r="BL65" s="13">
        <v>59.2</v>
      </c>
      <c r="BM65" s="13">
        <f t="shared" si="12"/>
        <v>59.465516000000001</v>
      </c>
      <c r="BN65" s="13">
        <f t="shared" si="13"/>
        <v>0.88000000000000256</v>
      </c>
      <c r="BO65" s="13">
        <f t="shared" si="14"/>
        <v>1.4864864864864908</v>
      </c>
      <c r="BP65" s="14">
        <f t="shared" si="15"/>
        <v>0.98513513513513506</v>
      </c>
    </row>
    <row r="66" spans="1:68" x14ac:dyDescent="0.35">
      <c r="A66" s="4">
        <v>45803.506249999999</v>
      </c>
      <c r="B66" s="3" t="s">
        <v>359</v>
      </c>
      <c r="C66" s="3" t="s">
        <v>357</v>
      </c>
      <c r="E66" s="2">
        <v>2025</v>
      </c>
      <c r="F66" s="2">
        <v>5</v>
      </c>
      <c r="G66" s="2">
        <v>26</v>
      </c>
      <c r="H66" s="2">
        <v>12</v>
      </c>
      <c r="I66" s="2">
        <v>9</v>
      </c>
      <c r="J66" s="2">
        <v>0</v>
      </c>
      <c r="K66" s="2" t="s">
        <v>288</v>
      </c>
      <c r="L66" s="2" t="s">
        <v>1379</v>
      </c>
      <c r="M66" s="2" t="s">
        <v>1327</v>
      </c>
      <c r="N66" s="2" t="s">
        <v>1378</v>
      </c>
      <c r="Q66" s="4">
        <v>45803.506249999999</v>
      </c>
      <c r="R66" s="13">
        <v>32.799999999999997</v>
      </c>
      <c r="S66" s="13">
        <v>32.700000000000003</v>
      </c>
      <c r="T66" s="13">
        <f t="shared" si="0"/>
        <v>32.704619999999998</v>
      </c>
      <c r="U66" s="3">
        <f t="shared" si="1"/>
        <v>9.9999999999994316E-2</v>
      </c>
      <c r="V66" s="13">
        <f t="shared" si="2"/>
        <v>0.30581039755349937</v>
      </c>
      <c r="W66" s="14">
        <f t="shared" si="3"/>
        <v>0.99694189602446504</v>
      </c>
      <c r="AF66" s="4">
        <v>45803.506249999999</v>
      </c>
      <c r="AG66" s="13">
        <v>58.47</v>
      </c>
      <c r="AH66" s="13">
        <v>59.15</v>
      </c>
      <c r="AI66" s="13">
        <f t="shared" si="4"/>
        <v>59.175528</v>
      </c>
      <c r="AJ66" s="13">
        <f t="shared" si="5"/>
        <v>0.67999999999999972</v>
      </c>
      <c r="AK66" s="13">
        <f t="shared" si="6"/>
        <v>1.1496196111580723</v>
      </c>
      <c r="AL66" s="14">
        <f t="shared" si="7"/>
        <v>0.9885038038884193</v>
      </c>
      <c r="AU66" s="4">
        <v>45803.506249999999</v>
      </c>
      <c r="AV66" s="3">
        <v>32.78</v>
      </c>
      <c r="AW66" s="13">
        <v>32.700000000000003</v>
      </c>
      <c r="AX66" s="13">
        <f t="shared" si="8"/>
        <v>32.76491</v>
      </c>
      <c r="AY66" s="13">
        <f t="shared" si="9"/>
        <v>7.9999999999998295E-2</v>
      </c>
      <c r="AZ66" s="13">
        <f t="shared" si="10"/>
        <v>0.24464831804280823</v>
      </c>
      <c r="BA66" s="14">
        <f t="shared" si="11"/>
        <v>0.99755351681957194</v>
      </c>
      <c r="BJ66" s="4">
        <v>45803.506249999999</v>
      </c>
      <c r="BK66" s="13">
        <v>58.32</v>
      </c>
      <c r="BL66" s="13">
        <v>59.15</v>
      </c>
      <c r="BM66" s="13">
        <f t="shared" si="12"/>
        <v>59.465516000000001</v>
      </c>
      <c r="BN66" s="13">
        <f t="shared" si="13"/>
        <v>0.82999999999999829</v>
      </c>
      <c r="BO66" s="13">
        <f t="shared" si="14"/>
        <v>1.4032121724429387</v>
      </c>
      <c r="BP66" s="14">
        <f t="shared" si="15"/>
        <v>0.98596787827557064</v>
      </c>
    </row>
    <row r="67" spans="1:68" x14ac:dyDescent="0.35">
      <c r="A67" s="4">
        <v>45803.506944444445</v>
      </c>
      <c r="B67" s="3" t="s">
        <v>292</v>
      </c>
      <c r="C67" s="3" t="s">
        <v>360</v>
      </c>
      <c r="E67" s="2">
        <v>2025</v>
      </c>
      <c r="F67" s="2">
        <v>5</v>
      </c>
      <c r="G67" s="2">
        <v>26</v>
      </c>
      <c r="H67" s="2">
        <v>12</v>
      </c>
      <c r="I67" s="2">
        <v>10</v>
      </c>
      <c r="J67" s="2">
        <v>0</v>
      </c>
      <c r="K67" s="2" t="s">
        <v>288</v>
      </c>
      <c r="L67" s="2" t="s">
        <v>1380</v>
      </c>
      <c r="M67" s="2" t="s">
        <v>1327</v>
      </c>
      <c r="N67" s="2" t="s">
        <v>1381</v>
      </c>
      <c r="Q67" s="4">
        <v>45803.506944444445</v>
      </c>
      <c r="R67" s="13">
        <v>32.799999999999997</v>
      </c>
      <c r="S67" s="13">
        <v>32.68</v>
      </c>
      <c r="T67" s="13">
        <f t="shared" si="0"/>
        <v>32.704619999999998</v>
      </c>
      <c r="U67" s="3">
        <f t="shared" si="1"/>
        <v>0.11999999999999744</v>
      </c>
      <c r="V67" s="13">
        <f t="shared" si="2"/>
        <v>0.36719706242349276</v>
      </c>
      <c r="W67" s="14">
        <f t="shared" si="3"/>
        <v>0.99632802937576503</v>
      </c>
      <c r="AF67" s="4">
        <v>45803.506944444445</v>
      </c>
      <c r="AG67" s="13">
        <v>57.41</v>
      </c>
      <c r="AH67" s="13">
        <v>58.55</v>
      </c>
      <c r="AI67" s="13">
        <f t="shared" si="4"/>
        <v>58.144783999999994</v>
      </c>
      <c r="AJ67" s="13">
        <f t="shared" si="5"/>
        <v>1.1400000000000006</v>
      </c>
      <c r="AK67" s="13">
        <f t="shared" si="6"/>
        <v>1.9470538001707953</v>
      </c>
      <c r="AL67" s="14">
        <f t="shared" si="7"/>
        <v>0.98052946199829205</v>
      </c>
      <c r="AU67" s="4">
        <v>45803.506944444445</v>
      </c>
      <c r="AV67" s="3">
        <v>32.78</v>
      </c>
      <c r="AW67" s="13">
        <v>32.68</v>
      </c>
      <c r="AX67" s="13">
        <f t="shared" si="8"/>
        <v>32.76491</v>
      </c>
      <c r="AY67" s="13">
        <f t="shared" si="9"/>
        <v>0.10000000000000142</v>
      </c>
      <c r="AZ67" s="13">
        <f t="shared" si="10"/>
        <v>0.30599755201958817</v>
      </c>
      <c r="BA67" s="14">
        <f t="shared" si="11"/>
        <v>0.99694002447980412</v>
      </c>
      <c r="BJ67" s="4">
        <v>45803.506944444445</v>
      </c>
      <c r="BK67" s="13">
        <v>58.07</v>
      </c>
      <c r="BL67" s="13">
        <v>58.55</v>
      </c>
      <c r="BM67" s="13">
        <f t="shared" si="12"/>
        <v>59.227066000000001</v>
      </c>
      <c r="BN67" s="13">
        <f t="shared" si="13"/>
        <v>0.47999999999999687</v>
      </c>
      <c r="BO67" s="13">
        <f t="shared" si="14"/>
        <v>0.81981212638769752</v>
      </c>
      <c r="BP67" s="14">
        <f t="shared" si="15"/>
        <v>0.99180187873612302</v>
      </c>
    </row>
    <row r="68" spans="1:68" x14ac:dyDescent="0.35">
      <c r="A68" s="4">
        <v>45803.507638888892</v>
      </c>
      <c r="B68" s="3" t="s">
        <v>361</v>
      </c>
      <c r="C68" s="3" t="s">
        <v>362</v>
      </c>
      <c r="E68" s="2">
        <v>2025</v>
      </c>
      <c r="F68" s="2">
        <v>5</v>
      </c>
      <c r="G68" s="2">
        <v>26</v>
      </c>
      <c r="H68" s="2">
        <v>12</v>
      </c>
      <c r="I68" s="2">
        <v>11</v>
      </c>
      <c r="J68" s="2">
        <v>0</v>
      </c>
      <c r="K68" s="2" t="s">
        <v>288</v>
      </c>
      <c r="L68" s="2" t="s">
        <v>1382</v>
      </c>
      <c r="M68" s="2" t="s">
        <v>1327</v>
      </c>
      <c r="N68" s="2" t="s">
        <v>1373</v>
      </c>
      <c r="Q68" s="4">
        <v>45803.507638888892</v>
      </c>
      <c r="R68" s="13">
        <v>32.799999999999997</v>
      </c>
      <c r="S68" s="13">
        <v>32.630000000000003</v>
      </c>
      <c r="T68" s="13">
        <f t="shared" ref="T68:T131" si="16">(0.9834*R68)+(0.4491)</f>
        <v>32.704619999999998</v>
      </c>
      <c r="U68" s="3">
        <f t="shared" ref="U68:U131" si="17">ABS(S68-R68)</f>
        <v>0.1699999999999946</v>
      </c>
      <c r="V68" s="13">
        <f t="shared" ref="V68:V131" si="18">(U68/S68)*100</f>
        <v>0.5209929512718191</v>
      </c>
      <c r="W68" s="14">
        <f t="shared" ref="W68:W131" si="19">100%-V68%</f>
        <v>0.99479007048728185</v>
      </c>
      <c r="AF68" s="4">
        <v>45803.507638888892</v>
      </c>
      <c r="AG68" s="13">
        <v>57.83</v>
      </c>
      <c r="AH68" s="13">
        <v>58.65</v>
      </c>
      <c r="AI68" s="13">
        <f t="shared" ref="AI68:AI131" si="20">(0.9724*AG68)+(2.3193)</f>
        <v>58.553191999999996</v>
      </c>
      <c r="AJ68" s="13">
        <f t="shared" ref="AJ68:AJ131" si="21">(AH68-AG68)</f>
        <v>0.82000000000000028</v>
      </c>
      <c r="AK68" s="13">
        <f t="shared" ref="AK68:AK131" si="22">(AJ68/AH68)*100</f>
        <v>1.3981244671781761</v>
      </c>
      <c r="AL68" s="14">
        <f t="shared" ref="AL68:AL131" si="23">100%-AK68%</f>
        <v>0.98601875532821825</v>
      </c>
      <c r="AU68" s="4">
        <v>45803.507638888892</v>
      </c>
      <c r="AV68" s="3">
        <v>32.78</v>
      </c>
      <c r="AW68" s="13">
        <v>32.630000000000003</v>
      </c>
      <c r="AX68" s="13">
        <f t="shared" ref="AX68:AX131" si="24">(0.9945*AV68)+(0.1652)</f>
        <v>32.76491</v>
      </c>
      <c r="AY68" s="13">
        <f t="shared" ref="AY68:AY131" si="25">ABS(AW68-AV68)</f>
        <v>0.14999999999999858</v>
      </c>
      <c r="AZ68" s="13">
        <f t="shared" ref="AZ68:AZ131" si="26">(AY68/AW68)*100</f>
        <v>0.45969966288690944</v>
      </c>
      <c r="BA68" s="14">
        <f t="shared" ref="BA68:BA131" si="27">100%-AZ68%</f>
        <v>0.99540300337113086</v>
      </c>
      <c r="BJ68" s="4">
        <v>45803.507638888892</v>
      </c>
      <c r="BK68" s="13">
        <v>57.94</v>
      </c>
      <c r="BL68" s="13">
        <v>58.65</v>
      </c>
      <c r="BM68" s="13">
        <f t="shared" ref="BM68:BM131" si="28">(0.9538*BK68)+(3.8399)</f>
        <v>59.103071999999997</v>
      </c>
      <c r="BN68" s="13">
        <f t="shared" ref="BN68:BN131" si="29">ABS(BL68-BK68)</f>
        <v>0.71000000000000085</v>
      </c>
      <c r="BO68" s="13">
        <f t="shared" ref="BO68:BO131" si="30">(BN68/BL68)*100</f>
        <v>1.210571184995739</v>
      </c>
      <c r="BP68" s="14">
        <f t="shared" ref="BP68:BP131" si="31">100%-BO68%</f>
        <v>0.98789428815004265</v>
      </c>
    </row>
    <row r="69" spans="1:68" x14ac:dyDescent="0.35">
      <c r="A69" s="4">
        <v>45803.508333333331</v>
      </c>
      <c r="B69" s="3" t="s">
        <v>294</v>
      </c>
      <c r="C69" s="3" t="s">
        <v>363</v>
      </c>
      <c r="E69" s="2">
        <v>2025</v>
      </c>
      <c r="F69" s="2">
        <v>5</v>
      </c>
      <c r="G69" s="2">
        <v>26</v>
      </c>
      <c r="H69" s="2">
        <v>12</v>
      </c>
      <c r="I69" s="2">
        <v>12</v>
      </c>
      <c r="J69" s="2">
        <v>0</v>
      </c>
      <c r="K69" s="2" t="s">
        <v>288</v>
      </c>
      <c r="L69" s="2" t="s">
        <v>1383</v>
      </c>
      <c r="M69" s="2" t="s">
        <v>1327</v>
      </c>
      <c r="N69" s="2" t="s">
        <v>1373</v>
      </c>
      <c r="Q69" s="4">
        <v>45803.508333333331</v>
      </c>
      <c r="R69" s="13">
        <v>32.799999999999997</v>
      </c>
      <c r="S69" s="13">
        <v>32.619999999999997</v>
      </c>
      <c r="T69" s="13">
        <f t="shared" si="16"/>
        <v>32.704619999999998</v>
      </c>
      <c r="U69" s="3">
        <f t="shared" si="17"/>
        <v>0.17999999999999972</v>
      </c>
      <c r="V69" s="13">
        <f t="shared" si="18"/>
        <v>0.55180870631514323</v>
      </c>
      <c r="W69" s="14">
        <f t="shared" si="19"/>
        <v>0.99448191293684862</v>
      </c>
      <c r="AF69" s="4">
        <v>45803.508333333331</v>
      </c>
      <c r="AG69" s="13">
        <v>58.57</v>
      </c>
      <c r="AH69" s="13">
        <v>60.1</v>
      </c>
      <c r="AI69" s="13">
        <f t="shared" si="20"/>
        <v>59.272767999999999</v>
      </c>
      <c r="AJ69" s="13">
        <f t="shared" si="21"/>
        <v>1.5300000000000011</v>
      </c>
      <c r="AK69" s="13">
        <f t="shared" si="22"/>
        <v>2.5457570715474227</v>
      </c>
      <c r="AL69" s="14">
        <f t="shared" si="23"/>
        <v>0.97454242928452572</v>
      </c>
      <c r="AU69" s="4">
        <v>45803.508333333331</v>
      </c>
      <c r="AV69" s="3">
        <v>32.78</v>
      </c>
      <c r="AW69" s="13">
        <v>32.619999999999997</v>
      </c>
      <c r="AX69" s="13">
        <f t="shared" si="24"/>
        <v>32.76491</v>
      </c>
      <c r="AY69" s="13">
        <f t="shared" si="25"/>
        <v>0.16000000000000369</v>
      </c>
      <c r="AZ69" s="13">
        <f t="shared" si="26"/>
        <v>0.49049662783569498</v>
      </c>
      <c r="BA69" s="14">
        <f t="shared" si="27"/>
        <v>0.9950950337216431</v>
      </c>
      <c r="BJ69" s="4">
        <v>45803.508333333331</v>
      </c>
      <c r="BK69" s="13">
        <v>57.94</v>
      </c>
      <c r="BL69" s="13">
        <v>60.1</v>
      </c>
      <c r="BM69" s="13">
        <f t="shared" si="28"/>
        <v>59.103071999999997</v>
      </c>
      <c r="BN69" s="13">
        <f t="shared" si="29"/>
        <v>2.1600000000000037</v>
      </c>
      <c r="BO69" s="13">
        <f t="shared" si="30"/>
        <v>3.594009983361071</v>
      </c>
      <c r="BP69" s="14">
        <f t="shared" si="31"/>
        <v>0.96405990016638932</v>
      </c>
    </row>
    <row r="70" spans="1:68" x14ac:dyDescent="0.35">
      <c r="A70" s="4">
        <v>45803.509027777778</v>
      </c>
      <c r="B70" s="3" t="s">
        <v>364</v>
      </c>
      <c r="C70" s="3" t="s">
        <v>365</v>
      </c>
      <c r="E70" s="2">
        <v>2025</v>
      </c>
      <c r="F70" s="2">
        <v>5</v>
      </c>
      <c r="G70" s="2">
        <v>26</v>
      </c>
      <c r="H70" s="2">
        <v>12</v>
      </c>
      <c r="I70" s="2">
        <v>13</v>
      </c>
      <c r="J70" s="2">
        <v>0</v>
      </c>
      <c r="K70" s="2" t="s">
        <v>288</v>
      </c>
      <c r="L70" s="2" t="s">
        <v>1384</v>
      </c>
      <c r="M70" s="2" t="s">
        <v>1327</v>
      </c>
      <c r="N70" s="2" t="s">
        <v>1373</v>
      </c>
      <c r="Q70" s="4">
        <v>45803.509027777778</v>
      </c>
      <c r="R70" s="13">
        <v>32.799999999999997</v>
      </c>
      <c r="S70" s="13">
        <v>32.65</v>
      </c>
      <c r="T70" s="13">
        <f t="shared" si="16"/>
        <v>32.704619999999998</v>
      </c>
      <c r="U70" s="3">
        <f t="shared" si="17"/>
        <v>0.14999999999999858</v>
      </c>
      <c r="V70" s="13">
        <f t="shared" si="18"/>
        <v>0.45941807044409982</v>
      </c>
      <c r="W70" s="14">
        <f t="shared" si="19"/>
        <v>0.99540581929555905</v>
      </c>
      <c r="AF70" s="4">
        <v>45803.509027777778</v>
      </c>
      <c r="AG70" s="13">
        <v>58.04</v>
      </c>
      <c r="AH70" s="13">
        <v>58.9</v>
      </c>
      <c r="AI70" s="13">
        <f t="shared" si="20"/>
        <v>58.757396</v>
      </c>
      <c r="AJ70" s="13">
        <f t="shared" si="21"/>
        <v>0.85999999999999943</v>
      </c>
      <c r="AK70" s="13">
        <f t="shared" si="22"/>
        <v>1.4601018675721551</v>
      </c>
      <c r="AL70" s="14">
        <f t="shared" si="23"/>
        <v>0.9853989813242785</v>
      </c>
      <c r="AU70" s="4">
        <v>45803.509027777778</v>
      </c>
      <c r="AV70" s="3">
        <v>32.78</v>
      </c>
      <c r="AW70" s="13">
        <v>32.65</v>
      </c>
      <c r="AX70" s="13">
        <f t="shared" si="24"/>
        <v>32.76491</v>
      </c>
      <c r="AY70" s="13">
        <f t="shared" si="25"/>
        <v>0.13000000000000256</v>
      </c>
      <c r="AZ70" s="13">
        <f t="shared" si="26"/>
        <v>0.39816232771823146</v>
      </c>
      <c r="BA70" s="14">
        <f t="shared" si="27"/>
        <v>0.99601837672281768</v>
      </c>
      <c r="BJ70" s="4">
        <v>45803.509027777778</v>
      </c>
      <c r="BK70" s="13">
        <v>57.94</v>
      </c>
      <c r="BL70" s="13">
        <v>58.9</v>
      </c>
      <c r="BM70" s="13">
        <f t="shared" si="28"/>
        <v>59.103071999999997</v>
      </c>
      <c r="BN70" s="13">
        <f t="shared" si="29"/>
        <v>0.96000000000000085</v>
      </c>
      <c r="BO70" s="13">
        <f t="shared" si="30"/>
        <v>1.6298811544991527</v>
      </c>
      <c r="BP70" s="14">
        <f t="shared" si="31"/>
        <v>0.98370118845500842</v>
      </c>
    </row>
    <row r="71" spans="1:68" x14ac:dyDescent="0.35">
      <c r="A71" s="4">
        <v>45803.509722222225</v>
      </c>
      <c r="B71" s="3" t="s">
        <v>359</v>
      </c>
      <c r="C71" s="3" t="s">
        <v>366</v>
      </c>
      <c r="E71" s="2">
        <v>2025</v>
      </c>
      <c r="F71" s="2">
        <v>5</v>
      </c>
      <c r="G71" s="2">
        <v>26</v>
      </c>
      <c r="H71" s="2">
        <v>12</v>
      </c>
      <c r="I71" s="2">
        <v>14</v>
      </c>
      <c r="J71" s="2">
        <v>0</v>
      </c>
      <c r="K71" s="2" t="s">
        <v>288</v>
      </c>
      <c r="L71" s="2" t="s">
        <v>1385</v>
      </c>
      <c r="M71" s="2" t="s">
        <v>1327</v>
      </c>
      <c r="N71" s="2" t="s">
        <v>1386</v>
      </c>
      <c r="Q71" s="4">
        <v>45803.509722222225</v>
      </c>
      <c r="R71" s="13">
        <v>32.799999999999997</v>
      </c>
      <c r="S71" s="13">
        <v>32.700000000000003</v>
      </c>
      <c r="T71" s="13">
        <f t="shared" si="16"/>
        <v>32.704619999999998</v>
      </c>
      <c r="U71" s="3">
        <f t="shared" si="17"/>
        <v>9.9999999999994316E-2</v>
      </c>
      <c r="V71" s="13">
        <f t="shared" si="18"/>
        <v>0.30581039755349937</v>
      </c>
      <c r="W71" s="14">
        <f t="shared" si="19"/>
        <v>0.99694189602446504</v>
      </c>
      <c r="AF71" s="4">
        <v>45803.509722222225</v>
      </c>
      <c r="AG71" s="13">
        <v>57.3</v>
      </c>
      <c r="AH71" s="13">
        <v>59</v>
      </c>
      <c r="AI71" s="13">
        <f t="shared" si="20"/>
        <v>58.037819999999996</v>
      </c>
      <c r="AJ71" s="13">
        <f t="shared" si="21"/>
        <v>1.7000000000000028</v>
      </c>
      <c r="AK71" s="13">
        <f t="shared" si="22"/>
        <v>2.8813559322033946</v>
      </c>
      <c r="AL71" s="14">
        <f t="shared" si="23"/>
        <v>0.971186440677966</v>
      </c>
      <c r="AU71" s="4">
        <v>45803.509722222225</v>
      </c>
      <c r="AV71" s="3">
        <v>32.78</v>
      </c>
      <c r="AW71" s="13">
        <v>32.700000000000003</v>
      </c>
      <c r="AX71" s="13">
        <f t="shared" si="24"/>
        <v>32.76491</v>
      </c>
      <c r="AY71" s="13">
        <f t="shared" si="25"/>
        <v>7.9999999999998295E-2</v>
      </c>
      <c r="AZ71" s="13">
        <f t="shared" si="26"/>
        <v>0.24464831804280823</v>
      </c>
      <c r="BA71" s="14">
        <f t="shared" si="27"/>
        <v>0.99755351681957194</v>
      </c>
      <c r="BJ71" s="4">
        <v>45803.509722222225</v>
      </c>
      <c r="BK71" s="13">
        <v>57.82</v>
      </c>
      <c r="BL71" s="13">
        <v>59</v>
      </c>
      <c r="BM71" s="13">
        <f t="shared" si="28"/>
        <v>58.988616</v>
      </c>
      <c r="BN71" s="13">
        <f t="shared" si="29"/>
        <v>1.1799999999999997</v>
      </c>
      <c r="BO71" s="13">
        <f t="shared" si="30"/>
        <v>1.9999999999999993</v>
      </c>
      <c r="BP71" s="14">
        <f t="shared" si="31"/>
        <v>0.98</v>
      </c>
    </row>
    <row r="72" spans="1:68" x14ac:dyDescent="0.35">
      <c r="A72" s="4">
        <v>45803.511111111111</v>
      </c>
      <c r="B72" s="3" t="s">
        <v>326</v>
      </c>
      <c r="C72" s="3" t="s">
        <v>358</v>
      </c>
      <c r="E72" s="2">
        <v>2025</v>
      </c>
      <c r="F72" s="2">
        <v>5</v>
      </c>
      <c r="G72" s="2">
        <v>26</v>
      </c>
      <c r="H72" s="2">
        <v>12</v>
      </c>
      <c r="I72" s="2">
        <v>16</v>
      </c>
      <c r="J72" s="2">
        <v>0</v>
      </c>
      <c r="K72" s="2" t="s">
        <v>382</v>
      </c>
      <c r="L72" s="2" t="s">
        <v>1387</v>
      </c>
      <c r="M72" s="2" t="s">
        <v>391</v>
      </c>
      <c r="N72" s="2" t="s">
        <v>1381</v>
      </c>
      <c r="Q72" s="4">
        <v>45803.511111111111</v>
      </c>
      <c r="R72" s="13">
        <v>32.9</v>
      </c>
      <c r="S72" s="13">
        <v>32.79</v>
      </c>
      <c r="T72" s="13">
        <f t="shared" si="16"/>
        <v>32.802959999999999</v>
      </c>
      <c r="U72" s="3">
        <f t="shared" si="17"/>
        <v>0.10999999999999943</v>
      </c>
      <c r="V72" s="13">
        <f t="shared" si="18"/>
        <v>0.33546813052759816</v>
      </c>
      <c r="W72" s="14">
        <f t="shared" si="19"/>
        <v>0.99664531869472406</v>
      </c>
      <c r="AF72" s="4">
        <v>45803.511111111111</v>
      </c>
      <c r="AG72" s="13">
        <v>58.15</v>
      </c>
      <c r="AH72" s="13">
        <v>59.2</v>
      </c>
      <c r="AI72" s="13">
        <f t="shared" si="20"/>
        <v>58.864359999999998</v>
      </c>
      <c r="AJ72" s="13">
        <f t="shared" si="21"/>
        <v>1.0500000000000043</v>
      </c>
      <c r="AK72" s="13">
        <f t="shared" si="22"/>
        <v>1.7736486486486558</v>
      </c>
      <c r="AL72" s="14">
        <f t="shared" si="23"/>
        <v>0.98226351351351349</v>
      </c>
      <c r="AU72" s="4">
        <v>45803.511111111111</v>
      </c>
      <c r="AV72" s="3">
        <v>32.880000000000003</v>
      </c>
      <c r="AW72" s="13">
        <v>32.79</v>
      </c>
      <c r="AX72" s="13">
        <f t="shared" si="24"/>
        <v>32.864360000000005</v>
      </c>
      <c r="AY72" s="13">
        <f t="shared" si="25"/>
        <v>9.0000000000003411E-2</v>
      </c>
      <c r="AZ72" s="13">
        <f t="shared" si="26"/>
        <v>0.27447392497713757</v>
      </c>
      <c r="BA72" s="14">
        <f t="shared" si="27"/>
        <v>0.99725526075022863</v>
      </c>
      <c r="BJ72" s="4">
        <v>45803.511111111111</v>
      </c>
      <c r="BK72" s="13">
        <v>58.07</v>
      </c>
      <c r="BL72" s="13">
        <v>59.2</v>
      </c>
      <c r="BM72" s="13">
        <f t="shared" si="28"/>
        <v>59.227066000000001</v>
      </c>
      <c r="BN72" s="13">
        <f t="shared" si="29"/>
        <v>1.1300000000000026</v>
      </c>
      <c r="BO72" s="13">
        <f t="shared" si="30"/>
        <v>1.9087837837837878</v>
      </c>
      <c r="BP72" s="14">
        <f t="shared" si="31"/>
        <v>0.98091216216216215</v>
      </c>
    </row>
    <row r="73" spans="1:68" x14ac:dyDescent="0.35">
      <c r="A73" s="4">
        <v>45803.511805555558</v>
      </c>
      <c r="B73" s="3" t="s">
        <v>328</v>
      </c>
      <c r="C73" s="3" t="s">
        <v>366</v>
      </c>
      <c r="E73" s="2">
        <v>2025</v>
      </c>
      <c r="F73" s="2">
        <v>5</v>
      </c>
      <c r="G73" s="2">
        <v>26</v>
      </c>
      <c r="H73" s="2">
        <v>12</v>
      </c>
      <c r="I73" s="2">
        <v>17</v>
      </c>
      <c r="J73" s="2">
        <v>0</v>
      </c>
      <c r="K73" s="2" t="s">
        <v>382</v>
      </c>
      <c r="L73" s="2" t="s">
        <v>1379</v>
      </c>
      <c r="M73" s="2" t="s">
        <v>391</v>
      </c>
      <c r="N73" s="2" t="s">
        <v>1373</v>
      </c>
      <c r="Q73" s="4">
        <v>45803.511805555558</v>
      </c>
      <c r="R73" s="13">
        <v>32.9</v>
      </c>
      <c r="S73" s="13">
        <v>32.81</v>
      </c>
      <c r="T73" s="13">
        <f t="shared" si="16"/>
        <v>32.802959999999999</v>
      </c>
      <c r="U73" s="3">
        <f t="shared" si="17"/>
        <v>8.9999999999996305E-2</v>
      </c>
      <c r="V73" s="13">
        <f t="shared" si="18"/>
        <v>0.27430661383723348</v>
      </c>
      <c r="W73" s="14">
        <f t="shared" si="19"/>
        <v>0.99725693386162761</v>
      </c>
      <c r="AF73" s="4">
        <v>45803.511805555558</v>
      </c>
      <c r="AG73" s="13">
        <v>58.47</v>
      </c>
      <c r="AH73" s="13">
        <v>59</v>
      </c>
      <c r="AI73" s="13">
        <f t="shared" si="20"/>
        <v>59.175528</v>
      </c>
      <c r="AJ73" s="13">
        <f t="shared" si="21"/>
        <v>0.53000000000000114</v>
      </c>
      <c r="AK73" s="13">
        <f t="shared" si="22"/>
        <v>0.89830508474576465</v>
      </c>
      <c r="AL73" s="14">
        <f t="shared" si="23"/>
        <v>0.99101694915254235</v>
      </c>
      <c r="AU73" s="4">
        <v>45803.511805555558</v>
      </c>
      <c r="AV73" s="3">
        <v>32.880000000000003</v>
      </c>
      <c r="AW73" s="13">
        <v>32.81</v>
      </c>
      <c r="AX73" s="13">
        <f t="shared" si="24"/>
        <v>32.864360000000005</v>
      </c>
      <c r="AY73" s="13">
        <f t="shared" si="25"/>
        <v>7.0000000000000284E-2</v>
      </c>
      <c r="AZ73" s="13">
        <f t="shared" si="26"/>
        <v>0.2133495885400801</v>
      </c>
      <c r="BA73" s="14">
        <f t="shared" si="27"/>
        <v>0.99786650411459921</v>
      </c>
      <c r="BJ73" s="4">
        <v>45803.511805555558</v>
      </c>
      <c r="BK73" s="13">
        <v>57.94</v>
      </c>
      <c r="BL73" s="13">
        <v>59</v>
      </c>
      <c r="BM73" s="13">
        <f t="shared" si="28"/>
        <v>59.103071999999997</v>
      </c>
      <c r="BN73" s="13">
        <f t="shared" si="29"/>
        <v>1.0600000000000023</v>
      </c>
      <c r="BO73" s="13">
        <f t="shared" si="30"/>
        <v>1.7966101694915293</v>
      </c>
      <c r="BP73" s="14">
        <f t="shared" si="31"/>
        <v>0.9820338983050847</v>
      </c>
    </row>
    <row r="74" spans="1:68" x14ac:dyDescent="0.35">
      <c r="A74" s="4">
        <v>45803.512499999997</v>
      </c>
      <c r="B74" s="3" t="s">
        <v>367</v>
      </c>
      <c r="C74" s="3" t="s">
        <v>355</v>
      </c>
      <c r="E74" s="2">
        <v>2025</v>
      </c>
      <c r="F74" s="2">
        <v>5</v>
      </c>
      <c r="G74" s="2">
        <v>26</v>
      </c>
      <c r="H74" s="2">
        <v>12</v>
      </c>
      <c r="I74" s="2">
        <v>18</v>
      </c>
      <c r="J74" s="2">
        <v>0</v>
      </c>
      <c r="K74" s="2" t="s">
        <v>382</v>
      </c>
      <c r="L74" s="2" t="s">
        <v>1379</v>
      </c>
      <c r="M74" s="2" t="s">
        <v>391</v>
      </c>
      <c r="N74" s="2" t="s">
        <v>1373</v>
      </c>
      <c r="Q74" s="4">
        <v>45803.512499999997</v>
      </c>
      <c r="R74" s="13">
        <v>32.9</v>
      </c>
      <c r="S74" s="13">
        <v>32.85</v>
      </c>
      <c r="T74" s="13">
        <f t="shared" si="16"/>
        <v>32.802959999999999</v>
      </c>
      <c r="U74" s="3">
        <f t="shared" si="17"/>
        <v>4.9999999999997158E-2</v>
      </c>
      <c r="V74" s="13">
        <f t="shared" si="18"/>
        <v>0.15220700152206135</v>
      </c>
      <c r="W74" s="14">
        <f t="shared" si="19"/>
        <v>0.99847792998477936</v>
      </c>
      <c r="AF74" s="4">
        <v>45803.512499999997</v>
      </c>
      <c r="AG74" s="13">
        <v>58.47</v>
      </c>
      <c r="AH74" s="13">
        <v>59.7</v>
      </c>
      <c r="AI74" s="13">
        <f t="shared" si="20"/>
        <v>59.175528</v>
      </c>
      <c r="AJ74" s="13">
        <f t="shared" si="21"/>
        <v>1.230000000000004</v>
      </c>
      <c r="AK74" s="13">
        <f t="shared" si="22"/>
        <v>2.0603015075376949</v>
      </c>
      <c r="AL74" s="14">
        <f t="shared" si="23"/>
        <v>0.97939698492462302</v>
      </c>
      <c r="AU74" s="4">
        <v>45803.512499999997</v>
      </c>
      <c r="AV74" s="3">
        <v>32.880000000000003</v>
      </c>
      <c r="AW74" s="13">
        <v>32.85</v>
      </c>
      <c r="AX74" s="13">
        <f t="shared" si="24"/>
        <v>32.864360000000005</v>
      </c>
      <c r="AY74" s="13">
        <f t="shared" si="25"/>
        <v>3.0000000000001137E-2</v>
      </c>
      <c r="AZ74" s="13">
        <f t="shared" si="26"/>
        <v>9.132420091324546E-2</v>
      </c>
      <c r="BA74" s="14">
        <f t="shared" si="27"/>
        <v>0.99908675799086755</v>
      </c>
      <c r="BJ74" s="4">
        <v>45803.512499999997</v>
      </c>
      <c r="BK74" s="13">
        <v>57.94</v>
      </c>
      <c r="BL74" s="13">
        <v>59.7</v>
      </c>
      <c r="BM74" s="13">
        <f t="shared" si="28"/>
        <v>59.103071999999997</v>
      </c>
      <c r="BN74" s="13">
        <f t="shared" si="29"/>
        <v>1.7600000000000051</v>
      </c>
      <c r="BO74" s="13">
        <f t="shared" si="30"/>
        <v>2.9480737018425547</v>
      </c>
      <c r="BP74" s="14">
        <f t="shared" si="31"/>
        <v>0.97051926298157443</v>
      </c>
    </row>
    <row r="75" spans="1:68" x14ac:dyDescent="0.35">
      <c r="A75" s="4">
        <v>45803.513194444444</v>
      </c>
      <c r="B75" s="3" t="s">
        <v>368</v>
      </c>
      <c r="C75" s="3" t="s">
        <v>369</v>
      </c>
      <c r="E75" s="2">
        <v>2025</v>
      </c>
      <c r="F75" s="2">
        <v>5</v>
      </c>
      <c r="G75" s="2">
        <v>26</v>
      </c>
      <c r="H75" s="2">
        <v>12</v>
      </c>
      <c r="I75" s="2">
        <v>19</v>
      </c>
      <c r="J75" s="2">
        <v>0</v>
      </c>
      <c r="K75" s="2" t="s">
        <v>382</v>
      </c>
      <c r="L75" s="2" t="s">
        <v>1308</v>
      </c>
      <c r="M75" s="2" t="s">
        <v>1324</v>
      </c>
      <c r="N75" s="2" t="s">
        <v>1381</v>
      </c>
      <c r="Q75" s="4">
        <v>45803.513194444444</v>
      </c>
      <c r="R75" s="13">
        <v>32.9</v>
      </c>
      <c r="S75" s="13">
        <v>32.89</v>
      </c>
      <c r="T75" s="13">
        <f t="shared" si="16"/>
        <v>32.802959999999999</v>
      </c>
      <c r="U75" s="3">
        <f t="shared" si="17"/>
        <v>9.9999999999980105E-3</v>
      </c>
      <c r="V75" s="13">
        <f t="shared" si="18"/>
        <v>3.0404378230459137E-2</v>
      </c>
      <c r="W75" s="14">
        <f t="shared" si="19"/>
        <v>0.99969595621769536</v>
      </c>
      <c r="AF75" s="4">
        <v>45803.513194444444</v>
      </c>
      <c r="AG75" s="13">
        <v>60.26</v>
      </c>
      <c r="AH75" s="13">
        <v>60.8</v>
      </c>
      <c r="AI75" s="13">
        <f t="shared" si="20"/>
        <v>60.916123999999996</v>
      </c>
      <c r="AJ75" s="13">
        <f t="shared" si="21"/>
        <v>0.53999999999999915</v>
      </c>
      <c r="AK75" s="13">
        <f t="shared" si="22"/>
        <v>0.8881578947368407</v>
      </c>
      <c r="AL75" s="14">
        <f t="shared" si="23"/>
        <v>0.99111842105263159</v>
      </c>
      <c r="AU75" s="4">
        <v>45803.513194444444</v>
      </c>
      <c r="AV75" s="3">
        <v>32.979999999999997</v>
      </c>
      <c r="AW75" s="13">
        <v>32.89</v>
      </c>
      <c r="AX75" s="13">
        <f t="shared" si="24"/>
        <v>32.963809999999995</v>
      </c>
      <c r="AY75" s="13">
        <f t="shared" si="25"/>
        <v>8.9999999999996305E-2</v>
      </c>
      <c r="AZ75" s="13">
        <f t="shared" si="26"/>
        <v>0.27363940407417547</v>
      </c>
      <c r="BA75" s="14">
        <f t="shared" si="27"/>
        <v>0.99726360595925823</v>
      </c>
      <c r="BJ75" s="4">
        <v>45803.513194444444</v>
      </c>
      <c r="BK75" s="13">
        <v>58.07</v>
      </c>
      <c r="BL75" s="13">
        <v>60.8</v>
      </c>
      <c r="BM75" s="13">
        <f t="shared" si="28"/>
        <v>59.227066000000001</v>
      </c>
      <c r="BN75" s="13">
        <f t="shared" si="29"/>
        <v>2.7299999999999969</v>
      </c>
      <c r="BO75" s="13">
        <f t="shared" si="30"/>
        <v>4.4901315789473637</v>
      </c>
      <c r="BP75" s="14">
        <f t="shared" si="31"/>
        <v>0.95509868421052635</v>
      </c>
    </row>
    <row r="76" spans="1:68" x14ac:dyDescent="0.35">
      <c r="A76" s="4">
        <v>45803.51458333333</v>
      </c>
      <c r="B76" s="3" t="s">
        <v>371</v>
      </c>
      <c r="C76" s="3" t="s">
        <v>351</v>
      </c>
      <c r="E76" s="2">
        <v>2025</v>
      </c>
      <c r="F76" s="2">
        <v>5</v>
      </c>
      <c r="G76" s="2">
        <v>26</v>
      </c>
      <c r="H76" s="2">
        <v>12</v>
      </c>
      <c r="I76" s="2">
        <v>21</v>
      </c>
      <c r="J76" s="2">
        <v>0</v>
      </c>
      <c r="K76" s="2" t="s">
        <v>376</v>
      </c>
      <c r="L76" s="2" t="s">
        <v>1353</v>
      </c>
      <c r="M76" s="2" t="s">
        <v>1324</v>
      </c>
      <c r="N76" s="2" t="s">
        <v>354</v>
      </c>
      <c r="Q76" s="4">
        <v>45803.51458333333</v>
      </c>
      <c r="R76" s="13">
        <v>33</v>
      </c>
      <c r="S76" s="13">
        <v>33.01</v>
      </c>
      <c r="T76" s="13">
        <f t="shared" si="16"/>
        <v>32.901300000000006</v>
      </c>
      <c r="U76" s="3">
        <f t="shared" si="17"/>
        <v>9.9999999999980105E-3</v>
      </c>
      <c r="V76" s="13">
        <f t="shared" si="18"/>
        <v>3.0293850348373258E-2</v>
      </c>
      <c r="W76" s="14">
        <f t="shared" si="19"/>
        <v>0.99969706149651627</v>
      </c>
      <c r="AF76" s="4">
        <v>45803.51458333333</v>
      </c>
      <c r="AG76" s="13">
        <v>59.31</v>
      </c>
      <c r="AH76" s="13">
        <v>60.75</v>
      </c>
      <c r="AI76" s="13">
        <f t="shared" si="20"/>
        <v>59.992344000000003</v>
      </c>
      <c r="AJ76" s="13">
        <f t="shared" si="21"/>
        <v>1.4399999999999977</v>
      </c>
      <c r="AK76" s="13">
        <f t="shared" si="22"/>
        <v>2.3703703703703667</v>
      </c>
      <c r="AL76" s="14">
        <f t="shared" si="23"/>
        <v>0.97629629629629633</v>
      </c>
      <c r="AU76" s="4">
        <v>45803.51458333333</v>
      </c>
      <c r="AV76" s="3">
        <v>32.979999999999997</v>
      </c>
      <c r="AW76" s="13">
        <v>33.01</v>
      </c>
      <c r="AX76" s="13">
        <f t="shared" si="24"/>
        <v>32.963809999999995</v>
      </c>
      <c r="AY76" s="13">
        <f t="shared" si="25"/>
        <v>3.0000000000001137E-2</v>
      </c>
      <c r="AZ76" s="13">
        <f t="shared" si="26"/>
        <v>9.0881551045141284E-2</v>
      </c>
      <c r="BA76" s="14">
        <f t="shared" si="27"/>
        <v>0.99909118448954859</v>
      </c>
      <c r="BJ76" s="4">
        <v>45803.51458333333</v>
      </c>
      <c r="BK76" s="13">
        <v>58.45</v>
      </c>
      <c r="BL76" s="13">
        <v>60.75</v>
      </c>
      <c r="BM76" s="13">
        <f t="shared" si="28"/>
        <v>59.589510000000004</v>
      </c>
      <c r="BN76" s="13">
        <f t="shared" si="29"/>
        <v>2.2999999999999972</v>
      </c>
      <c r="BO76" s="13">
        <f t="shared" si="30"/>
        <v>3.7860082304526701</v>
      </c>
      <c r="BP76" s="14">
        <f t="shared" si="31"/>
        <v>0.96213991769547325</v>
      </c>
    </row>
    <row r="77" spans="1:68" x14ac:dyDescent="0.35">
      <c r="A77" s="4">
        <v>45803.515277777777</v>
      </c>
      <c r="B77" s="3" t="s">
        <v>372</v>
      </c>
      <c r="C77" s="3" t="s">
        <v>360</v>
      </c>
      <c r="E77" s="2">
        <v>2025</v>
      </c>
      <c r="F77" s="2">
        <v>5</v>
      </c>
      <c r="G77" s="2">
        <v>26</v>
      </c>
      <c r="H77" s="2">
        <v>12</v>
      </c>
      <c r="I77" s="2">
        <v>22</v>
      </c>
      <c r="J77" s="2">
        <v>0</v>
      </c>
      <c r="K77" s="2" t="s">
        <v>376</v>
      </c>
      <c r="L77" s="2" t="s">
        <v>1353</v>
      </c>
      <c r="M77" s="2" t="s">
        <v>1322</v>
      </c>
      <c r="N77" s="2" t="s">
        <v>1375</v>
      </c>
      <c r="Q77" s="4">
        <v>45803.515277777777</v>
      </c>
      <c r="R77" s="13">
        <v>33</v>
      </c>
      <c r="S77" s="13">
        <v>33.049999999999997</v>
      </c>
      <c r="T77" s="13">
        <f t="shared" si="16"/>
        <v>32.901300000000006</v>
      </c>
      <c r="U77" s="3">
        <f t="shared" si="17"/>
        <v>4.9999999999997158E-2</v>
      </c>
      <c r="V77" s="13">
        <f t="shared" si="18"/>
        <v>0.15128593040846344</v>
      </c>
      <c r="W77" s="14">
        <f t="shared" si="19"/>
        <v>0.99848714069591538</v>
      </c>
      <c r="AF77" s="4">
        <v>45803.515277777777</v>
      </c>
      <c r="AG77" s="13">
        <v>59.31</v>
      </c>
      <c r="AH77" s="13">
        <v>58.55</v>
      </c>
      <c r="AI77" s="13">
        <f t="shared" si="20"/>
        <v>59.992344000000003</v>
      </c>
      <c r="AJ77" s="13">
        <f t="shared" si="21"/>
        <v>-0.76000000000000512</v>
      </c>
      <c r="AK77" s="13">
        <f t="shared" si="22"/>
        <v>-1.2980358667805383</v>
      </c>
      <c r="AL77" s="14">
        <f t="shared" si="23"/>
        <v>1.0129803586678054</v>
      </c>
      <c r="AU77" s="4">
        <v>45803.515277777777</v>
      </c>
      <c r="AV77" s="3">
        <v>33.08</v>
      </c>
      <c r="AW77" s="13">
        <v>33.049999999999997</v>
      </c>
      <c r="AX77" s="13">
        <f t="shared" si="24"/>
        <v>33.06326</v>
      </c>
      <c r="AY77" s="13">
        <f t="shared" si="25"/>
        <v>3.0000000000001137E-2</v>
      </c>
      <c r="AZ77" s="13">
        <f t="shared" si="26"/>
        <v>9.0771558245086648E-2</v>
      </c>
      <c r="BA77" s="14">
        <f t="shared" si="27"/>
        <v>0.99909228441754916</v>
      </c>
      <c r="BJ77" s="4">
        <v>45803.515277777777</v>
      </c>
      <c r="BK77" s="13">
        <v>58.58</v>
      </c>
      <c r="BL77" s="13">
        <v>58.55</v>
      </c>
      <c r="BM77" s="13">
        <f t="shared" si="28"/>
        <v>59.713504</v>
      </c>
      <c r="BN77" s="13">
        <f t="shared" si="29"/>
        <v>3.0000000000001137E-2</v>
      </c>
      <c r="BO77" s="13">
        <f t="shared" si="30"/>
        <v>5.1238257899233371E-2</v>
      </c>
      <c r="BP77" s="14">
        <f t="shared" si="31"/>
        <v>0.99948761742100767</v>
      </c>
    </row>
    <row r="78" spans="1:68" x14ac:dyDescent="0.35">
      <c r="A78" s="4">
        <v>45803.515972222223</v>
      </c>
      <c r="B78" s="3" t="s">
        <v>373</v>
      </c>
      <c r="C78" s="3" t="s">
        <v>374</v>
      </c>
      <c r="E78" s="2">
        <v>2025</v>
      </c>
      <c r="F78" s="2">
        <v>5</v>
      </c>
      <c r="G78" s="2">
        <v>26</v>
      </c>
      <c r="H78" s="2">
        <v>12</v>
      </c>
      <c r="I78" s="2">
        <v>23</v>
      </c>
      <c r="J78" s="2">
        <v>0</v>
      </c>
      <c r="K78" s="2" t="s">
        <v>376</v>
      </c>
      <c r="L78" s="2" t="s">
        <v>1388</v>
      </c>
      <c r="M78" s="2" t="s">
        <v>1322</v>
      </c>
      <c r="N78" s="2" t="s">
        <v>392</v>
      </c>
      <c r="Q78" s="4">
        <v>45803.515972222223</v>
      </c>
      <c r="R78" s="13">
        <v>33</v>
      </c>
      <c r="S78" s="13">
        <v>33.020000000000003</v>
      </c>
      <c r="T78" s="13">
        <f t="shared" si="16"/>
        <v>32.901300000000006</v>
      </c>
      <c r="U78" s="3">
        <f t="shared" si="17"/>
        <v>2.0000000000003126E-2</v>
      </c>
      <c r="V78" s="13">
        <f t="shared" si="18"/>
        <v>6.0569351907944047E-2</v>
      </c>
      <c r="W78" s="14">
        <f t="shared" si="19"/>
        <v>0.99939430648092054</v>
      </c>
      <c r="AF78" s="4">
        <v>45803.515972222223</v>
      </c>
      <c r="AG78" s="13">
        <v>57.2</v>
      </c>
      <c r="AH78" s="13">
        <v>57.7</v>
      </c>
      <c r="AI78" s="13">
        <f t="shared" si="20"/>
        <v>57.940580000000004</v>
      </c>
      <c r="AJ78" s="13">
        <f t="shared" si="21"/>
        <v>0.5</v>
      </c>
      <c r="AK78" s="13">
        <f t="shared" si="22"/>
        <v>0.86655112651646449</v>
      </c>
      <c r="AL78" s="14">
        <f t="shared" si="23"/>
        <v>0.99133448873483532</v>
      </c>
      <c r="AU78" s="4">
        <v>45803.515972222223</v>
      </c>
      <c r="AV78" s="3">
        <v>33.08</v>
      </c>
      <c r="AW78" s="13">
        <v>33.020000000000003</v>
      </c>
      <c r="AX78" s="13">
        <f t="shared" si="24"/>
        <v>33.06326</v>
      </c>
      <c r="AY78" s="13">
        <f t="shared" si="25"/>
        <v>5.9999999999995168E-2</v>
      </c>
      <c r="AZ78" s="13">
        <f t="shared" si="26"/>
        <v>0.18170805572378909</v>
      </c>
      <c r="BA78" s="14">
        <f t="shared" si="27"/>
        <v>0.99818291944276216</v>
      </c>
      <c r="BJ78" s="4">
        <v>45803.515972222223</v>
      </c>
      <c r="BK78" s="13">
        <v>58.2</v>
      </c>
      <c r="BL78" s="13">
        <v>57.7</v>
      </c>
      <c r="BM78" s="13">
        <f t="shared" si="28"/>
        <v>59.351060000000004</v>
      </c>
      <c r="BN78" s="13">
        <f t="shared" si="29"/>
        <v>0.5</v>
      </c>
      <c r="BO78" s="13">
        <f t="shared" si="30"/>
        <v>0.86655112651646449</v>
      </c>
      <c r="BP78" s="14">
        <f t="shared" si="31"/>
        <v>0.99133448873483532</v>
      </c>
    </row>
    <row r="79" spans="1:68" x14ac:dyDescent="0.35">
      <c r="A79" s="4">
        <v>45803.51666666667</v>
      </c>
      <c r="B79" s="3" t="s">
        <v>371</v>
      </c>
      <c r="C79" s="3" t="s">
        <v>375</v>
      </c>
      <c r="E79" s="2">
        <v>2025</v>
      </c>
      <c r="F79" s="2">
        <v>5</v>
      </c>
      <c r="G79" s="2">
        <v>26</v>
      </c>
      <c r="H79" s="2">
        <v>12</v>
      </c>
      <c r="I79" s="2">
        <v>24</v>
      </c>
      <c r="J79" s="2">
        <v>0</v>
      </c>
      <c r="K79" s="2" t="s">
        <v>376</v>
      </c>
      <c r="L79" s="2" t="s">
        <v>1374</v>
      </c>
      <c r="M79" s="2" t="s">
        <v>1322</v>
      </c>
      <c r="N79" s="2" t="s">
        <v>1386</v>
      </c>
      <c r="Q79" s="4">
        <v>45803.51666666667</v>
      </c>
      <c r="R79" s="13">
        <v>33</v>
      </c>
      <c r="S79" s="13">
        <v>33.01</v>
      </c>
      <c r="T79" s="13">
        <f t="shared" si="16"/>
        <v>32.901300000000006</v>
      </c>
      <c r="U79" s="3">
        <f t="shared" si="17"/>
        <v>9.9999999999980105E-3</v>
      </c>
      <c r="V79" s="13">
        <f t="shared" si="18"/>
        <v>3.0293850348373258E-2</v>
      </c>
      <c r="W79" s="14">
        <f t="shared" si="19"/>
        <v>0.99969706149651627</v>
      </c>
      <c r="AF79" s="4">
        <v>45803.51666666667</v>
      </c>
      <c r="AG79" s="13">
        <v>57.52</v>
      </c>
      <c r="AH79" s="13">
        <v>57.8</v>
      </c>
      <c r="AI79" s="13">
        <f t="shared" si="20"/>
        <v>58.251748000000006</v>
      </c>
      <c r="AJ79" s="13">
        <f t="shared" si="21"/>
        <v>0.27999999999999403</v>
      </c>
      <c r="AK79" s="13">
        <f t="shared" si="22"/>
        <v>0.48442906574393435</v>
      </c>
      <c r="AL79" s="14">
        <f t="shared" si="23"/>
        <v>0.9951557093425607</v>
      </c>
      <c r="AU79" s="4">
        <v>45803.51666666667</v>
      </c>
      <c r="AV79" s="3">
        <v>33.08</v>
      </c>
      <c r="AW79" s="13">
        <v>33.01</v>
      </c>
      <c r="AX79" s="13">
        <f t="shared" si="24"/>
        <v>33.06326</v>
      </c>
      <c r="AY79" s="13">
        <f t="shared" si="25"/>
        <v>7.0000000000000284E-2</v>
      </c>
      <c r="AZ79" s="13">
        <f t="shared" si="26"/>
        <v>0.21205695243865583</v>
      </c>
      <c r="BA79" s="14">
        <f t="shared" si="27"/>
        <v>0.99787943047561345</v>
      </c>
      <c r="BJ79" s="4">
        <v>45803.51666666667</v>
      </c>
      <c r="BK79" s="13">
        <v>57.82</v>
      </c>
      <c r="BL79" s="13">
        <v>57.8</v>
      </c>
      <c r="BM79" s="13">
        <f t="shared" si="28"/>
        <v>58.988616</v>
      </c>
      <c r="BN79" s="13">
        <f t="shared" si="29"/>
        <v>2.0000000000003126E-2</v>
      </c>
      <c r="BO79" s="13">
        <f t="shared" si="30"/>
        <v>3.4602076124572882E-2</v>
      </c>
      <c r="BP79" s="14">
        <f t="shared" si="31"/>
        <v>0.99965397923875432</v>
      </c>
    </row>
    <row r="80" spans="1:68" x14ac:dyDescent="0.35">
      <c r="A80" s="4">
        <v>45803.517361111109</v>
      </c>
      <c r="B80" s="3" t="s">
        <v>376</v>
      </c>
      <c r="C80" s="3" t="s">
        <v>377</v>
      </c>
      <c r="E80" s="2">
        <v>2025</v>
      </c>
      <c r="F80" s="2">
        <v>5</v>
      </c>
      <c r="G80" s="2">
        <v>26</v>
      </c>
      <c r="H80" s="2">
        <v>12</v>
      </c>
      <c r="I80" s="2">
        <v>25</v>
      </c>
      <c r="J80" s="2">
        <v>0</v>
      </c>
      <c r="K80" s="2" t="s">
        <v>402</v>
      </c>
      <c r="L80" s="2" t="s">
        <v>1389</v>
      </c>
      <c r="M80" s="2" t="s">
        <v>1322</v>
      </c>
      <c r="N80" s="2" t="s">
        <v>1390</v>
      </c>
      <c r="Q80" s="4">
        <v>45803.517361111109</v>
      </c>
      <c r="R80" s="13">
        <v>33.11</v>
      </c>
      <c r="S80" s="13">
        <v>33</v>
      </c>
      <c r="T80" s="13">
        <f t="shared" si="16"/>
        <v>33.009474000000004</v>
      </c>
      <c r="U80" s="3">
        <f t="shared" si="17"/>
        <v>0.10999999999999943</v>
      </c>
      <c r="V80" s="13">
        <f t="shared" si="18"/>
        <v>0.33333333333333159</v>
      </c>
      <c r="W80" s="14">
        <f t="shared" si="19"/>
        <v>0.9966666666666667</v>
      </c>
      <c r="AF80" s="4">
        <v>45803.517361111109</v>
      </c>
      <c r="AG80" s="13">
        <v>56.14</v>
      </c>
      <c r="AH80" s="13">
        <v>57.4</v>
      </c>
      <c r="AI80" s="13">
        <f t="shared" si="20"/>
        <v>56.909835999999999</v>
      </c>
      <c r="AJ80" s="13">
        <f t="shared" si="21"/>
        <v>1.259999999999998</v>
      </c>
      <c r="AK80" s="13">
        <f t="shared" si="22"/>
        <v>2.1951219512195088</v>
      </c>
      <c r="AL80" s="14">
        <f t="shared" si="23"/>
        <v>0.97804878048780486</v>
      </c>
      <c r="AU80" s="4">
        <v>45803.517361111109</v>
      </c>
      <c r="AV80" s="3">
        <v>33.08</v>
      </c>
      <c r="AW80" s="13">
        <v>33</v>
      </c>
      <c r="AX80" s="13">
        <f t="shared" si="24"/>
        <v>33.06326</v>
      </c>
      <c r="AY80" s="13">
        <f t="shared" si="25"/>
        <v>7.9999999999998295E-2</v>
      </c>
      <c r="AZ80" s="13">
        <f t="shared" si="26"/>
        <v>0.24242424242423727</v>
      </c>
      <c r="BA80" s="14">
        <f t="shared" si="27"/>
        <v>0.99757575757575767</v>
      </c>
      <c r="BJ80" s="4">
        <v>45803.517361111109</v>
      </c>
      <c r="BK80" s="13">
        <v>57.69</v>
      </c>
      <c r="BL80" s="13">
        <v>57.4</v>
      </c>
      <c r="BM80" s="13">
        <f t="shared" si="28"/>
        <v>58.864621999999997</v>
      </c>
      <c r="BN80" s="13">
        <f t="shared" si="29"/>
        <v>0.28999999999999915</v>
      </c>
      <c r="BO80" s="13">
        <f t="shared" si="30"/>
        <v>0.50522648083623545</v>
      </c>
      <c r="BP80" s="14">
        <f t="shared" si="31"/>
        <v>0.99494773519163759</v>
      </c>
    </row>
    <row r="81" spans="1:68" x14ac:dyDescent="0.35">
      <c r="A81" s="4">
        <v>45803.518055555556</v>
      </c>
      <c r="B81" s="3" t="s">
        <v>378</v>
      </c>
      <c r="C81" s="3" t="s">
        <v>379</v>
      </c>
      <c r="E81" s="2">
        <v>2025</v>
      </c>
      <c r="F81" s="2">
        <v>5</v>
      </c>
      <c r="G81" s="2">
        <v>26</v>
      </c>
      <c r="H81" s="2">
        <v>12</v>
      </c>
      <c r="I81" s="2">
        <v>26</v>
      </c>
      <c r="J81" s="2">
        <v>0</v>
      </c>
      <c r="K81" s="2" t="s">
        <v>376</v>
      </c>
      <c r="L81" s="2" t="s">
        <v>1392</v>
      </c>
      <c r="M81" s="2" t="s">
        <v>1322</v>
      </c>
      <c r="N81" s="2" t="s">
        <v>1393</v>
      </c>
      <c r="Q81" s="4">
        <v>45803.518055555556</v>
      </c>
      <c r="R81" s="13">
        <v>33</v>
      </c>
      <c r="S81" s="13">
        <v>32.99</v>
      </c>
      <c r="T81" s="13">
        <f t="shared" si="16"/>
        <v>32.901300000000006</v>
      </c>
      <c r="U81" s="3">
        <f t="shared" si="17"/>
        <v>9.9999999999980105E-3</v>
      </c>
      <c r="V81" s="13">
        <f t="shared" si="18"/>
        <v>3.0312215822970626E-2</v>
      </c>
      <c r="W81" s="14">
        <f t="shared" si="19"/>
        <v>0.9996968778417703</v>
      </c>
      <c r="AF81" s="4">
        <v>45803.518055555556</v>
      </c>
      <c r="AG81" s="13">
        <v>56.46</v>
      </c>
      <c r="AH81" s="13">
        <v>56.9</v>
      </c>
      <c r="AI81" s="13">
        <f t="shared" si="20"/>
        <v>57.221004000000001</v>
      </c>
      <c r="AJ81" s="13">
        <f t="shared" si="21"/>
        <v>0.43999999999999773</v>
      </c>
      <c r="AK81" s="13">
        <f t="shared" si="22"/>
        <v>0.77328646748681495</v>
      </c>
      <c r="AL81" s="14">
        <f t="shared" si="23"/>
        <v>0.99226713532513189</v>
      </c>
      <c r="AU81" s="4">
        <v>45803.518055555556</v>
      </c>
      <c r="AV81" s="3">
        <v>33.08</v>
      </c>
      <c r="AW81" s="13">
        <v>32.99</v>
      </c>
      <c r="AX81" s="13">
        <f t="shared" si="24"/>
        <v>33.06326</v>
      </c>
      <c r="AY81" s="13">
        <f t="shared" si="25"/>
        <v>8.9999999999996305E-2</v>
      </c>
      <c r="AZ81" s="13">
        <f t="shared" si="26"/>
        <v>0.27280994240677875</v>
      </c>
      <c r="BA81" s="14">
        <f t="shared" si="27"/>
        <v>0.99727190057593218</v>
      </c>
      <c r="BJ81" s="4">
        <v>45803.518055555556</v>
      </c>
      <c r="BK81" s="13">
        <v>57.31</v>
      </c>
      <c r="BL81" s="13">
        <v>56.9</v>
      </c>
      <c r="BM81" s="13">
        <f t="shared" si="28"/>
        <v>58.502178000000001</v>
      </c>
      <c r="BN81" s="13">
        <f t="shared" si="29"/>
        <v>0.41000000000000369</v>
      </c>
      <c r="BO81" s="13">
        <f t="shared" si="30"/>
        <v>0.72056239015817869</v>
      </c>
      <c r="BP81" s="14">
        <f t="shared" si="31"/>
        <v>0.99279437609841825</v>
      </c>
    </row>
    <row r="82" spans="1:68" x14ac:dyDescent="0.35">
      <c r="A82" s="4">
        <v>45803.518750000003</v>
      </c>
      <c r="B82" s="3" t="s">
        <v>380</v>
      </c>
      <c r="C82" s="3" t="s">
        <v>381</v>
      </c>
      <c r="E82" s="2">
        <v>2025</v>
      </c>
      <c r="F82" s="2">
        <v>5</v>
      </c>
      <c r="G82" s="2">
        <v>26</v>
      </c>
      <c r="H82" s="2">
        <v>12</v>
      </c>
      <c r="I82" s="2">
        <v>27</v>
      </c>
      <c r="J82" s="2">
        <v>0</v>
      </c>
      <c r="K82" s="2" t="s">
        <v>376</v>
      </c>
      <c r="L82" s="2" t="s">
        <v>1394</v>
      </c>
      <c r="M82" s="2" t="s">
        <v>1322</v>
      </c>
      <c r="N82" s="2" t="s">
        <v>1395</v>
      </c>
      <c r="Q82" s="4">
        <v>45803.518750000003</v>
      </c>
      <c r="R82" s="13">
        <v>33</v>
      </c>
      <c r="S82" s="13">
        <v>32.92</v>
      </c>
      <c r="T82" s="13">
        <f t="shared" si="16"/>
        <v>32.901300000000006</v>
      </c>
      <c r="U82" s="3">
        <f t="shared" si="17"/>
        <v>7.9999999999998295E-2</v>
      </c>
      <c r="V82" s="13">
        <f t="shared" si="18"/>
        <v>0.24301336573511026</v>
      </c>
      <c r="W82" s="14">
        <f t="shared" si="19"/>
        <v>0.99756986634264888</v>
      </c>
      <c r="AF82" s="4">
        <v>45803.518750000003</v>
      </c>
      <c r="AG82" s="13">
        <v>55.93</v>
      </c>
      <c r="AH82" s="13">
        <v>57.05</v>
      </c>
      <c r="AI82" s="13">
        <f t="shared" si="20"/>
        <v>56.705632000000001</v>
      </c>
      <c r="AJ82" s="13">
        <f t="shared" si="21"/>
        <v>1.1199999999999974</v>
      </c>
      <c r="AK82" s="13">
        <f t="shared" si="22"/>
        <v>1.9631901840490753</v>
      </c>
      <c r="AL82" s="14">
        <f t="shared" si="23"/>
        <v>0.9803680981595092</v>
      </c>
      <c r="AU82" s="4">
        <v>45803.518750000003</v>
      </c>
      <c r="AV82" s="3">
        <v>33.08</v>
      </c>
      <c r="AW82" s="13">
        <v>32.92</v>
      </c>
      <c r="AX82" s="13">
        <f t="shared" si="24"/>
        <v>33.06326</v>
      </c>
      <c r="AY82" s="13">
        <f t="shared" si="25"/>
        <v>0.15999999999999659</v>
      </c>
      <c r="AZ82" s="13">
        <f t="shared" si="26"/>
        <v>0.48602673147022052</v>
      </c>
      <c r="BA82" s="14">
        <f t="shared" si="27"/>
        <v>0.99513973268529776</v>
      </c>
      <c r="BJ82" s="4">
        <v>45803.518750000003</v>
      </c>
      <c r="BK82" s="13">
        <v>57.06</v>
      </c>
      <c r="BL82" s="13">
        <v>57.05</v>
      </c>
      <c r="BM82" s="13">
        <f t="shared" si="28"/>
        <v>58.263728</v>
      </c>
      <c r="BN82" s="13">
        <f t="shared" si="29"/>
        <v>1.0000000000005116E-2</v>
      </c>
      <c r="BO82" s="13">
        <f t="shared" si="30"/>
        <v>1.7528483786161467E-2</v>
      </c>
      <c r="BP82" s="14">
        <f t="shared" si="31"/>
        <v>0.99982471516213833</v>
      </c>
    </row>
    <row r="83" spans="1:68" x14ac:dyDescent="0.35">
      <c r="A83" s="4">
        <v>45803.519444444442</v>
      </c>
      <c r="B83" s="3" t="s">
        <v>382</v>
      </c>
      <c r="C83" s="3" t="s">
        <v>383</v>
      </c>
      <c r="E83" s="2">
        <v>2025</v>
      </c>
      <c r="F83" s="2">
        <v>5</v>
      </c>
      <c r="G83" s="2">
        <v>26</v>
      </c>
      <c r="H83" s="2">
        <v>12</v>
      </c>
      <c r="I83" s="2">
        <v>28</v>
      </c>
      <c r="J83" s="2">
        <v>0</v>
      </c>
      <c r="K83" s="2" t="s">
        <v>376</v>
      </c>
      <c r="L83" s="2" t="s">
        <v>1396</v>
      </c>
      <c r="M83" s="2" t="s">
        <v>1322</v>
      </c>
      <c r="N83" s="2" t="s">
        <v>1397</v>
      </c>
      <c r="Q83" s="4">
        <v>45803.519444444442</v>
      </c>
      <c r="R83" s="13">
        <v>33</v>
      </c>
      <c r="S83" s="13">
        <v>32.9</v>
      </c>
      <c r="T83" s="13">
        <f t="shared" si="16"/>
        <v>32.901300000000006</v>
      </c>
      <c r="U83" s="3">
        <f t="shared" si="17"/>
        <v>0.10000000000000142</v>
      </c>
      <c r="V83" s="13">
        <f t="shared" si="18"/>
        <v>0.30395136778115933</v>
      </c>
      <c r="W83" s="14">
        <f t="shared" si="19"/>
        <v>0.99696048632218837</v>
      </c>
      <c r="AF83" s="4">
        <v>45803.519444444442</v>
      </c>
      <c r="AG83" s="13">
        <v>57.62</v>
      </c>
      <c r="AH83" s="13">
        <v>58.7</v>
      </c>
      <c r="AI83" s="13">
        <f t="shared" si="20"/>
        <v>58.348987999999999</v>
      </c>
      <c r="AJ83" s="13">
        <f t="shared" si="21"/>
        <v>1.0800000000000054</v>
      </c>
      <c r="AK83" s="13">
        <f t="shared" si="22"/>
        <v>1.8398637137989868</v>
      </c>
      <c r="AL83" s="14">
        <f t="shared" si="23"/>
        <v>0.98160136286201016</v>
      </c>
      <c r="AU83" s="4">
        <v>45803.519444444442</v>
      </c>
      <c r="AV83" s="3">
        <v>33.08</v>
      </c>
      <c r="AW83" s="13">
        <v>32.9</v>
      </c>
      <c r="AX83" s="13">
        <f t="shared" si="24"/>
        <v>33.06326</v>
      </c>
      <c r="AY83" s="13">
        <f t="shared" si="25"/>
        <v>0.17999999999999972</v>
      </c>
      <c r="AZ83" s="13">
        <f t="shared" si="26"/>
        <v>0.54711246200607822</v>
      </c>
      <c r="BA83" s="14">
        <f t="shared" si="27"/>
        <v>0.99452887537993917</v>
      </c>
      <c r="BJ83" s="4">
        <v>45803.519444444442</v>
      </c>
      <c r="BK83" s="13">
        <v>56.93</v>
      </c>
      <c r="BL83" s="13">
        <v>58.7</v>
      </c>
      <c r="BM83" s="13">
        <f t="shared" si="28"/>
        <v>58.139733999999997</v>
      </c>
      <c r="BN83" s="13">
        <f t="shared" si="29"/>
        <v>1.7700000000000031</v>
      </c>
      <c r="BO83" s="13">
        <f t="shared" si="30"/>
        <v>3.0153321976149967</v>
      </c>
      <c r="BP83" s="14">
        <f t="shared" si="31"/>
        <v>0.96984667802385005</v>
      </c>
    </row>
    <row r="84" spans="1:68" x14ac:dyDescent="0.35">
      <c r="A84" s="4">
        <v>45803.520138888889</v>
      </c>
      <c r="B84" s="3" t="s">
        <v>368</v>
      </c>
      <c r="C84" s="3" t="s">
        <v>384</v>
      </c>
      <c r="E84" s="2">
        <v>2025</v>
      </c>
      <c r="F84" s="2">
        <v>5</v>
      </c>
      <c r="G84" s="2">
        <v>26</v>
      </c>
      <c r="H84" s="2">
        <v>12</v>
      </c>
      <c r="I84" s="2">
        <v>29</v>
      </c>
      <c r="J84" s="2">
        <v>0</v>
      </c>
      <c r="K84" s="2" t="s">
        <v>376</v>
      </c>
      <c r="L84" s="2" t="s">
        <v>1373</v>
      </c>
      <c r="M84" s="2" t="s">
        <v>1322</v>
      </c>
      <c r="N84" s="2" t="s">
        <v>1397</v>
      </c>
      <c r="Q84" s="4">
        <v>45803.520138888889</v>
      </c>
      <c r="R84" s="13">
        <v>33</v>
      </c>
      <c r="S84" s="13">
        <v>32.89</v>
      </c>
      <c r="T84" s="13">
        <f t="shared" si="16"/>
        <v>32.901300000000006</v>
      </c>
      <c r="U84" s="3">
        <f t="shared" si="17"/>
        <v>0.10999999999999943</v>
      </c>
      <c r="V84" s="13">
        <f t="shared" si="18"/>
        <v>0.33444816053511534</v>
      </c>
      <c r="W84" s="14">
        <f t="shared" si="19"/>
        <v>0.99665551839464883</v>
      </c>
      <c r="AF84" s="4">
        <v>45803.520138888889</v>
      </c>
      <c r="AG84" s="13">
        <v>57.94</v>
      </c>
      <c r="AH84" s="13">
        <v>58.75</v>
      </c>
      <c r="AI84" s="13">
        <f t="shared" si="20"/>
        <v>58.660156000000001</v>
      </c>
      <c r="AJ84" s="13">
        <f t="shared" si="21"/>
        <v>0.81000000000000227</v>
      </c>
      <c r="AK84" s="13">
        <f t="shared" si="22"/>
        <v>1.3787234042553231</v>
      </c>
      <c r="AL84" s="14">
        <f t="shared" si="23"/>
        <v>0.98621276595744678</v>
      </c>
      <c r="AU84" s="4">
        <v>45803.520138888889</v>
      </c>
      <c r="AV84" s="3">
        <v>33.08</v>
      </c>
      <c r="AW84" s="13">
        <v>32.89</v>
      </c>
      <c r="AX84" s="13">
        <f t="shared" si="24"/>
        <v>33.06326</v>
      </c>
      <c r="AY84" s="13">
        <f t="shared" si="25"/>
        <v>0.18999999999999773</v>
      </c>
      <c r="AZ84" s="13">
        <f t="shared" si="26"/>
        <v>0.57768318637883165</v>
      </c>
      <c r="BA84" s="14">
        <f t="shared" si="27"/>
        <v>0.9942231681362117</v>
      </c>
      <c r="BJ84" s="4">
        <v>45803.520138888889</v>
      </c>
      <c r="BK84" s="13">
        <v>56.93</v>
      </c>
      <c r="BL84" s="13">
        <v>58.75</v>
      </c>
      <c r="BM84" s="13">
        <f t="shared" si="28"/>
        <v>58.139733999999997</v>
      </c>
      <c r="BN84" s="13">
        <f t="shared" si="29"/>
        <v>1.8200000000000003</v>
      </c>
      <c r="BO84" s="13">
        <f t="shared" si="30"/>
        <v>3.0978723404255324</v>
      </c>
      <c r="BP84" s="14">
        <f t="shared" si="31"/>
        <v>0.96902127659574466</v>
      </c>
    </row>
    <row r="85" spans="1:68" x14ac:dyDescent="0.35">
      <c r="A85" s="4">
        <v>45803.520833333336</v>
      </c>
      <c r="B85" s="3" t="s">
        <v>385</v>
      </c>
      <c r="C85" s="3" t="s">
        <v>340</v>
      </c>
      <c r="E85" s="2">
        <v>2025</v>
      </c>
      <c r="F85" s="2">
        <v>5</v>
      </c>
      <c r="G85" s="2">
        <v>26</v>
      </c>
      <c r="H85" s="2">
        <v>12</v>
      </c>
      <c r="I85" s="2">
        <v>30</v>
      </c>
      <c r="J85" s="2">
        <v>0</v>
      </c>
      <c r="K85" s="2" t="s">
        <v>376</v>
      </c>
      <c r="L85" s="2" t="s">
        <v>1398</v>
      </c>
      <c r="M85" s="2" t="s">
        <v>1322</v>
      </c>
      <c r="N85" s="2" t="s">
        <v>1395</v>
      </c>
      <c r="Q85" s="4">
        <v>45803.520833333336</v>
      </c>
      <c r="R85" s="13">
        <v>33</v>
      </c>
      <c r="S85" s="13">
        <v>32.869999999999997</v>
      </c>
      <c r="T85" s="13">
        <f t="shared" si="16"/>
        <v>32.901300000000006</v>
      </c>
      <c r="U85" s="3">
        <f t="shared" si="17"/>
        <v>0.13000000000000256</v>
      </c>
      <c r="V85" s="13">
        <f t="shared" si="18"/>
        <v>0.39549741405537742</v>
      </c>
      <c r="W85" s="14">
        <f t="shared" si="19"/>
        <v>0.99604502585944621</v>
      </c>
      <c r="AF85" s="4">
        <v>45803.520833333336</v>
      </c>
      <c r="AG85" s="13">
        <v>58.89</v>
      </c>
      <c r="AH85" s="13">
        <v>59.65</v>
      </c>
      <c r="AI85" s="13">
        <f t="shared" si="20"/>
        <v>59.583936000000001</v>
      </c>
      <c r="AJ85" s="13">
        <f t="shared" si="21"/>
        <v>0.75999999999999801</v>
      </c>
      <c r="AK85" s="13">
        <f t="shared" si="22"/>
        <v>1.2740989103101392</v>
      </c>
      <c r="AL85" s="14">
        <f t="shared" si="23"/>
        <v>0.9872590108968986</v>
      </c>
      <c r="AU85" s="4">
        <v>45803.520833333336</v>
      </c>
      <c r="AV85" s="3">
        <v>33.08</v>
      </c>
      <c r="AW85" s="13">
        <v>32.869999999999997</v>
      </c>
      <c r="AX85" s="13">
        <f t="shared" si="24"/>
        <v>33.06326</v>
      </c>
      <c r="AY85" s="13">
        <f t="shared" si="25"/>
        <v>0.21000000000000085</v>
      </c>
      <c r="AZ85" s="13">
        <f t="shared" si="26"/>
        <v>0.63888043808944583</v>
      </c>
      <c r="BA85" s="14">
        <f t="shared" si="27"/>
        <v>0.99361119561910549</v>
      </c>
      <c r="BJ85" s="4">
        <v>45803.520833333336</v>
      </c>
      <c r="BK85" s="13">
        <v>57.06</v>
      </c>
      <c r="BL85" s="13">
        <v>59.65</v>
      </c>
      <c r="BM85" s="13">
        <f t="shared" si="28"/>
        <v>58.263728</v>
      </c>
      <c r="BN85" s="13">
        <f t="shared" si="29"/>
        <v>2.5899999999999963</v>
      </c>
      <c r="BO85" s="13">
        <f t="shared" si="30"/>
        <v>4.3419949706621903</v>
      </c>
      <c r="BP85" s="14">
        <f t="shared" si="31"/>
        <v>0.95658005029337811</v>
      </c>
    </row>
    <row r="86" spans="1:68" x14ac:dyDescent="0.35">
      <c r="A86" s="4">
        <v>45803.521527777775</v>
      </c>
      <c r="B86" s="3" t="s">
        <v>368</v>
      </c>
      <c r="C86" s="3" t="s">
        <v>386</v>
      </c>
      <c r="E86" s="2">
        <v>2025</v>
      </c>
      <c r="F86" s="2">
        <v>5</v>
      </c>
      <c r="G86" s="2">
        <v>26</v>
      </c>
      <c r="H86" s="2">
        <v>12</v>
      </c>
      <c r="I86" s="2">
        <v>31</v>
      </c>
      <c r="J86" s="2">
        <v>0</v>
      </c>
      <c r="K86" s="2" t="s">
        <v>376</v>
      </c>
      <c r="L86" s="2" t="s">
        <v>1399</v>
      </c>
      <c r="M86" s="2" t="s">
        <v>1322</v>
      </c>
      <c r="N86" s="2" t="s">
        <v>1395</v>
      </c>
      <c r="Q86" s="4">
        <v>45803.521527777775</v>
      </c>
      <c r="R86" s="13">
        <v>33</v>
      </c>
      <c r="S86" s="13">
        <v>32.89</v>
      </c>
      <c r="T86" s="13">
        <f t="shared" si="16"/>
        <v>32.901300000000006</v>
      </c>
      <c r="U86" s="3">
        <f t="shared" si="17"/>
        <v>0.10999999999999943</v>
      </c>
      <c r="V86" s="13">
        <f t="shared" si="18"/>
        <v>0.33444816053511534</v>
      </c>
      <c r="W86" s="14">
        <f t="shared" si="19"/>
        <v>0.99665551839464883</v>
      </c>
      <c r="AF86" s="4">
        <v>45803.521527777775</v>
      </c>
      <c r="AG86" s="13">
        <v>57.09</v>
      </c>
      <c r="AH86" s="13">
        <v>57.6</v>
      </c>
      <c r="AI86" s="13">
        <f t="shared" si="20"/>
        <v>57.833616000000006</v>
      </c>
      <c r="AJ86" s="13">
        <f t="shared" si="21"/>
        <v>0.50999999999999801</v>
      </c>
      <c r="AK86" s="13">
        <f t="shared" si="22"/>
        <v>0.88541666666666319</v>
      </c>
      <c r="AL86" s="14">
        <f t="shared" si="23"/>
        <v>0.99114583333333339</v>
      </c>
      <c r="AU86" s="4">
        <v>45803.521527777775</v>
      </c>
      <c r="AV86" s="3">
        <v>33.08</v>
      </c>
      <c r="AW86" s="13">
        <v>32.89</v>
      </c>
      <c r="AX86" s="13">
        <f t="shared" si="24"/>
        <v>33.06326</v>
      </c>
      <c r="AY86" s="13">
        <f t="shared" si="25"/>
        <v>0.18999999999999773</v>
      </c>
      <c r="AZ86" s="13">
        <f t="shared" si="26"/>
        <v>0.57768318637883165</v>
      </c>
      <c r="BA86" s="14">
        <f t="shared" si="27"/>
        <v>0.9942231681362117</v>
      </c>
      <c r="BJ86" s="4">
        <v>45803.521527777775</v>
      </c>
      <c r="BK86" s="13">
        <v>57.06</v>
      </c>
      <c r="BL86" s="13">
        <v>57.6</v>
      </c>
      <c r="BM86" s="13">
        <f t="shared" si="28"/>
        <v>58.263728</v>
      </c>
      <c r="BN86" s="13">
        <f t="shared" si="29"/>
        <v>0.53999999999999915</v>
      </c>
      <c r="BO86" s="13">
        <f t="shared" si="30"/>
        <v>0.93749999999999856</v>
      </c>
      <c r="BP86" s="14">
        <f t="shared" si="31"/>
        <v>0.99062499999999998</v>
      </c>
    </row>
    <row r="87" spans="1:68" x14ac:dyDescent="0.35">
      <c r="A87" s="4">
        <v>45803.522222222222</v>
      </c>
      <c r="B87" s="3" t="s">
        <v>382</v>
      </c>
      <c r="C87" s="3" t="s">
        <v>387</v>
      </c>
      <c r="E87" s="2">
        <v>2025</v>
      </c>
      <c r="F87" s="2">
        <v>5</v>
      </c>
      <c r="G87" s="2">
        <v>26</v>
      </c>
      <c r="H87" s="2">
        <v>12</v>
      </c>
      <c r="I87" s="2">
        <v>32</v>
      </c>
      <c r="J87" s="2">
        <v>0</v>
      </c>
      <c r="K87" s="2" t="s">
        <v>376</v>
      </c>
      <c r="L87" s="2" t="s">
        <v>1400</v>
      </c>
      <c r="M87" s="2" t="s">
        <v>1322</v>
      </c>
      <c r="N87" s="2" t="s">
        <v>1401</v>
      </c>
      <c r="Q87" s="4">
        <v>45803.522222222222</v>
      </c>
      <c r="R87" s="13">
        <v>33</v>
      </c>
      <c r="S87" s="13">
        <v>32.9</v>
      </c>
      <c r="T87" s="13">
        <f t="shared" si="16"/>
        <v>32.901300000000006</v>
      </c>
      <c r="U87" s="3">
        <f t="shared" si="17"/>
        <v>0.10000000000000142</v>
      </c>
      <c r="V87" s="13">
        <f t="shared" si="18"/>
        <v>0.30395136778115933</v>
      </c>
      <c r="W87" s="14">
        <f t="shared" si="19"/>
        <v>0.99696048632218837</v>
      </c>
      <c r="AF87" s="4">
        <v>45803.522222222222</v>
      </c>
      <c r="AG87" s="13">
        <v>55.61</v>
      </c>
      <c r="AH87" s="13">
        <v>56.05</v>
      </c>
      <c r="AI87" s="13">
        <f t="shared" si="20"/>
        <v>56.394463999999999</v>
      </c>
      <c r="AJ87" s="13">
        <f t="shared" si="21"/>
        <v>0.43999999999999773</v>
      </c>
      <c r="AK87" s="13">
        <f t="shared" si="22"/>
        <v>0.78501338090989792</v>
      </c>
      <c r="AL87" s="14">
        <f t="shared" si="23"/>
        <v>0.99214986619090106</v>
      </c>
      <c r="AU87" s="4">
        <v>45803.522222222222</v>
      </c>
      <c r="AV87" s="3">
        <v>33.08</v>
      </c>
      <c r="AW87" s="13">
        <v>32.9</v>
      </c>
      <c r="AX87" s="13">
        <f t="shared" si="24"/>
        <v>33.06326</v>
      </c>
      <c r="AY87" s="13">
        <f t="shared" si="25"/>
        <v>0.17999999999999972</v>
      </c>
      <c r="AZ87" s="13">
        <f t="shared" si="26"/>
        <v>0.54711246200607822</v>
      </c>
      <c r="BA87" s="14">
        <f t="shared" si="27"/>
        <v>0.99452887537993917</v>
      </c>
      <c r="BJ87" s="4">
        <v>45803.522222222222</v>
      </c>
      <c r="BK87" s="13">
        <v>56.81</v>
      </c>
      <c r="BL87" s="13">
        <v>56.05</v>
      </c>
      <c r="BM87" s="13">
        <f t="shared" si="28"/>
        <v>58.025278</v>
      </c>
      <c r="BN87" s="13">
        <f t="shared" si="29"/>
        <v>0.76000000000000512</v>
      </c>
      <c r="BO87" s="13">
        <f t="shared" si="30"/>
        <v>1.3559322033898398</v>
      </c>
      <c r="BP87" s="14">
        <f t="shared" si="31"/>
        <v>0.98644067796610158</v>
      </c>
    </row>
    <row r="88" spans="1:68" x14ac:dyDescent="0.35">
      <c r="A88" s="4">
        <v>45803.522916666669</v>
      </c>
      <c r="B88" s="3" t="s">
        <v>368</v>
      </c>
      <c r="C88" s="3" t="s">
        <v>388</v>
      </c>
      <c r="E88" s="2">
        <v>2025</v>
      </c>
      <c r="F88" s="2">
        <v>5</v>
      </c>
      <c r="G88" s="2">
        <v>26</v>
      </c>
      <c r="H88" s="2">
        <v>12</v>
      </c>
      <c r="I88" s="2">
        <v>33</v>
      </c>
      <c r="J88" s="2">
        <v>0</v>
      </c>
      <c r="K88" s="2" t="s">
        <v>376</v>
      </c>
      <c r="L88" s="2" t="s">
        <v>1402</v>
      </c>
      <c r="M88" s="2" t="s">
        <v>1324</v>
      </c>
      <c r="N88" s="2" t="s">
        <v>1403</v>
      </c>
      <c r="Q88" s="4">
        <v>45803.522916666669</v>
      </c>
      <c r="R88" s="13">
        <v>33</v>
      </c>
      <c r="S88" s="13">
        <v>32.89</v>
      </c>
      <c r="T88" s="13">
        <f t="shared" si="16"/>
        <v>32.901300000000006</v>
      </c>
      <c r="U88" s="3">
        <f t="shared" si="17"/>
        <v>0.10999999999999943</v>
      </c>
      <c r="V88" s="13">
        <f t="shared" si="18"/>
        <v>0.33444816053511534</v>
      </c>
      <c r="W88" s="14">
        <f t="shared" si="19"/>
        <v>0.99665551839464883</v>
      </c>
      <c r="AF88" s="4">
        <v>45803.522916666669</v>
      </c>
      <c r="AG88" s="13">
        <v>56.67</v>
      </c>
      <c r="AH88" s="13">
        <v>57.55</v>
      </c>
      <c r="AI88" s="13">
        <f t="shared" si="20"/>
        <v>57.425208000000005</v>
      </c>
      <c r="AJ88" s="13">
        <f t="shared" si="21"/>
        <v>0.87999999999999545</v>
      </c>
      <c r="AK88" s="13">
        <f t="shared" si="22"/>
        <v>1.5291051259774031</v>
      </c>
      <c r="AL88" s="14">
        <f t="shared" si="23"/>
        <v>0.98470894874022596</v>
      </c>
      <c r="AU88" s="4">
        <v>45803.522916666669</v>
      </c>
      <c r="AV88" s="3">
        <v>32.979999999999997</v>
      </c>
      <c r="AW88" s="13">
        <v>32.89</v>
      </c>
      <c r="AX88" s="13">
        <f t="shared" si="24"/>
        <v>32.963809999999995</v>
      </c>
      <c r="AY88" s="13">
        <f t="shared" si="25"/>
        <v>8.9999999999996305E-2</v>
      </c>
      <c r="AZ88" s="13">
        <f t="shared" si="26"/>
        <v>0.27363940407417547</v>
      </c>
      <c r="BA88" s="14">
        <f t="shared" si="27"/>
        <v>0.99726360595925823</v>
      </c>
      <c r="BJ88" s="4">
        <v>45803.522916666669</v>
      </c>
      <c r="BK88" s="13">
        <v>56.43</v>
      </c>
      <c r="BL88" s="13">
        <v>57.55</v>
      </c>
      <c r="BM88" s="13">
        <f t="shared" si="28"/>
        <v>57.662833999999997</v>
      </c>
      <c r="BN88" s="13">
        <f t="shared" si="29"/>
        <v>1.1199999999999974</v>
      </c>
      <c r="BO88" s="13">
        <f t="shared" si="30"/>
        <v>1.9461337966985186</v>
      </c>
      <c r="BP88" s="14">
        <f t="shared" si="31"/>
        <v>0.98053866203301476</v>
      </c>
    </row>
    <row r="89" spans="1:68" x14ac:dyDescent="0.35">
      <c r="A89" s="4">
        <v>45803.523611111108</v>
      </c>
      <c r="B89" s="3" t="s">
        <v>382</v>
      </c>
      <c r="C89" s="3" t="s">
        <v>389</v>
      </c>
      <c r="E89" s="2">
        <v>2025</v>
      </c>
      <c r="F89" s="2">
        <v>5</v>
      </c>
      <c r="G89" s="2">
        <v>26</v>
      </c>
      <c r="H89" s="2">
        <v>12</v>
      </c>
      <c r="I89" s="2">
        <v>34</v>
      </c>
      <c r="J89" s="2">
        <v>0</v>
      </c>
      <c r="K89" s="2" t="s">
        <v>376</v>
      </c>
      <c r="L89" s="2" t="s">
        <v>1388</v>
      </c>
      <c r="M89" s="2" t="s">
        <v>1322</v>
      </c>
      <c r="N89" s="2" t="s">
        <v>1404</v>
      </c>
      <c r="Q89" s="4">
        <v>45803.523611111108</v>
      </c>
      <c r="R89" s="13">
        <v>33</v>
      </c>
      <c r="S89" s="13">
        <v>32.9</v>
      </c>
      <c r="T89" s="13">
        <f t="shared" si="16"/>
        <v>32.901300000000006</v>
      </c>
      <c r="U89" s="3">
        <f t="shared" si="17"/>
        <v>0.10000000000000142</v>
      </c>
      <c r="V89" s="13">
        <f t="shared" si="18"/>
        <v>0.30395136778115933</v>
      </c>
      <c r="W89" s="14">
        <f t="shared" si="19"/>
        <v>0.99696048632218837</v>
      </c>
      <c r="AF89" s="4">
        <v>45803.523611111108</v>
      </c>
      <c r="AG89" s="13">
        <v>57.2</v>
      </c>
      <c r="AH89" s="13">
        <v>58</v>
      </c>
      <c r="AI89" s="13">
        <f t="shared" si="20"/>
        <v>57.940580000000004</v>
      </c>
      <c r="AJ89" s="13">
        <f t="shared" si="21"/>
        <v>0.79999999999999716</v>
      </c>
      <c r="AK89" s="13">
        <f t="shared" si="22"/>
        <v>1.3793103448275814</v>
      </c>
      <c r="AL89" s="14">
        <f t="shared" si="23"/>
        <v>0.98620689655172422</v>
      </c>
      <c r="AU89" s="4">
        <v>45803.523611111108</v>
      </c>
      <c r="AV89" s="3">
        <v>33.08</v>
      </c>
      <c r="AW89" s="13">
        <v>32.9</v>
      </c>
      <c r="AX89" s="13">
        <f t="shared" si="24"/>
        <v>33.06326</v>
      </c>
      <c r="AY89" s="13">
        <f t="shared" si="25"/>
        <v>0.17999999999999972</v>
      </c>
      <c r="AZ89" s="13">
        <f t="shared" si="26"/>
        <v>0.54711246200607822</v>
      </c>
      <c r="BA89" s="14">
        <f t="shared" si="27"/>
        <v>0.99452887537993917</v>
      </c>
      <c r="BJ89" s="4">
        <v>45803.523611111108</v>
      </c>
      <c r="BK89" s="13">
        <v>56.55</v>
      </c>
      <c r="BL89" s="13">
        <v>58</v>
      </c>
      <c r="BM89" s="13">
        <f t="shared" si="28"/>
        <v>57.777289999999994</v>
      </c>
      <c r="BN89" s="13">
        <f t="shared" si="29"/>
        <v>1.4500000000000028</v>
      </c>
      <c r="BO89" s="13">
        <f t="shared" si="30"/>
        <v>2.5000000000000049</v>
      </c>
      <c r="BP89" s="14">
        <f t="shared" si="31"/>
        <v>0.97499999999999998</v>
      </c>
    </row>
    <row r="90" spans="1:68" x14ac:dyDescent="0.35">
      <c r="A90" s="4">
        <v>45803.524305555555</v>
      </c>
      <c r="B90" s="3" t="s">
        <v>382</v>
      </c>
      <c r="C90" s="3" t="s">
        <v>374</v>
      </c>
      <c r="E90" s="2">
        <v>2025</v>
      </c>
      <c r="F90" s="2">
        <v>5</v>
      </c>
      <c r="G90" s="2">
        <v>26</v>
      </c>
      <c r="H90" s="2">
        <v>12</v>
      </c>
      <c r="I90" s="2">
        <v>35</v>
      </c>
      <c r="J90" s="2">
        <v>0</v>
      </c>
      <c r="K90" s="2" t="s">
        <v>376</v>
      </c>
      <c r="L90" s="2" t="s">
        <v>1392</v>
      </c>
      <c r="M90" s="2" t="s">
        <v>1324</v>
      </c>
      <c r="N90" s="2" t="s">
        <v>1405</v>
      </c>
      <c r="Q90" s="4">
        <v>45803.524305555555</v>
      </c>
      <c r="R90" s="13">
        <v>33</v>
      </c>
      <c r="S90" s="13">
        <v>32.9</v>
      </c>
      <c r="T90" s="13">
        <f t="shared" si="16"/>
        <v>32.901300000000006</v>
      </c>
      <c r="U90" s="3">
        <f t="shared" si="17"/>
        <v>0.10000000000000142</v>
      </c>
      <c r="V90" s="13">
        <f t="shared" si="18"/>
        <v>0.30395136778115933</v>
      </c>
      <c r="W90" s="14">
        <f t="shared" si="19"/>
        <v>0.99696048632218837</v>
      </c>
      <c r="AF90" s="4">
        <v>45803.524305555555</v>
      </c>
      <c r="AG90" s="13">
        <v>56.46</v>
      </c>
      <c r="AH90" s="13">
        <v>57.7</v>
      </c>
      <c r="AI90" s="13">
        <f t="shared" si="20"/>
        <v>57.221004000000001</v>
      </c>
      <c r="AJ90" s="13">
        <f t="shared" si="21"/>
        <v>1.240000000000002</v>
      </c>
      <c r="AK90" s="13">
        <f t="shared" si="22"/>
        <v>2.1490467937608351</v>
      </c>
      <c r="AL90" s="14">
        <f t="shared" si="23"/>
        <v>0.97850953206239166</v>
      </c>
      <c r="AU90" s="4">
        <v>45803.524305555555</v>
      </c>
      <c r="AV90" s="3">
        <v>32.979999999999997</v>
      </c>
      <c r="AW90" s="13">
        <v>32.9</v>
      </c>
      <c r="AX90" s="13">
        <f t="shared" si="24"/>
        <v>32.963809999999995</v>
      </c>
      <c r="AY90" s="13">
        <f t="shared" si="25"/>
        <v>7.9999999999998295E-2</v>
      </c>
      <c r="AZ90" s="13">
        <f t="shared" si="26"/>
        <v>0.24316109422491883</v>
      </c>
      <c r="BA90" s="14">
        <f t="shared" si="27"/>
        <v>0.9975683890577508</v>
      </c>
      <c r="BJ90" s="4">
        <v>45803.524305555555</v>
      </c>
      <c r="BK90" s="13">
        <v>56.3</v>
      </c>
      <c r="BL90" s="13">
        <v>57.7</v>
      </c>
      <c r="BM90" s="13">
        <f t="shared" si="28"/>
        <v>57.538839999999993</v>
      </c>
      <c r="BN90" s="13">
        <f t="shared" si="29"/>
        <v>1.4000000000000057</v>
      </c>
      <c r="BO90" s="13">
        <f t="shared" si="30"/>
        <v>2.4263431542461102</v>
      </c>
      <c r="BP90" s="14">
        <f t="shared" si="31"/>
        <v>0.97573656845753887</v>
      </c>
    </row>
    <row r="91" spans="1:68" x14ac:dyDescent="0.35">
      <c r="A91" s="4">
        <v>45803.525000000001</v>
      </c>
      <c r="B91" s="3" t="s">
        <v>382</v>
      </c>
      <c r="C91" s="3" t="s">
        <v>390</v>
      </c>
      <c r="E91" s="2">
        <v>2025</v>
      </c>
      <c r="F91" s="2">
        <v>5</v>
      </c>
      <c r="G91" s="2">
        <v>26</v>
      </c>
      <c r="H91" s="2">
        <v>12</v>
      </c>
      <c r="I91" s="2">
        <v>36</v>
      </c>
      <c r="J91" s="2">
        <v>0</v>
      </c>
      <c r="K91" s="2" t="s">
        <v>376</v>
      </c>
      <c r="L91" s="2" t="s">
        <v>1399</v>
      </c>
      <c r="M91" s="2" t="s">
        <v>1324</v>
      </c>
      <c r="N91" s="2" t="s">
        <v>1405</v>
      </c>
      <c r="Q91" s="4">
        <v>45803.525000000001</v>
      </c>
      <c r="R91" s="13">
        <v>33</v>
      </c>
      <c r="S91" s="13">
        <v>32.9</v>
      </c>
      <c r="T91" s="13">
        <f t="shared" si="16"/>
        <v>32.901300000000006</v>
      </c>
      <c r="U91" s="3">
        <f t="shared" si="17"/>
        <v>0.10000000000000142</v>
      </c>
      <c r="V91" s="13">
        <f t="shared" si="18"/>
        <v>0.30395136778115933</v>
      </c>
      <c r="W91" s="14">
        <f t="shared" si="19"/>
        <v>0.99696048632218837</v>
      </c>
      <c r="AF91" s="4">
        <v>45803.525000000001</v>
      </c>
      <c r="AG91" s="13">
        <v>57.09</v>
      </c>
      <c r="AH91" s="13">
        <v>58.1</v>
      </c>
      <c r="AI91" s="13">
        <f t="shared" si="20"/>
        <v>57.833616000000006</v>
      </c>
      <c r="AJ91" s="13">
        <f t="shared" si="21"/>
        <v>1.009999999999998</v>
      </c>
      <c r="AK91" s="13">
        <f t="shared" si="22"/>
        <v>1.7383820998278794</v>
      </c>
      <c r="AL91" s="14">
        <f t="shared" si="23"/>
        <v>0.98261617900172116</v>
      </c>
      <c r="AU91" s="4">
        <v>45803.525000000001</v>
      </c>
      <c r="AV91" s="3">
        <v>32.979999999999997</v>
      </c>
      <c r="AW91" s="13">
        <v>32.9</v>
      </c>
      <c r="AX91" s="13">
        <f t="shared" si="24"/>
        <v>32.963809999999995</v>
      </c>
      <c r="AY91" s="13">
        <f t="shared" si="25"/>
        <v>7.9999999999998295E-2</v>
      </c>
      <c r="AZ91" s="13">
        <f t="shared" si="26"/>
        <v>0.24316109422491883</v>
      </c>
      <c r="BA91" s="14">
        <f t="shared" si="27"/>
        <v>0.9975683890577508</v>
      </c>
      <c r="BJ91" s="4">
        <v>45803.525000000001</v>
      </c>
      <c r="BK91" s="13">
        <v>56.3</v>
      </c>
      <c r="BL91" s="13">
        <v>58.1</v>
      </c>
      <c r="BM91" s="13">
        <f t="shared" si="28"/>
        <v>57.538839999999993</v>
      </c>
      <c r="BN91" s="13">
        <f t="shared" si="29"/>
        <v>1.8000000000000043</v>
      </c>
      <c r="BO91" s="13">
        <f t="shared" si="30"/>
        <v>3.0981067125645514</v>
      </c>
      <c r="BP91" s="14">
        <f t="shared" si="31"/>
        <v>0.96901893287435448</v>
      </c>
    </row>
    <row r="92" spans="1:68" x14ac:dyDescent="0.35">
      <c r="A92" s="4">
        <v>45803.525694444441</v>
      </c>
      <c r="B92" s="3" t="s">
        <v>391</v>
      </c>
      <c r="C92" s="3" t="s">
        <v>392</v>
      </c>
      <c r="E92" s="2">
        <v>2025</v>
      </c>
      <c r="F92" s="2">
        <v>5</v>
      </c>
      <c r="G92" s="2">
        <v>26</v>
      </c>
      <c r="H92" s="2">
        <v>12</v>
      </c>
      <c r="I92" s="2">
        <v>37</v>
      </c>
      <c r="J92" s="2">
        <v>0</v>
      </c>
      <c r="K92" s="2" t="s">
        <v>376</v>
      </c>
      <c r="L92" s="2" t="s">
        <v>1402</v>
      </c>
      <c r="M92" s="2" t="s">
        <v>1324</v>
      </c>
      <c r="N92" s="2" t="s">
        <v>1404</v>
      </c>
      <c r="Q92" s="4">
        <v>45803.525694444441</v>
      </c>
      <c r="R92" s="13">
        <v>33</v>
      </c>
      <c r="S92" s="13">
        <v>32.880000000000003</v>
      </c>
      <c r="T92" s="13">
        <f t="shared" si="16"/>
        <v>32.901300000000006</v>
      </c>
      <c r="U92" s="3">
        <f t="shared" si="17"/>
        <v>0.11999999999999744</v>
      </c>
      <c r="V92" s="13">
        <f t="shared" si="18"/>
        <v>0.36496350364962721</v>
      </c>
      <c r="W92" s="14">
        <f t="shared" si="19"/>
        <v>0.99635036496350371</v>
      </c>
      <c r="AF92" s="4">
        <v>45803.525694444441</v>
      </c>
      <c r="AG92" s="13">
        <v>56.67</v>
      </c>
      <c r="AH92" s="13">
        <v>58.2</v>
      </c>
      <c r="AI92" s="13">
        <f t="shared" si="20"/>
        <v>57.425208000000005</v>
      </c>
      <c r="AJ92" s="13">
        <f t="shared" si="21"/>
        <v>1.5300000000000011</v>
      </c>
      <c r="AK92" s="13">
        <f t="shared" si="22"/>
        <v>2.6288659793814451</v>
      </c>
      <c r="AL92" s="14">
        <f t="shared" si="23"/>
        <v>0.97371134020618555</v>
      </c>
      <c r="AU92" s="4">
        <v>45803.525694444441</v>
      </c>
      <c r="AV92" s="3">
        <v>32.979999999999997</v>
      </c>
      <c r="AW92" s="13">
        <v>32.880000000000003</v>
      </c>
      <c r="AX92" s="13">
        <f t="shared" si="24"/>
        <v>32.963809999999995</v>
      </c>
      <c r="AY92" s="13">
        <f t="shared" si="25"/>
        <v>9.9999999999994316E-2</v>
      </c>
      <c r="AZ92" s="13">
        <f t="shared" si="26"/>
        <v>0.30413625304134523</v>
      </c>
      <c r="BA92" s="14">
        <f t="shared" si="27"/>
        <v>0.99695863746958657</v>
      </c>
      <c r="BJ92" s="4">
        <v>45803.525694444441</v>
      </c>
      <c r="BK92" s="13">
        <v>56.55</v>
      </c>
      <c r="BL92" s="13">
        <v>58.2</v>
      </c>
      <c r="BM92" s="13">
        <f t="shared" si="28"/>
        <v>57.777289999999994</v>
      </c>
      <c r="BN92" s="13">
        <f t="shared" si="29"/>
        <v>1.6500000000000057</v>
      </c>
      <c r="BO92" s="13">
        <f t="shared" si="30"/>
        <v>2.8350515463917625</v>
      </c>
      <c r="BP92" s="14">
        <f t="shared" si="31"/>
        <v>0.97164948453608235</v>
      </c>
    </row>
    <row r="93" spans="1:68" x14ac:dyDescent="0.35">
      <c r="A93" s="4">
        <v>45803.526388888888</v>
      </c>
      <c r="B93" s="3" t="s">
        <v>385</v>
      </c>
      <c r="C93" s="3" t="s">
        <v>393</v>
      </c>
      <c r="E93" s="2">
        <v>2025</v>
      </c>
      <c r="F93" s="2">
        <v>5</v>
      </c>
      <c r="G93" s="2">
        <v>26</v>
      </c>
      <c r="H93" s="2">
        <v>12</v>
      </c>
      <c r="I93" s="2">
        <v>38</v>
      </c>
      <c r="J93" s="2">
        <v>0</v>
      </c>
      <c r="K93" s="2" t="s">
        <v>376</v>
      </c>
      <c r="L93" s="2" t="s">
        <v>1382</v>
      </c>
      <c r="M93" s="2" t="s">
        <v>1324</v>
      </c>
      <c r="N93" s="2" t="s">
        <v>1404</v>
      </c>
      <c r="Q93" s="4">
        <v>45803.526388888888</v>
      </c>
      <c r="R93" s="13">
        <v>33</v>
      </c>
      <c r="S93" s="13">
        <v>32.869999999999997</v>
      </c>
      <c r="T93" s="13">
        <f t="shared" si="16"/>
        <v>32.901300000000006</v>
      </c>
      <c r="U93" s="3">
        <f t="shared" si="17"/>
        <v>0.13000000000000256</v>
      </c>
      <c r="V93" s="13">
        <f t="shared" si="18"/>
        <v>0.39549741405537742</v>
      </c>
      <c r="W93" s="14">
        <f t="shared" si="19"/>
        <v>0.99604502585944621</v>
      </c>
      <c r="AF93" s="4">
        <v>45803.526388888888</v>
      </c>
      <c r="AG93" s="13">
        <v>57.83</v>
      </c>
      <c r="AH93" s="13">
        <v>59.5</v>
      </c>
      <c r="AI93" s="13">
        <f t="shared" si="20"/>
        <v>58.553191999999996</v>
      </c>
      <c r="AJ93" s="13">
        <f t="shared" si="21"/>
        <v>1.6700000000000017</v>
      </c>
      <c r="AK93" s="13">
        <f t="shared" si="22"/>
        <v>2.8067226890756332</v>
      </c>
      <c r="AL93" s="14">
        <f t="shared" si="23"/>
        <v>0.97193277310924364</v>
      </c>
      <c r="AU93" s="4">
        <v>45803.526388888888</v>
      </c>
      <c r="AV93" s="3">
        <v>32.979999999999997</v>
      </c>
      <c r="AW93" s="13">
        <v>32.869999999999997</v>
      </c>
      <c r="AX93" s="13">
        <f t="shared" si="24"/>
        <v>32.963809999999995</v>
      </c>
      <c r="AY93" s="13">
        <f t="shared" si="25"/>
        <v>0.10999999999999943</v>
      </c>
      <c r="AZ93" s="13">
        <f t="shared" si="26"/>
        <v>0.33465165804684954</v>
      </c>
      <c r="BA93" s="14">
        <f t="shared" si="27"/>
        <v>0.99665348341953153</v>
      </c>
      <c r="BJ93" s="4">
        <v>45803.526388888888</v>
      </c>
      <c r="BK93" s="13">
        <v>56.55</v>
      </c>
      <c r="BL93" s="13">
        <v>59.5</v>
      </c>
      <c r="BM93" s="13">
        <f t="shared" si="28"/>
        <v>57.777289999999994</v>
      </c>
      <c r="BN93" s="13">
        <f t="shared" si="29"/>
        <v>2.9500000000000028</v>
      </c>
      <c r="BO93" s="13">
        <f t="shared" si="30"/>
        <v>4.9579831932773155</v>
      </c>
      <c r="BP93" s="14">
        <f t="shared" si="31"/>
        <v>0.95042016806722684</v>
      </c>
    </row>
    <row r="94" spans="1:68" x14ac:dyDescent="0.35">
      <c r="A94" s="4">
        <v>45803.527083333334</v>
      </c>
      <c r="B94" s="3" t="s">
        <v>382</v>
      </c>
      <c r="C94" s="3" t="s">
        <v>394</v>
      </c>
      <c r="E94" s="2">
        <v>2025</v>
      </c>
      <c r="F94" s="2">
        <v>5</v>
      </c>
      <c r="G94" s="2">
        <v>26</v>
      </c>
      <c r="H94" s="2">
        <v>12</v>
      </c>
      <c r="I94" s="2">
        <v>39</v>
      </c>
      <c r="J94" s="2">
        <v>0</v>
      </c>
      <c r="K94" s="2" t="s">
        <v>376</v>
      </c>
      <c r="L94" s="2" t="s">
        <v>1389</v>
      </c>
      <c r="M94" s="2" t="s">
        <v>1322</v>
      </c>
      <c r="N94" s="2" t="s">
        <v>1404</v>
      </c>
      <c r="Q94" s="4">
        <v>45803.527083333334</v>
      </c>
      <c r="R94" s="13">
        <v>33</v>
      </c>
      <c r="S94" s="13">
        <v>32.9</v>
      </c>
      <c r="T94" s="13">
        <f t="shared" si="16"/>
        <v>32.901300000000006</v>
      </c>
      <c r="U94" s="3">
        <f t="shared" si="17"/>
        <v>0.10000000000000142</v>
      </c>
      <c r="V94" s="13">
        <f t="shared" si="18"/>
        <v>0.30395136778115933</v>
      </c>
      <c r="W94" s="14">
        <f t="shared" si="19"/>
        <v>0.99696048632218837</v>
      </c>
      <c r="AF94" s="4">
        <v>45803.527083333334</v>
      </c>
      <c r="AG94" s="13">
        <v>56.14</v>
      </c>
      <c r="AH94" s="13">
        <v>57.1</v>
      </c>
      <c r="AI94" s="13">
        <f t="shared" si="20"/>
        <v>56.909835999999999</v>
      </c>
      <c r="AJ94" s="13">
        <f t="shared" si="21"/>
        <v>0.96000000000000085</v>
      </c>
      <c r="AK94" s="13">
        <f t="shared" si="22"/>
        <v>1.6812609457092835</v>
      </c>
      <c r="AL94" s="14">
        <f t="shared" si="23"/>
        <v>0.98318739054290716</v>
      </c>
      <c r="AU94" s="4">
        <v>45803.527083333334</v>
      </c>
      <c r="AV94" s="3">
        <v>33.08</v>
      </c>
      <c r="AW94" s="13">
        <v>32.9</v>
      </c>
      <c r="AX94" s="13">
        <f t="shared" si="24"/>
        <v>33.06326</v>
      </c>
      <c r="AY94" s="13">
        <f t="shared" si="25"/>
        <v>0.17999999999999972</v>
      </c>
      <c r="AZ94" s="13">
        <f t="shared" si="26"/>
        <v>0.54711246200607822</v>
      </c>
      <c r="BA94" s="14">
        <f t="shared" si="27"/>
        <v>0.99452887537993917</v>
      </c>
      <c r="BJ94" s="4">
        <v>45803.527083333334</v>
      </c>
      <c r="BK94" s="13">
        <v>56.55</v>
      </c>
      <c r="BL94" s="13">
        <v>57.1</v>
      </c>
      <c r="BM94" s="13">
        <f t="shared" si="28"/>
        <v>57.777289999999994</v>
      </c>
      <c r="BN94" s="13">
        <f t="shared" si="29"/>
        <v>0.55000000000000426</v>
      </c>
      <c r="BO94" s="13">
        <f t="shared" si="30"/>
        <v>0.96322241681261689</v>
      </c>
      <c r="BP94" s="14">
        <f t="shared" si="31"/>
        <v>0.99036777583187385</v>
      </c>
    </row>
    <row r="95" spans="1:68" x14ac:dyDescent="0.35">
      <c r="A95" s="4">
        <v>45803.527777777781</v>
      </c>
      <c r="B95" s="3" t="s">
        <v>382</v>
      </c>
      <c r="C95" s="3" t="s">
        <v>395</v>
      </c>
      <c r="E95" s="2">
        <v>2025</v>
      </c>
      <c r="F95" s="2">
        <v>5</v>
      </c>
      <c r="G95" s="2">
        <v>26</v>
      </c>
      <c r="H95" s="2">
        <v>12</v>
      </c>
      <c r="I95" s="2">
        <v>40</v>
      </c>
      <c r="J95" s="2">
        <v>0</v>
      </c>
      <c r="K95" s="2" t="s">
        <v>376</v>
      </c>
      <c r="L95" s="2" t="s">
        <v>1406</v>
      </c>
      <c r="M95" s="2" t="s">
        <v>1322</v>
      </c>
      <c r="N95" s="2" t="s">
        <v>1405</v>
      </c>
      <c r="Q95" s="4">
        <v>45803.527777777781</v>
      </c>
      <c r="R95" s="13">
        <v>33</v>
      </c>
      <c r="S95" s="13">
        <v>32.9</v>
      </c>
      <c r="T95" s="13">
        <f t="shared" si="16"/>
        <v>32.901300000000006</v>
      </c>
      <c r="U95" s="3">
        <f t="shared" si="17"/>
        <v>0.10000000000000142</v>
      </c>
      <c r="V95" s="13">
        <f t="shared" si="18"/>
        <v>0.30395136778115933</v>
      </c>
      <c r="W95" s="14">
        <f t="shared" si="19"/>
        <v>0.99696048632218837</v>
      </c>
      <c r="AF95" s="4">
        <v>45803.527777777781</v>
      </c>
      <c r="AG95" s="13">
        <v>56.04</v>
      </c>
      <c r="AH95" s="13">
        <v>56.5</v>
      </c>
      <c r="AI95" s="13">
        <f t="shared" si="20"/>
        <v>56.812595999999999</v>
      </c>
      <c r="AJ95" s="13">
        <f t="shared" si="21"/>
        <v>0.46000000000000085</v>
      </c>
      <c r="AK95" s="13">
        <f t="shared" si="22"/>
        <v>0.81415929203539972</v>
      </c>
      <c r="AL95" s="14">
        <f t="shared" si="23"/>
        <v>0.99185840707964601</v>
      </c>
      <c r="AU95" s="4">
        <v>45803.527777777781</v>
      </c>
      <c r="AV95" s="3">
        <v>33.08</v>
      </c>
      <c r="AW95" s="13">
        <v>32.9</v>
      </c>
      <c r="AX95" s="13">
        <f t="shared" si="24"/>
        <v>33.06326</v>
      </c>
      <c r="AY95" s="13">
        <f t="shared" si="25"/>
        <v>0.17999999999999972</v>
      </c>
      <c r="AZ95" s="13">
        <f t="shared" si="26"/>
        <v>0.54711246200607822</v>
      </c>
      <c r="BA95" s="14">
        <f t="shared" si="27"/>
        <v>0.99452887537993917</v>
      </c>
      <c r="BJ95" s="4">
        <v>45803.527777777781</v>
      </c>
      <c r="BK95" s="13">
        <v>56.3</v>
      </c>
      <c r="BL95" s="13">
        <v>56.5</v>
      </c>
      <c r="BM95" s="13">
        <f t="shared" si="28"/>
        <v>57.538839999999993</v>
      </c>
      <c r="BN95" s="13">
        <f t="shared" si="29"/>
        <v>0.20000000000000284</v>
      </c>
      <c r="BO95" s="13">
        <f t="shared" si="30"/>
        <v>0.3539823008849608</v>
      </c>
      <c r="BP95" s="14">
        <f t="shared" si="31"/>
        <v>0.99646017699115041</v>
      </c>
    </row>
    <row r="96" spans="1:68" x14ac:dyDescent="0.35">
      <c r="A96" s="4">
        <v>45803.52847222222</v>
      </c>
      <c r="B96" s="3" t="s">
        <v>382</v>
      </c>
      <c r="C96" s="3" t="s">
        <v>396</v>
      </c>
      <c r="E96" s="2">
        <v>2025</v>
      </c>
      <c r="F96" s="2">
        <v>5</v>
      </c>
      <c r="G96" s="2">
        <v>26</v>
      </c>
      <c r="H96" s="2">
        <v>12</v>
      </c>
      <c r="I96" s="2">
        <v>41</v>
      </c>
      <c r="J96" s="2">
        <v>0</v>
      </c>
      <c r="K96" s="2" t="s">
        <v>376</v>
      </c>
      <c r="L96" s="2" t="s">
        <v>1400</v>
      </c>
      <c r="M96" s="2" t="s">
        <v>1324</v>
      </c>
      <c r="N96" s="2" t="s">
        <v>1407</v>
      </c>
      <c r="Q96" s="4">
        <v>45803.52847222222</v>
      </c>
      <c r="R96" s="13">
        <v>33</v>
      </c>
      <c r="S96" s="13">
        <v>32.9</v>
      </c>
      <c r="T96" s="13">
        <f t="shared" si="16"/>
        <v>32.901300000000006</v>
      </c>
      <c r="U96" s="3">
        <f t="shared" si="17"/>
        <v>0.10000000000000142</v>
      </c>
      <c r="V96" s="13">
        <f t="shared" si="18"/>
        <v>0.30395136778115933</v>
      </c>
      <c r="W96" s="14">
        <f t="shared" si="19"/>
        <v>0.99696048632218837</v>
      </c>
      <c r="AF96" s="4">
        <v>45803.52847222222</v>
      </c>
      <c r="AG96" s="13">
        <v>55.61</v>
      </c>
      <c r="AH96" s="13">
        <v>57</v>
      </c>
      <c r="AI96" s="13">
        <f t="shared" si="20"/>
        <v>56.394463999999999</v>
      </c>
      <c r="AJ96" s="13">
        <f t="shared" si="21"/>
        <v>1.3900000000000006</v>
      </c>
      <c r="AK96" s="13">
        <f t="shared" si="22"/>
        <v>2.4385964912280711</v>
      </c>
      <c r="AL96" s="14">
        <f t="shared" si="23"/>
        <v>0.97561403508771927</v>
      </c>
      <c r="AU96" s="4">
        <v>45803.52847222222</v>
      </c>
      <c r="AV96" s="3">
        <v>32.979999999999997</v>
      </c>
      <c r="AW96" s="13">
        <v>32.9</v>
      </c>
      <c r="AX96" s="13">
        <f t="shared" si="24"/>
        <v>32.963809999999995</v>
      </c>
      <c r="AY96" s="13">
        <f t="shared" si="25"/>
        <v>7.9999999999998295E-2</v>
      </c>
      <c r="AZ96" s="13">
        <f t="shared" si="26"/>
        <v>0.24316109422491883</v>
      </c>
      <c r="BA96" s="14">
        <f t="shared" si="27"/>
        <v>0.9975683890577508</v>
      </c>
      <c r="BJ96" s="4">
        <v>45803.52847222222</v>
      </c>
      <c r="BK96" s="13">
        <v>55.92</v>
      </c>
      <c r="BL96" s="13">
        <v>57</v>
      </c>
      <c r="BM96" s="13">
        <f t="shared" si="28"/>
        <v>57.176396000000004</v>
      </c>
      <c r="BN96" s="13">
        <f t="shared" si="29"/>
        <v>1.0799999999999983</v>
      </c>
      <c r="BO96" s="13">
        <f t="shared" si="30"/>
        <v>1.8947368421052602</v>
      </c>
      <c r="BP96" s="14">
        <f t="shared" si="31"/>
        <v>0.9810526315789474</v>
      </c>
    </row>
    <row r="97" spans="1:68" x14ac:dyDescent="0.35">
      <c r="A97" s="4">
        <v>45803.529166666667</v>
      </c>
      <c r="B97" s="3" t="s">
        <v>382</v>
      </c>
      <c r="C97" s="3" t="s">
        <v>392</v>
      </c>
      <c r="E97" s="2">
        <v>2025</v>
      </c>
      <c r="F97" s="2">
        <v>5</v>
      </c>
      <c r="G97" s="2">
        <v>26</v>
      </c>
      <c r="H97" s="2">
        <v>12</v>
      </c>
      <c r="I97" s="2">
        <v>42</v>
      </c>
      <c r="J97" s="2">
        <v>0</v>
      </c>
      <c r="K97" s="2" t="s">
        <v>376</v>
      </c>
      <c r="L97" s="2" t="s">
        <v>1399</v>
      </c>
      <c r="M97" s="2" t="s">
        <v>1324</v>
      </c>
      <c r="N97" s="2" t="s">
        <v>1407</v>
      </c>
      <c r="Q97" s="4">
        <v>45803.529166666667</v>
      </c>
      <c r="R97" s="13">
        <v>33</v>
      </c>
      <c r="S97" s="13">
        <v>32.9</v>
      </c>
      <c r="T97" s="13">
        <f t="shared" si="16"/>
        <v>32.901300000000006</v>
      </c>
      <c r="U97" s="3">
        <f t="shared" si="17"/>
        <v>0.10000000000000142</v>
      </c>
      <c r="V97" s="13">
        <f t="shared" si="18"/>
        <v>0.30395136778115933</v>
      </c>
      <c r="W97" s="14">
        <f t="shared" si="19"/>
        <v>0.99696048632218837</v>
      </c>
      <c r="AF97" s="4">
        <v>45803.529166666667</v>
      </c>
      <c r="AG97" s="13">
        <v>57.09</v>
      </c>
      <c r="AH97" s="13">
        <v>58.2</v>
      </c>
      <c r="AI97" s="13">
        <f t="shared" si="20"/>
        <v>57.833616000000006</v>
      </c>
      <c r="AJ97" s="13">
        <f t="shared" si="21"/>
        <v>1.1099999999999994</v>
      </c>
      <c r="AK97" s="13">
        <f t="shared" si="22"/>
        <v>1.9072164948453596</v>
      </c>
      <c r="AL97" s="14">
        <f t="shared" si="23"/>
        <v>0.98092783505154646</v>
      </c>
      <c r="AU97" s="4">
        <v>45803.529166666667</v>
      </c>
      <c r="AV97" s="3">
        <v>32.979999999999997</v>
      </c>
      <c r="AW97" s="13">
        <v>32.9</v>
      </c>
      <c r="AX97" s="13">
        <f t="shared" si="24"/>
        <v>32.963809999999995</v>
      </c>
      <c r="AY97" s="13">
        <f t="shared" si="25"/>
        <v>7.9999999999998295E-2</v>
      </c>
      <c r="AZ97" s="13">
        <f t="shared" si="26"/>
        <v>0.24316109422491883</v>
      </c>
      <c r="BA97" s="14">
        <f t="shared" si="27"/>
        <v>0.9975683890577508</v>
      </c>
      <c r="BJ97" s="4">
        <v>45803.529166666667</v>
      </c>
      <c r="BK97" s="13">
        <v>55.92</v>
      </c>
      <c r="BL97" s="13">
        <v>58.2</v>
      </c>
      <c r="BM97" s="13">
        <f t="shared" si="28"/>
        <v>57.176396000000004</v>
      </c>
      <c r="BN97" s="13">
        <f t="shared" si="29"/>
        <v>2.2800000000000011</v>
      </c>
      <c r="BO97" s="13">
        <f t="shared" si="30"/>
        <v>3.9175257731958784</v>
      </c>
      <c r="BP97" s="14">
        <f t="shared" si="31"/>
        <v>0.96082474226804127</v>
      </c>
    </row>
    <row r="98" spans="1:68" x14ac:dyDescent="0.35">
      <c r="A98" s="4">
        <v>45803.530555555553</v>
      </c>
      <c r="B98" s="3" t="s">
        <v>382</v>
      </c>
      <c r="C98" s="3" t="s">
        <v>383</v>
      </c>
      <c r="E98" s="2">
        <v>2025</v>
      </c>
      <c r="F98" s="2">
        <v>5</v>
      </c>
      <c r="G98" s="2">
        <v>26</v>
      </c>
      <c r="H98" s="2">
        <v>12</v>
      </c>
      <c r="I98" s="2">
        <v>44</v>
      </c>
      <c r="J98" s="2">
        <v>0</v>
      </c>
      <c r="K98" s="2" t="s">
        <v>376</v>
      </c>
      <c r="L98" s="2" t="s">
        <v>1382</v>
      </c>
      <c r="M98" s="2" t="s">
        <v>1322</v>
      </c>
      <c r="N98" s="2" t="s">
        <v>1405</v>
      </c>
      <c r="Q98" s="4">
        <v>45803.530555555553</v>
      </c>
      <c r="R98" s="13">
        <v>33</v>
      </c>
      <c r="S98" s="13">
        <v>32.9</v>
      </c>
      <c r="T98" s="13">
        <f t="shared" si="16"/>
        <v>32.901300000000006</v>
      </c>
      <c r="U98" s="3">
        <f t="shared" si="17"/>
        <v>0.10000000000000142</v>
      </c>
      <c r="V98" s="13">
        <f t="shared" si="18"/>
        <v>0.30395136778115933</v>
      </c>
      <c r="W98" s="14">
        <f t="shared" si="19"/>
        <v>0.99696048632218837</v>
      </c>
      <c r="AF98" s="4">
        <v>45803.530555555553</v>
      </c>
      <c r="AG98" s="13">
        <v>57.83</v>
      </c>
      <c r="AH98" s="13">
        <v>58.7</v>
      </c>
      <c r="AI98" s="13">
        <f t="shared" si="20"/>
        <v>58.553191999999996</v>
      </c>
      <c r="AJ98" s="13">
        <f t="shared" si="21"/>
        <v>0.87000000000000455</v>
      </c>
      <c r="AK98" s="13">
        <f t="shared" si="22"/>
        <v>1.4821124361158509</v>
      </c>
      <c r="AL98" s="14">
        <f t="shared" si="23"/>
        <v>0.98517887563884154</v>
      </c>
      <c r="AU98" s="4">
        <v>45803.530555555553</v>
      </c>
      <c r="AV98" s="3">
        <v>33.08</v>
      </c>
      <c r="AW98" s="13">
        <v>32.9</v>
      </c>
      <c r="AX98" s="13">
        <f t="shared" si="24"/>
        <v>33.06326</v>
      </c>
      <c r="AY98" s="13">
        <f t="shared" si="25"/>
        <v>0.17999999999999972</v>
      </c>
      <c r="AZ98" s="13">
        <f t="shared" si="26"/>
        <v>0.54711246200607822</v>
      </c>
      <c r="BA98" s="14">
        <f t="shared" si="27"/>
        <v>0.99452887537993917</v>
      </c>
      <c r="BJ98" s="4">
        <v>45803.530555555553</v>
      </c>
      <c r="BK98" s="13">
        <v>56.3</v>
      </c>
      <c r="BL98" s="13">
        <v>58.7</v>
      </c>
      <c r="BM98" s="13">
        <f t="shared" si="28"/>
        <v>57.538839999999993</v>
      </c>
      <c r="BN98" s="13">
        <f t="shared" si="29"/>
        <v>2.4000000000000057</v>
      </c>
      <c r="BO98" s="13">
        <f t="shared" si="30"/>
        <v>4.0885860306644046</v>
      </c>
      <c r="BP98" s="14">
        <f t="shared" si="31"/>
        <v>0.9591141396933559</v>
      </c>
    </row>
    <row r="99" spans="1:68" x14ac:dyDescent="0.35">
      <c r="A99" s="4">
        <v>45803.53125</v>
      </c>
      <c r="B99" s="3" t="s">
        <v>398</v>
      </c>
      <c r="C99" s="3" t="s">
        <v>399</v>
      </c>
      <c r="E99" s="2">
        <v>2025</v>
      </c>
      <c r="F99" s="2">
        <v>5</v>
      </c>
      <c r="G99" s="2">
        <v>26</v>
      </c>
      <c r="H99" s="2">
        <v>12</v>
      </c>
      <c r="I99" s="2">
        <v>45</v>
      </c>
      <c r="J99" s="2">
        <v>0</v>
      </c>
      <c r="K99" s="2" t="s">
        <v>376</v>
      </c>
      <c r="L99" s="2" t="s">
        <v>1379</v>
      </c>
      <c r="M99" s="2" t="s">
        <v>1322</v>
      </c>
      <c r="N99" s="2" t="s">
        <v>1403</v>
      </c>
      <c r="Q99" s="4">
        <v>45803.53125</v>
      </c>
      <c r="R99" s="13">
        <v>33</v>
      </c>
      <c r="S99" s="13">
        <v>32.93</v>
      </c>
      <c r="T99" s="13">
        <f t="shared" si="16"/>
        <v>32.901300000000006</v>
      </c>
      <c r="U99" s="3">
        <f t="shared" si="17"/>
        <v>7.0000000000000284E-2</v>
      </c>
      <c r="V99" s="13">
        <f t="shared" si="18"/>
        <v>0.21257212268448308</v>
      </c>
      <c r="W99" s="14">
        <f t="shared" si="19"/>
        <v>0.99787427877315515</v>
      </c>
      <c r="AF99" s="4">
        <v>45803.53125</v>
      </c>
      <c r="AG99" s="13">
        <v>58.47</v>
      </c>
      <c r="AH99" s="13">
        <v>58.3</v>
      </c>
      <c r="AI99" s="13">
        <f t="shared" si="20"/>
        <v>59.175528</v>
      </c>
      <c r="AJ99" s="13">
        <f t="shared" si="21"/>
        <v>-0.17000000000000171</v>
      </c>
      <c r="AK99" s="13">
        <f t="shared" si="22"/>
        <v>-0.29159519725557753</v>
      </c>
      <c r="AL99" s="14">
        <f t="shared" si="23"/>
        <v>1.0029159519725557</v>
      </c>
      <c r="AU99" s="4">
        <v>45803.53125</v>
      </c>
      <c r="AV99" s="3">
        <v>33.08</v>
      </c>
      <c r="AW99" s="13">
        <v>32.93</v>
      </c>
      <c r="AX99" s="13">
        <f t="shared" si="24"/>
        <v>33.06326</v>
      </c>
      <c r="AY99" s="13">
        <f t="shared" si="25"/>
        <v>0.14999999999999858</v>
      </c>
      <c r="AZ99" s="13">
        <f t="shared" si="26"/>
        <v>0.45551169146674336</v>
      </c>
      <c r="BA99" s="14">
        <f t="shared" si="27"/>
        <v>0.99544488308533252</v>
      </c>
      <c r="BJ99" s="4">
        <v>45803.53125</v>
      </c>
      <c r="BK99" s="13">
        <v>56.43</v>
      </c>
      <c r="BL99" s="13">
        <v>58.3</v>
      </c>
      <c r="BM99" s="13">
        <f t="shared" si="28"/>
        <v>57.662833999999997</v>
      </c>
      <c r="BN99" s="13">
        <f t="shared" si="29"/>
        <v>1.8699999999999974</v>
      </c>
      <c r="BO99" s="13">
        <f t="shared" si="30"/>
        <v>3.2075471698113165</v>
      </c>
      <c r="BP99" s="14">
        <f t="shared" si="31"/>
        <v>0.9679245283018868</v>
      </c>
    </row>
    <row r="100" spans="1:68" x14ac:dyDescent="0.35">
      <c r="A100" s="4">
        <v>45803.531944444447</v>
      </c>
      <c r="B100" s="3" t="s">
        <v>370</v>
      </c>
      <c r="C100" s="3" t="s">
        <v>340</v>
      </c>
      <c r="E100" s="2">
        <v>2025</v>
      </c>
      <c r="F100" s="2">
        <v>5</v>
      </c>
      <c r="G100" s="2">
        <v>26</v>
      </c>
      <c r="H100" s="2">
        <v>12</v>
      </c>
      <c r="I100" s="2">
        <v>46</v>
      </c>
      <c r="J100" s="2">
        <v>0</v>
      </c>
      <c r="K100" s="2" t="s">
        <v>402</v>
      </c>
      <c r="L100" s="2" t="s">
        <v>1408</v>
      </c>
      <c r="M100" s="2" t="s">
        <v>1322</v>
      </c>
      <c r="N100" s="2" t="s">
        <v>1403</v>
      </c>
      <c r="Q100" s="4">
        <v>45803.531944444447</v>
      </c>
      <c r="R100" s="13">
        <v>33.11</v>
      </c>
      <c r="S100" s="13">
        <v>32.950000000000003</v>
      </c>
      <c r="T100" s="13">
        <f t="shared" si="16"/>
        <v>33.009474000000004</v>
      </c>
      <c r="U100" s="3">
        <f t="shared" si="17"/>
        <v>0.15999999999999659</v>
      </c>
      <c r="V100" s="13">
        <f t="shared" si="18"/>
        <v>0.48558421851288791</v>
      </c>
      <c r="W100" s="14">
        <f t="shared" si="19"/>
        <v>0.99514415781487109</v>
      </c>
      <c r="AF100" s="4">
        <v>45803.531944444447</v>
      </c>
      <c r="AG100" s="13">
        <v>58.78</v>
      </c>
      <c r="AH100" s="13">
        <v>59.65</v>
      </c>
      <c r="AI100" s="13">
        <f t="shared" si="20"/>
        <v>59.476972000000004</v>
      </c>
      <c r="AJ100" s="13">
        <f t="shared" si="21"/>
        <v>0.86999999999999744</v>
      </c>
      <c r="AK100" s="13">
        <f t="shared" si="22"/>
        <v>1.4585079631181852</v>
      </c>
      <c r="AL100" s="14">
        <f t="shared" si="23"/>
        <v>0.98541492036881817</v>
      </c>
      <c r="AU100" s="4">
        <v>45803.531944444447</v>
      </c>
      <c r="AV100" s="3">
        <v>33.08</v>
      </c>
      <c r="AW100" s="13">
        <v>32.950000000000003</v>
      </c>
      <c r="AX100" s="13">
        <f t="shared" si="24"/>
        <v>33.06326</v>
      </c>
      <c r="AY100" s="13">
        <f t="shared" si="25"/>
        <v>0.12999999999999545</v>
      </c>
      <c r="AZ100" s="13">
        <f t="shared" si="26"/>
        <v>0.39453717754171608</v>
      </c>
      <c r="BA100" s="14">
        <f t="shared" si="27"/>
        <v>0.99605462822458279</v>
      </c>
      <c r="BJ100" s="4">
        <v>45803.531944444447</v>
      </c>
      <c r="BK100" s="13">
        <v>56.43</v>
      </c>
      <c r="BL100" s="13">
        <v>59.65</v>
      </c>
      <c r="BM100" s="13">
        <f t="shared" si="28"/>
        <v>57.662833999999997</v>
      </c>
      <c r="BN100" s="13">
        <f t="shared" si="29"/>
        <v>3.2199999999999989</v>
      </c>
      <c r="BO100" s="13">
        <f t="shared" si="30"/>
        <v>5.3981559094719174</v>
      </c>
      <c r="BP100" s="14">
        <f t="shared" si="31"/>
        <v>0.94601844090528087</v>
      </c>
    </row>
    <row r="101" spans="1:68" x14ac:dyDescent="0.35">
      <c r="A101" s="4">
        <v>45803.532638888886</v>
      </c>
      <c r="B101" s="3" t="s">
        <v>371</v>
      </c>
      <c r="C101" s="3" t="s">
        <v>400</v>
      </c>
      <c r="E101" s="2">
        <v>2025</v>
      </c>
      <c r="F101" s="2">
        <v>5</v>
      </c>
      <c r="G101" s="2">
        <v>26</v>
      </c>
      <c r="H101" s="2">
        <v>12</v>
      </c>
      <c r="I101" s="2">
        <v>47</v>
      </c>
      <c r="J101" s="2">
        <v>0</v>
      </c>
      <c r="K101" s="2" t="s">
        <v>402</v>
      </c>
      <c r="L101" s="2" t="s">
        <v>1409</v>
      </c>
      <c r="M101" s="2" t="s">
        <v>1322</v>
      </c>
      <c r="N101" s="2" t="s">
        <v>1410</v>
      </c>
      <c r="Q101" s="4">
        <v>45803.532638888886</v>
      </c>
      <c r="R101" s="13">
        <v>33.11</v>
      </c>
      <c r="S101" s="13">
        <v>33.01</v>
      </c>
      <c r="T101" s="13">
        <f t="shared" si="16"/>
        <v>33.009474000000004</v>
      </c>
      <c r="U101" s="3">
        <f t="shared" si="17"/>
        <v>0.10000000000000142</v>
      </c>
      <c r="V101" s="13">
        <f t="shared" si="18"/>
        <v>0.30293850348379708</v>
      </c>
      <c r="W101" s="14">
        <f t="shared" si="19"/>
        <v>0.99697061496516204</v>
      </c>
      <c r="AF101" s="4">
        <v>45803.532638888886</v>
      </c>
      <c r="AG101" s="13">
        <v>57.73</v>
      </c>
      <c r="AH101" s="13">
        <v>59.05</v>
      </c>
      <c r="AI101" s="13">
        <f t="shared" si="20"/>
        <v>58.455951999999996</v>
      </c>
      <c r="AJ101" s="13">
        <f t="shared" si="21"/>
        <v>1.3200000000000003</v>
      </c>
      <c r="AK101" s="13">
        <f t="shared" si="22"/>
        <v>2.2353937341236243</v>
      </c>
      <c r="AL101" s="14">
        <f t="shared" si="23"/>
        <v>0.97764606265876375</v>
      </c>
      <c r="AU101" s="4">
        <v>45803.532638888886</v>
      </c>
      <c r="AV101" s="3">
        <v>33.08</v>
      </c>
      <c r="AW101" s="13">
        <v>33.01</v>
      </c>
      <c r="AX101" s="13">
        <f t="shared" si="24"/>
        <v>33.06326</v>
      </c>
      <c r="AY101" s="13">
        <f t="shared" si="25"/>
        <v>7.0000000000000284E-2</v>
      </c>
      <c r="AZ101" s="13">
        <f t="shared" si="26"/>
        <v>0.21205695243865583</v>
      </c>
      <c r="BA101" s="14">
        <f t="shared" si="27"/>
        <v>0.99787943047561345</v>
      </c>
      <c r="BJ101" s="4">
        <v>45803.532638888886</v>
      </c>
      <c r="BK101" s="13">
        <v>56.68</v>
      </c>
      <c r="BL101" s="13">
        <v>59.05</v>
      </c>
      <c r="BM101" s="13">
        <f t="shared" si="28"/>
        <v>57.901283999999997</v>
      </c>
      <c r="BN101" s="13">
        <f t="shared" si="29"/>
        <v>2.3699999999999974</v>
      </c>
      <c r="BO101" s="13">
        <f t="shared" si="30"/>
        <v>4.0135478408128664</v>
      </c>
      <c r="BP101" s="14">
        <f t="shared" si="31"/>
        <v>0.9598645215918713</v>
      </c>
    </row>
    <row r="102" spans="1:68" x14ac:dyDescent="0.35">
      <c r="A102" s="4">
        <v>45803.533333333333</v>
      </c>
      <c r="B102" s="3" t="s">
        <v>401</v>
      </c>
      <c r="C102" s="3" t="s">
        <v>383</v>
      </c>
      <c r="E102" s="2">
        <v>2025</v>
      </c>
      <c r="F102" s="2">
        <v>5</v>
      </c>
      <c r="G102" s="2">
        <v>26</v>
      </c>
      <c r="H102" s="2">
        <v>12</v>
      </c>
      <c r="I102" s="2">
        <v>48</v>
      </c>
      <c r="J102" s="2">
        <v>0</v>
      </c>
      <c r="K102" s="2" t="s">
        <v>402</v>
      </c>
      <c r="L102" s="2" t="s">
        <v>1408</v>
      </c>
      <c r="M102" s="2" t="s">
        <v>414</v>
      </c>
      <c r="N102" s="2" t="s">
        <v>1401</v>
      </c>
      <c r="Q102" s="4">
        <v>45803.533333333333</v>
      </c>
      <c r="R102" s="13">
        <v>33.11</v>
      </c>
      <c r="S102" s="13">
        <v>33.04</v>
      </c>
      <c r="T102" s="13">
        <f t="shared" si="16"/>
        <v>33.009474000000004</v>
      </c>
      <c r="U102" s="3">
        <f t="shared" si="17"/>
        <v>7.0000000000000284E-2</v>
      </c>
      <c r="V102" s="13">
        <f t="shared" si="18"/>
        <v>0.2118644067796619</v>
      </c>
      <c r="W102" s="14">
        <f t="shared" si="19"/>
        <v>0.9978813559322034</v>
      </c>
      <c r="AF102" s="4">
        <v>45803.533333333333</v>
      </c>
      <c r="AG102" s="13">
        <v>58.78</v>
      </c>
      <c r="AH102" s="13">
        <v>58.7</v>
      </c>
      <c r="AI102" s="13">
        <f t="shared" si="20"/>
        <v>59.476972000000004</v>
      </c>
      <c r="AJ102" s="13">
        <f t="shared" si="21"/>
        <v>-7.9999999999998295E-2</v>
      </c>
      <c r="AK102" s="13">
        <f t="shared" si="22"/>
        <v>-0.13628620102214359</v>
      </c>
      <c r="AL102" s="14">
        <f t="shared" si="23"/>
        <v>1.0013628620102215</v>
      </c>
      <c r="AU102" s="4">
        <v>45803.533333333333</v>
      </c>
      <c r="AV102" s="3">
        <v>33.18</v>
      </c>
      <c r="AW102" s="13">
        <v>33.04</v>
      </c>
      <c r="AX102" s="13">
        <f t="shared" si="24"/>
        <v>33.162709999999997</v>
      </c>
      <c r="AY102" s="13">
        <f t="shared" si="25"/>
        <v>0.14000000000000057</v>
      </c>
      <c r="AZ102" s="13">
        <f t="shared" si="26"/>
        <v>0.42372881355932379</v>
      </c>
      <c r="BA102" s="14">
        <f t="shared" si="27"/>
        <v>0.99576271186440679</v>
      </c>
      <c r="BJ102" s="4">
        <v>45803.533333333333</v>
      </c>
      <c r="BK102" s="13">
        <v>56.81</v>
      </c>
      <c r="BL102" s="13">
        <v>58.7</v>
      </c>
      <c r="BM102" s="13">
        <f t="shared" si="28"/>
        <v>58.025278</v>
      </c>
      <c r="BN102" s="13">
        <f t="shared" si="29"/>
        <v>1.8900000000000006</v>
      </c>
      <c r="BO102" s="13">
        <f t="shared" si="30"/>
        <v>3.2197614991482117</v>
      </c>
      <c r="BP102" s="14">
        <f t="shared" si="31"/>
        <v>0.9678023850085179</v>
      </c>
    </row>
    <row r="103" spans="1:68" x14ac:dyDescent="0.35">
      <c r="A103" s="4">
        <v>45803.53402777778</v>
      </c>
      <c r="B103" s="3" t="s">
        <v>402</v>
      </c>
      <c r="C103" s="3" t="s">
        <v>403</v>
      </c>
      <c r="E103" s="2">
        <v>2025</v>
      </c>
      <c r="F103" s="2">
        <v>5</v>
      </c>
      <c r="G103" s="2">
        <v>26</v>
      </c>
      <c r="H103" s="2">
        <v>12</v>
      </c>
      <c r="I103" s="2">
        <v>49</v>
      </c>
      <c r="J103" s="2">
        <v>0</v>
      </c>
      <c r="K103" s="2" t="s">
        <v>402</v>
      </c>
      <c r="L103" s="2" t="s">
        <v>1411</v>
      </c>
      <c r="M103" s="2" t="s">
        <v>414</v>
      </c>
      <c r="N103" s="2" t="s">
        <v>1403</v>
      </c>
      <c r="Q103" s="4">
        <v>45803.53402777778</v>
      </c>
      <c r="R103" s="13">
        <v>33.11</v>
      </c>
      <c r="S103" s="13">
        <v>33.11</v>
      </c>
      <c r="T103" s="13">
        <f t="shared" si="16"/>
        <v>33.009474000000004</v>
      </c>
      <c r="U103" s="3">
        <f t="shared" si="17"/>
        <v>0</v>
      </c>
      <c r="V103" s="13">
        <f t="shared" si="18"/>
        <v>0</v>
      </c>
      <c r="W103" s="14">
        <f t="shared" si="19"/>
        <v>1</v>
      </c>
      <c r="AF103" s="4">
        <v>45803.53402777778</v>
      </c>
      <c r="AG103" s="13">
        <v>55.82</v>
      </c>
      <c r="AH103" s="13">
        <v>55.7</v>
      </c>
      <c r="AI103" s="13">
        <f t="shared" si="20"/>
        <v>56.598668000000004</v>
      </c>
      <c r="AJ103" s="13">
        <f t="shared" si="21"/>
        <v>-0.11999999999999744</v>
      </c>
      <c r="AK103" s="13">
        <f t="shared" si="22"/>
        <v>-0.21543985637342447</v>
      </c>
      <c r="AL103" s="14">
        <f t="shared" si="23"/>
        <v>1.0021543985637342</v>
      </c>
      <c r="AU103" s="4">
        <v>45803.53402777778</v>
      </c>
      <c r="AV103" s="3">
        <v>33.18</v>
      </c>
      <c r="AW103" s="13">
        <v>33.11</v>
      </c>
      <c r="AX103" s="13">
        <f t="shared" si="24"/>
        <v>33.162709999999997</v>
      </c>
      <c r="AY103" s="13">
        <f t="shared" si="25"/>
        <v>7.0000000000000284E-2</v>
      </c>
      <c r="AZ103" s="13">
        <f t="shared" si="26"/>
        <v>0.2114164904862588</v>
      </c>
      <c r="BA103" s="14">
        <f t="shared" si="27"/>
        <v>0.9978858350951374</v>
      </c>
      <c r="BJ103" s="4">
        <v>45803.53402777778</v>
      </c>
      <c r="BK103" s="13">
        <v>56.43</v>
      </c>
      <c r="BL103" s="13">
        <v>55.7</v>
      </c>
      <c r="BM103" s="13">
        <f t="shared" si="28"/>
        <v>57.662833999999997</v>
      </c>
      <c r="BN103" s="13">
        <f t="shared" si="29"/>
        <v>0.72999999999999687</v>
      </c>
      <c r="BO103" s="13">
        <f t="shared" si="30"/>
        <v>1.3105924596050211</v>
      </c>
      <c r="BP103" s="14">
        <f t="shared" si="31"/>
        <v>0.9868940754039498</v>
      </c>
    </row>
    <row r="104" spans="1:68" x14ac:dyDescent="0.35">
      <c r="A104" s="4">
        <v>45803.534722222219</v>
      </c>
      <c r="B104" s="3" t="s">
        <v>404</v>
      </c>
      <c r="C104" s="3" t="s">
        <v>405</v>
      </c>
      <c r="E104" s="2">
        <v>2025</v>
      </c>
      <c r="F104" s="2">
        <v>5</v>
      </c>
      <c r="G104" s="2">
        <v>26</v>
      </c>
      <c r="H104" s="2">
        <v>12</v>
      </c>
      <c r="I104" s="2">
        <v>50</v>
      </c>
      <c r="J104" s="2">
        <v>0</v>
      </c>
      <c r="K104" s="2" t="s">
        <v>418</v>
      </c>
      <c r="L104" s="2" t="s">
        <v>1412</v>
      </c>
      <c r="M104" s="2" t="s">
        <v>414</v>
      </c>
      <c r="N104" s="2" t="s">
        <v>1407</v>
      </c>
      <c r="Q104" s="4">
        <v>45803.534722222219</v>
      </c>
      <c r="R104" s="13">
        <v>33.21</v>
      </c>
      <c r="S104" s="13">
        <v>33.14</v>
      </c>
      <c r="T104" s="13">
        <f t="shared" si="16"/>
        <v>33.107814000000005</v>
      </c>
      <c r="U104" s="3">
        <f t="shared" si="17"/>
        <v>7.0000000000000284E-2</v>
      </c>
      <c r="V104" s="13">
        <f t="shared" si="18"/>
        <v>0.21122510561255364</v>
      </c>
      <c r="W104" s="14">
        <f t="shared" si="19"/>
        <v>0.99788774894387444</v>
      </c>
      <c r="AF104" s="4">
        <v>45803.534722222219</v>
      </c>
      <c r="AG104" s="13">
        <v>54.98</v>
      </c>
      <c r="AH104" s="13">
        <v>54.5</v>
      </c>
      <c r="AI104" s="13">
        <f t="shared" si="20"/>
        <v>55.781852000000001</v>
      </c>
      <c r="AJ104" s="13">
        <f t="shared" si="21"/>
        <v>-0.47999999999999687</v>
      </c>
      <c r="AK104" s="13">
        <f t="shared" si="22"/>
        <v>-0.88073394495412261</v>
      </c>
      <c r="AL104" s="14">
        <f t="shared" si="23"/>
        <v>1.0088073394495412</v>
      </c>
      <c r="AU104" s="4">
        <v>45803.534722222219</v>
      </c>
      <c r="AV104" s="3">
        <v>33.18</v>
      </c>
      <c r="AW104" s="13">
        <v>33.14</v>
      </c>
      <c r="AX104" s="13">
        <f t="shared" si="24"/>
        <v>33.162709999999997</v>
      </c>
      <c r="AY104" s="13">
        <f t="shared" si="25"/>
        <v>3.9999999999999147E-2</v>
      </c>
      <c r="AZ104" s="13">
        <f t="shared" si="26"/>
        <v>0.1207000603500276</v>
      </c>
      <c r="BA104" s="14">
        <f t="shared" si="27"/>
        <v>0.99879299939649968</v>
      </c>
      <c r="BJ104" s="4">
        <v>45803.534722222219</v>
      </c>
      <c r="BK104" s="13">
        <v>55.92</v>
      </c>
      <c r="BL104" s="13">
        <v>54.5</v>
      </c>
      <c r="BM104" s="13">
        <f t="shared" si="28"/>
        <v>57.176396000000004</v>
      </c>
      <c r="BN104" s="13">
        <f t="shared" si="29"/>
        <v>1.4200000000000017</v>
      </c>
      <c r="BO104" s="13">
        <f t="shared" si="30"/>
        <v>2.6055045871559663</v>
      </c>
      <c r="BP104" s="14">
        <f t="shared" si="31"/>
        <v>0.97394495412844029</v>
      </c>
    </row>
    <row r="105" spans="1:68" x14ac:dyDescent="0.35">
      <c r="A105" s="4">
        <v>45803.535416666666</v>
      </c>
      <c r="B105" s="3" t="s">
        <v>406</v>
      </c>
      <c r="C105" s="3" t="s">
        <v>407</v>
      </c>
      <c r="E105" s="2">
        <v>2025</v>
      </c>
      <c r="F105" s="2">
        <v>5</v>
      </c>
      <c r="G105" s="2">
        <v>26</v>
      </c>
      <c r="H105" s="2">
        <v>12</v>
      </c>
      <c r="I105" s="2">
        <v>51</v>
      </c>
      <c r="J105" s="2">
        <v>0</v>
      </c>
      <c r="K105" s="2" t="s">
        <v>402</v>
      </c>
      <c r="L105" s="2" t="s">
        <v>1413</v>
      </c>
      <c r="M105" s="2" t="s">
        <v>1322</v>
      </c>
      <c r="N105" s="2" t="s">
        <v>1414</v>
      </c>
      <c r="Q105" s="4">
        <v>45803.535416666666</v>
      </c>
      <c r="R105" s="13">
        <v>33.11</v>
      </c>
      <c r="S105" s="13">
        <v>33.15</v>
      </c>
      <c r="T105" s="13">
        <f t="shared" si="16"/>
        <v>33.009474000000004</v>
      </c>
      <c r="U105" s="3">
        <f t="shared" si="17"/>
        <v>3.9999999999999147E-2</v>
      </c>
      <c r="V105" s="13">
        <f t="shared" si="18"/>
        <v>0.1206636500754122</v>
      </c>
      <c r="W105" s="14">
        <f t="shared" si="19"/>
        <v>0.99879336349924586</v>
      </c>
      <c r="AF105" s="4">
        <v>45803.535416666666</v>
      </c>
      <c r="AG105" s="13">
        <v>51.28</v>
      </c>
      <c r="AH105" s="13">
        <v>52.3</v>
      </c>
      <c r="AI105" s="13">
        <f t="shared" si="20"/>
        <v>52.183972000000004</v>
      </c>
      <c r="AJ105" s="13">
        <f t="shared" si="21"/>
        <v>1.019999999999996</v>
      </c>
      <c r="AK105" s="13">
        <f t="shared" si="22"/>
        <v>1.9502868068833576</v>
      </c>
      <c r="AL105" s="14">
        <f t="shared" si="23"/>
        <v>0.98049713193116639</v>
      </c>
      <c r="AU105" s="4">
        <v>45803.535416666666</v>
      </c>
      <c r="AV105" s="3">
        <v>33.08</v>
      </c>
      <c r="AW105" s="13">
        <v>33.15</v>
      </c>
      <c r="AX105" s="13">
        <f t="shared" si="24"/>
        <v>33.06326</v>
      </c>
      <c r="AY105" s="13">
        <f t="shared" si="25"/>
        <v>7.0000000000000284E-2</v>
      </c>
      <c r="AZ105" s="13">
        <f t="shared" si="26"/>
        <v>0.21116138763197673</v>
      </c>
      <c r="BA105" s="14">
        <f t="shared" si="27"/>
        <v>0.99788838612368025</v>
      </c>
      <c r="BJ105" s="4">
        <v>45803.535416666666</v>
      </c>
      <c r="BK105" s="13">
        <v>55.03</v>
      </c>
      <c r="BL105" s="13">
        <v>52.3</v>
      </c>
      <c r="BM105" s="13">
        <f t="shared" si="28"/>
        <v>56.327514000000001</v>
      </c>
      <c r="BN105" s="13">
        <f t="shared" si="29"/>
        <v>2.730000000000004</v>
      </c>
      <c r="BO105" s="13">
        <f t="shared" si="30"/>
        <v>5.2198852772466617</v>
      </c>
      <c r="BP105" s="14">
        <f t="shared" si="31"/>
        <v>0.94780114722753339</v>
      </c>
    </row>
    <row r="106" spans="1:68" x14ac:dyDescent="0.35">
      <c r="A106" s="4">
        <v>45803.536111111112</v>
      </c>
      <c r="B106" s="3" t="s">
        <v>408</v>
      </c>
      <c r="C106" s="3" t="s">
        <v>409</v>
      </c>
      <c r="E106" s="2">
        <v>2025</v>
      </c>
      <c r="F106" s="2">
        <v>5</v>
      </c>
      <c r="G106" s="2">
        <v>26</v>
      </c>
      <c r="H106" s="2">
        <v>12</v>
      </c>
      <c r="I106" s="2">
        <v>52</v>
      </c>
      <c r="J106" s="2">
        <v>0</v>
      </c>
      <c r="K106" s="2" t="s">
        <v>418</v>
      </c>
      <c r="L106" s="2" t="s">
        <v>1415</v>
      </c>
      <c r="M106" s="2" t="s">
        <v>1322</v>
      </c>
      <c r="N106" s="2" t="s">
        <v>409</v>
      </c>
      <c r="Q106" s="4">
        <v>45803.536111111112</v>
      </c>
      <c r="R106" s="13">
        <v>33.21</v>
      </c>
      <c r="S106" s="13">
        <v>33.1</v>
      </c>
      <c r="T106" s="13">
        <f t="shared" si="16"/>
        <v>33.107814000000005</v>
      </c>
      <c r="U106" s="3">
        <f t="shared" si="17"/>
        <v>0.10999999999999943</v>
      </c>
      <c r="V106" s="13">
        <f t="shared" si="18"/>
        <v>0.3323262839879137</v>
      </c>
      <c r="W106" s="14">
        <f t="shared" si="19"/>
        <v>0.99667673716012084</v>
      </c>
      <c r="AF106" s="4">
        <v>45803.536111111112</v>
      </c>
      <c r="AG106" s="13">
        <v>53.39</v>
      </c>
      <c r="AH106" s="13">
        <v>54.4</v>
      </c>
      <c r="AI106" s="13">
        <f t="shared" si="20"/>
        <v>54.235736000000003</v>
      </c>
      <c r="AJ106" s="13">
        <f t="shared" si="21"/>
        <v>1.009999999999998</v>
      </c>
      <c r="AK106" s="13">
        <f t="shared" si="22"/>
        <v>1.85661764705882</v>
      </c>
      <c r="AL106" s="14">
        <f t="shared" si="23"/>
        <v>0.98143382352941178</v>
      </c>
      <c r="AU106" s="4">
        <v>45803.536111111112</v>
      </c>
      <c r="AV106" s="3">
        <v>33.08</v>
      </c>
      <c r="AW106" s="13">
        <v>33.1</v>
      </c>
      <c r="AX106" s="13">
        <f t="shared" si="24"/>
        <v>33.06326</v>
      </c>
      <c r="AY106" s="13">
        <f t="shared" si="25"/>
        <v>2.0000000000003126E-2</v>
      </c>
      <c r="AZ106" s="13">
        <f t="shared" si="26"/>
        <v>6.0422960725084969E-2</v>
      </c>
      <c r="BA106" s="14">
        <f t="shared" si="27"/>
        <v>0.99939577039274918</v>
      </c>
      <c r="BJ106" s="4">
        <v>45803.536111111112</v>
      </c>
      <c r="BK106" s="13">
        <v>54.4</v>
      </c>
      <c r="BL106" s="13">
        <v>54.4</v>
      </c>
      <c r="BM106" s="13">
        <f t="shared" si="28"/>
        <v>55.726619999999997</v>
      </c>
      <c r="BN106" s="13">
        <f t="shared" si="29"/>
        <v>0</v>
      </c>
      <c r="BO106" s="13">
        <f t="shared" si="30"/>
        <v>0</v>
      </c>
      <c r="BP106" s="14">
        <f t="shared" si="31"/>
        <v>1</v>
      </c>
    </row>
    <row r="107" spans="1:68" x14ac:dyDescent="0.35">
      <c r="A107" s="4">
        <v>45803.536805555559</v>
      </c>
      <c r="B107" s="3" t="s">
        <v>402</v>
      </c>
      <c r="C107" s="3" t="s">
        <v>410</v>
      </c>
      <c r="E107" s="2">
        <v>2025</v>
      </c>
      <c r="F107" s="2">
        <v>5</v>
      </c>
      <c r="G107" s="2">
        <v>26</v>
      </c>
      <c r="H107" s="2">
        <v>12</v>
      </c>
      <c r="I107" s="2">
        <v>53</v>
      </c>
      <c r="J107" s="2">
        <v>0</v>
      </c>
      <c r="K107" s="2" t="s">
        <v>418</v>
      </c>
      <c r="L107" s="2" t="s">
        <v>1416</v>
      </c>
      <c r="M107" s="2" t="s">
        <v>414</v>
      </c>
      <c r="N107" s="2" t="s">
        <v>1417</v>
      </c>
      <c r="Q107" s="4">
        <v>45803.536805555559</v>
      </c>
      <c r="R107" s="13">
        <v>33.21</v>
      </c>
      <c r="S107" s="13">
        <v>33.11</v>
      </c>
      <c r="T107" s="13">
        <f t="shared" si="16"/>
        <v>33.107814000000005</v>
      </c>
      <c r="U107" s="3">
        <f t="shared" si="17"/>
        <v>0.10000000000000142</v>
      </c>
      <c r="V107" s="13">
        <f t="shared" si="18"/>
        <v>0.30202355783751567</v>
      </c>
      <c r="W107" s="14">
        <f t="shared" si="19"/>
        <v>0.99697976442162484</v>
      </c>
      <c r="AF107" s="4">
        <v>45803.536805555559</v>
      </c>
      <c r="AG107" s="13">
        <v>53.18</v>
      </c>
      <c r="AH107" s="13">
        <v>54.15</v>
      </c>
      <c r="AI107" s="13">
        <f t="shared" si="20"/>
        <v>54.031531999999999</v>
      </c>
      <c r="AJ107" s="13">
        <f t="shared" si="21"/>
        <v>0.96999999999999886</v>
      </c>
      <c r="AK107" s="13">
        <f t="shared" si="22"/>
        <v>1.791320406278853</v>
      </c>
      <c r="AL107" s="14">
        <f t="shared" si="23"/>
        <v>0.98208679593721149</v>
      </c>
      <c r="AU107" s="4">
        <v>45803.536805555559</v>
      </c>
      <c r="AV107" s="3">
        <v>33.18</v>
      </c>
      <c r="AW107" s="13">
        <v>33.11</v>
      </c>
      <c r="AX107" s="13">
        <f t="shared" si="24"/>
        <v>33.162709999999997</v>
      </c>
      <c r="AY107" s="13">
        <f t="shared" si="25"/>
        <v>7.0000000000000284E-2</v>
      </c>
      <c r="AZ107" s="13">
        <f t="shared" si="26"/>
        <v>0.2114164904862588</v>
      </c>
      <c r="BA107" s="14">
        <f t="shared" si="27"/>
        <v>0.9978858350951374</v>
      </c>
      <c r="BJ107" s="4">
        <v>45803.536805555559</v>
      </c>
      <c r="BK107" s="13">
        <v>54.28</v>
      </c>
      <c r="BL107" s="13">
        <v>54.15</v>
      </c>
      <c r="BM107" s="13">
        <f t="shared" si="28"/>
        <v>55.612164</v>
      </c>
      <c r="BN107" s="13">
        <f t="shared" si="29"/>
        <v>0.13000000000000256</v>
      </c>
      <c r="BO107" s="13">
        <f t="shared" si="30"/>
        <v>0.24007386888273788</v>
      </c>
      <c r="BP107" s="14">
        <f t="shared" si="31"/>
        <v>0.9975992613111726</v>
      </c>
    </row>
    <row r="108" spans="1:68" x14ac:dyDescent="0.35">
      <c r="A108" s="4">
        <v>45803.538194444445</v>
      </c>
      <c r="B108" s="3" t="s">
        <v>408</v>
      </c>
      <c r="C108" s="3" t="s">
        <v>412</v>
      </c>
      <c r="E108" s="2">
        <v>2025</v>
      </c>
      <c r="F108" s="2">
        <v>5</v>
      </c>
      <c r="G108" s="2">
        <v>26</v>
      </c>
      <c r="H108" s="2">
        <v>12</v>
      </c>
      <c r="I108" s="2">
        <v>55</v>
      </c>
      <c r="J108" s="2">
        <v>0</v>
      </c>
      <c r="K108" s="2" t="s">
        <v>418</v>
      </c>
      <c r="L108" s="2" t="s">
        <v>1418</v>
      </c>
      <c r="M108" s="2" t="s">
        <v>414</v>
      </c>
      <c r="N108" s="2" t="s">
        <v>1419</v>
      </c>
      <c r="Q108" s="4">
        <v>45803.538194444445</v>
      </c>
      <c r="R108" s="13">
        <v>33.21</v>
      </c>
      <c r="S108" s="13">
        <v>33.1</v>
      </c>
      <c r="T108" s="13">
        <f t="shared" si="16"/>
        <v>33.107814000000005</v>
      </c>
      <c r="U108" s="3">
        <f t="shared" si="17"/>
        <v>0.10999999999999943</v>
      </c>
      <c r="V108" s="13">
        <f t="shared" si="18"/>
        <v>0.3323262839879137</v>
      </c>
      <c r="W108" s="14">
        <f t="shared" si="19"/>
        <v>0.99667673716012084</v>
      </c>
      <c r="AF108" s="4">
        <v>45803.538194444445</v>
      </c>
      <c r="AG108" s="13">
        <v>52.97</v>
      </c>
      <c r="AH108" s="13">
        <v>53.85</v>
      </c>
      <c r="AI108" s="13">
        <f t="shared" si="20"/>
        <v>53.827328000000001</v>
      </c>
      <c r="AJ108" s="13">
        <f t="shared" si="21"/>
        <v>0.88000000000000256</v>
      </c>
      <c r="AK108" s="13">
        <f t="shared" si="22"/>
        <v>1.6341689879294383</v>
      </c>
      <c r="AL108" s="14">
        <f t="shared" si="23"/>
        <v>0.98365831012070559</v>
      </c>
      <c r="AU108" s="4">
        <v>45803.538194444445</v>
      </c>
      <c r="AV108" s="3">
        <v>33.18</v>
      </c>
      <c r="AW108" s="13">
        <v>33.1</v>
      </c>
      <c r="AX108" s="13">
        <f t="shared" si="24"/>
        <v>33.162709999999997</v>
      </c>
      <c r="AY108" s="13">
        <f t="shared" si="25"/>
        <v>7.9999999999998295E-2</v>
      </c>
      <c r="AZ108" s="13">
        <f t="shared" si="26"/>
        <v>0.24169184290029697</v>
      </c>
      <c r="BA108" s="14">
        <f t="shared" si="27"/>
        <v>0.99758308157099707</v>
      </c>
      <c r="BJ108" s="4">
        <v>45803.538194444445</v>
      </c>
      <c r="BK108" s="13">
        <v>53.52</v>
      </c>
      <c r="BL108" s="13">
        <v>53.85</v>
      </c>
      <c r="BM108" s="13">
        <f t="shared" si="28"/>
        <v>54.887276</v>
      </c>
      <c r="BN108" s="13">
        <f t="shared" si="29"/>
        <v>0.32999999999999829</v>
      </c>
      <c r="BO108" s="13">
        <f t="shared" si="30"/>
        <v>0.61281337047353435</v>
      </c>
      <c r="BP108" s="14">
        <f t="shared" si="31"/>
        <v>0.99387186629526469</v>
      </c>
    </row>
    <row r="109" spans="1:68" x14ac:dyDescent="0.35">
      <c r="A109" s="4">
        <v>45803.538888888892</v>
      </c>
      <c r="B109" s="3" t="s">
        <v>402</v>
      </c>
      <c r="C109" s="3" t="s">
        <v>413</v>
      </c>
      <c r="E109" s="2">
        <v>2025</v>
      </c>
      <c r="F109" s="2">
        <v>5</v>
      </c>
      <c r="G109" s="2">
        <v>26</v>
      </c>
      <c r="H109" s="2">
        <v>12</v>
      </c>
      <c r="I109" s="2">
        <v>56</v>
      </c>
      <c r="J109" s="2">
        <v>0</v>
      </c>
      <c r="K109" s="2" t="s">
        <v>418</v>
      </c>
      <c r="L109" s="2" t="s">
        <v>1420</v>
      </c>
      <c r="M109" s="2" t="s">
        <v>414</v>
      </c>
      <c r="N109" s="2" t="s">
        <v>1415</v>
      </c>
      <c r="Q109" s="4">
        <v>45803.538888888892</v>
      </c>
      <c r="R109" s="13">
        <v>33.21</v>
      </c>
      <c r="S109" s="13">
        <v>33.11</v>
      </c>
      <c r="T109" s="13">
        <f t="shared" si="16"/>
        <v>33.107814000000005</v>
      </c>
      <c r="U109" s="3">
        <f t="shared" si="17"/>
        <v>0.10000000000000142</v>
      </c>
      <c r="V109" s="13">
        <f t="shared" si="18"/>
        <v>0.30202355783751567</v>
      </c>
      <c r="W109" s="14">
        <f t="shared" si="19"/>
        <v>0.99697976442162484</v>
      </c>
      <c r="AF109" s="4">
        <v>45803.538888888892</v>
      </c>
      <c r="AG109" s="13">
        <v>54.13</v>
      </c>
      <c r="AH109" s="13">
        <v>55.55</v>
      </c>
      <c r="AI109" s="13">
        <f t="shared" si="20"/>
        <v>54.955312000000006</v>
      </c>
      <c r="AJ109" s="13">
        <f t="shared" si="21"/>
        <v>1.4199999999999946</v>
      </c>
      <c r="AK109" s="13">
        <f t="shared" si="22"/>
        <v>2.5562556255625464</v>
      </c>
      <c r="AL109" s="14">
        <f t="shared" si="23"/>
        <v>0.97443744374437458</v>
      </c>
      <c r="AU109" s="4">
        <v>45803.538888888892</v>
      </c>
      <c r="AV109" s="3">
        <v>33.18</v>
      </c>
      <c r="AW109" s="13">
        <v>33.11</v>
      </c>
      <c r="AX109" s="13">
        <f t="shared" si="24"/>
        <v>33.162709999999997</v>
      </c>
      <c r="AY109" s="13">
        <f t="shared" si="25"/>
        <v>7.0000000000000284E-2</v>
      </c>
      <c r="AZ109" s="13">
        <f t="shared" si="26"/>
        <v>0.2114164904862588</v>
      </c>
      <c r="BA109" s="14">
        <f t="shared" si="27"/>
        <v>0.9978858350951374</v>
      </c>
      <c r="BJ109" s="4">
        <v>45803.538888888892</v>
      </c>
      <c r="BK109" s="13">
        <v>53.39</v>
      </c>
      <c r="BL109" s="13">
        <v>55.55</v>
      </c>
      <c r="BM109" s="13">
        <f t="shared" si="28"/>
        <v>54.763281999999997</v>
      </c>
      <c r="BN109" s="13">
        <f t="shared" si="29"/>
        <v>2.1599999999999966</v>
      </c>
      <c r="BO109" s="13">
        <f t="shared" si="30"/>
        <v>3.8883888388838828</v>
      </c>
      <c r="BP109" s="14">
        <f t="shared" si="31"/>
        <v>0.96111611161116117</v>
      </c>
    </row>
    <row r="110" spans="1:68" x14ac:dyDescent="0.35">
      <c r="A110" s="4">
        <v>45803.539583333331</v>
      </c>
      <c r="B110" s="3" t="s">
        <v>414</v>
      </c>
      <c r="C110" s="3" t="s">
        <v>415</v>
      </c>
      <c r="E110" s="2">
        <v>2025</v>
      </c>
      <c r="F110" s="2">
        <v>5</v>
      </c>
      <c r="G110" s="2">
        <v>26</v>
      </c>
      <c r="H110" s="2">
        <v>12</v>
      </c>
      <c r="I110" s="2">
        <v>57</v>
      </c>
      <c r="J110" s="2">
        <v>0</v>
      </c>
      <c r="K110" s="2" t="s">
        <v>418</v>
      </c>
      <c r="L110" s="2" t="s">
        <v>1411</v>
      </c>
      <c r="M110" s="2" t="s">
        <v>414</v>
      </c>
      <c r="N110" s="2" t="s">
        <v>1421</v>
      </c>
      <c r="Q110" s="4">
        <v>45803.539583333331</v>
      </c>
      <c r="R110" s="13">
        <v>33.21</v>
      </c>
      <c r="S110" s="13">
        <v>33.18</v>
      </c>
      <c r="T110" s="13">
        <f t="shared" si="16"/>
        <v>33.107814000000005</v>
      </c>
      <c r="U110" s="3">
        <f t="shared" si="17"/>
        <v>3.0000000000001137E-2</v>
      </c>
      <c r="V110" s="13">
        <f t="shared" si="18"/>
        <v>9.0415913200726755E-2</v>
      </c>
      <c r="W110" s="14">
        <f t="shared" si="19"/>
        <v>0.99909584086799275</v>
      </c>
      <c r="AF110" s="4">
        <v>45803.539583333331</v>
      </c>
      <c r="AG110" s="13">
        <v>55.82</v>
      </c>
      <c r="AH110" s="13">
        <v>55.5</v>
      </c>
      <c r="AI110" s="13">
        <f t="shared" si="20"/>
        <v>56.598668000000004</v>
      </c>
      <c r="AJ110" s="13">
        <f t="shared" si="21"/>
        <v>-0.32000000000000028</v>
      </c>
      <c r="AK110" s="13">
        <f t="shared" si="22"/>
        <v>-0.57657657657657713</v>
      </c>
      <c r="AL110" s="14">
        <f t="shared" si="23"/>
        <v>1.0057657657657657</v>
      </c>
      <c r="AU110" s="4">
        <v>45803.539583333331</v>
      </c>
      <c r="AV110" s="3">
        <v>33.18</v>
      </c>
      <c r="AW110" s="13">
        <v>33.18</v>
      </c>
      <c r="AX110" s="13">
        <f t="shared" si="24"/>
        <v>33.162709999999997</v>
      </c>
      <c r="AY110" s="13">
        <f t="shared" si="25"/>
        <v>0</v>
      </c>
      <c r="AZ110" s="13">
        <f t="shared" si="26"/>
        <v>0</v>
      </c>
      <c r="BA110" s="14">
        <f t="shared" si="27"/>
        <v>1</v>
      </c>
      <c r="BJ110" s="4">
        <v>45803.539583333331</v>
      </c>
      <c r="BK110" s="13">
        <v>53.64</v>
      </c>
      <c r="BL110" s="13">
        <v>55.5</v>
      </c>
      <c r="BM110" s="13">
        <f t="shared" si="28"/>
        <v>55.001731999999997</v>
      </c>
      <c r="BN110" s="13">
        <f t="shared" si="29"/>
        <v>1.8599999999999994</v>
      </c>
      <c r="BO110" s="13">
        <f t="shared" si="30"/>
        <v>3.3513513513513504</v>
      </c>
      <c r="BP110" s="14">
        <f t="shared" si="31"/>
        <v>0.9664864864864865</v>
      </c>
    </row>
    <row r="111" spans="1:68" x14ac:dyDescent="0.35">
      <c r="A111" s="4">
        <v>45803.540277777778</v>
      </c>
      <c r="B111" s="3" t="s">
        <v>416</v>
      </c>
      <c r="C111" s="3" t="s">
        <v>417</v>
      </c>
      <c r="E111" s="2">
        <v>2025</v>
      </c>
      <c r="F111" s="2">
        <v>5</v>
      </c>
      <c r="G111" s="2">
        <v>26</v>
      </c>
      <c r="H111" s="2">
        <v>12</v>
      </c>
      <c r="I111" s="2">
        <v>58</v>
      </c>
      <c r="J111" s="2">
        <v>0</v>
      </c>
      <c r="K111" s="2" t="s">
        <v>418</v>
      </c>
      <c r="L111" s="2" t="s">
        <v>1416</v>
      </c>
      <c r="M111" s="2" t="s">
        <v>414</v>
      </c>
      <c r="N111" s="2" t="s">
        <v>1419</v>
      </c>
      <c r="Q111" s="4">
        <v>45803.540277777778</v>
      </c>
      <c r="R111" s="13">
        <v>33.21</v>
      </c>
      <c r="S111" s="13">
        <v>33.200000000000003</v>
      </c>
      <c r="T111" s="13">
        <f t="shared" si="16"/>
        <v>33.107814000000005</v>
      </c>
      <c r="U111" s="3">
        <f t="shared" si="17"/>
        <v>9.9999999999980105E-3</v>
      </c>
      <c r="V111" s="13">
        <f t="shared" si="18"/>
        <v>3.0120481927704851E-2</v>
      </c>
      <c r="W111" s="14">
        <f t="shared" si="19"/>
        <v>0.99969879518072291</v>
      </c>
      <c r="AF111" s="4">
        <v>45803.540277777778</v>
      </c>
      <c r="AG111" s="13">
        <v>53.18</v>
      </c>
      <c r="AH111" s="13">
        <v>54.25</v>
      </c>
      <c r="AI111" s="13">
        <f t="shared" si="20"/>
        <v>54.031531999999999</v>
      </c>
      <c r="AJ111" s="13">
        <f t="shared" si="21"/>
        <v>1.0700000000000003</v>
      </c>
      <c r="AK111" s="13">
        <f t="shared" si="22"/>
        <v>1.9723502304147471</v>
      </c>
      <c r="AL111" s="14">
        <f t="shared" si="23"/>
        <v>0.98027649769585257</v>
      </c>
      <c r="AU111" s="4">
        <v>45803.540277777778</v>
      </c>
      <c r="AV111" s="3">
        <v>33.18</v>
      </c>
      <c r="AW111" s="13">
        <v>33.200000000000003</v>
      </c>
      <c r="AX111" s="13">
        <f t="shared" si="24"/>
        <v>33.162709999999997</v>
      </c>
      <c r="AY111" s="13">
        <f t="shared" si="25"/>
        <v>2.0000000000003126E-2</v>
      </c>
      <c r="AZ111" s="13">
        <f t="shared" si="26"/>
        <v>6.0240963855431102E-2</v>
      </c>
      <c r="BA111" s="14">
        <f t="shared" si="27"/>
        <v>0.99939759036144571</v>
      </c>
      <c r="BJ111" s="4">
        <v>45803.540277777778</v>
      </c>
      <c r="BK111" s="13">
        <v>53.52</v>
      </c>
      <c r="BL111" s="13">
        <v>54.25</v>
      </c>
      <c r="BM111" s="13">
        <f t="shared" si="28"/>
        <v>54.887276</v>
      </c>
      <c r="BN111" s="13">
        <f t="shared" si="29"/>
        <v>0.72999999999999687</v>
      </c>
      <c r="BO111" s="13">
        <f t="shared" si="30"/>
        <v>1.3456221198156624</v>
      </c>
      <c r="BP111" s="14">
        <f t="shared" si="31"/>
        <v>0.98654377880184341</v>
      </c>
    </row>
    <row r="112" spans="1:68" x14ac:dyDescent="0.35">
      <c r="A112" s="4">
        <v>45803.540972222225</v>
      </c>
      <c r="B112" s="3" t="s">
        <v>418</v>
      </c>
      <c r="C112" s="3" t="s">
        <v>419</v>
      </c>
      <c r="E112" s="2">
        <v>2025</v>
      </c>
      <c r="F112" s="2">
        <v>5</v>
      </c>
      <c r="G112" s="2">
        <v>26</v>
      </c>
      <c r="H112" s="2">
        <v>12</v>
      </c>
      <c r="I112" s="2">
        <v>59</v>
      </c>
      <c r="J112" s="2">
        <v>0</v>
      </c>
      <c r="K112" s="2" t="s">
        <v>418</v>
      </c>
      <c r="L112" s="2" t="s">
        <v>1422</v>
      </c>
      <c r="M112" s="2" t="s">
        <v>414</v>
      </c>
      <c r="N112" s="2" t="s">
        <v>1415</v>
      </c>
      <c r="Q112" s="4">
        <v>45803.540972222225</v>
      </c>
      <c r="R112" s="13">
        <v>33.21</v>
      </c>
      <c r="S112" s="13">
        <v>33.21</v>
      </c>
      <c r="T112" s="13">
        <f t="shared" si="16"/>
        <v>33.107814000000005</v>
      </c>
      <c r="U112" s="3">
        <f t="shared" si="17"/>
        <v>0</v>
      </c>
      <c r="V112" s="13">
        <f t="shared" si="18"/>
        <v>0</v>
      </c>
      <c r="W112" s="14">
        <f t="shared" si="19"/>
        <v>1</v>
      </c>
      <c r="AF112" s="4">
        <v>45803.540972222225</v>
      </c>
      <c r="AG112" s="13">
        <v>54.03</v>
      </c>
      <c r="AH112" s="13">
        <v>54.55</v>
      </c>
      <c r="AI112" s="13">
        <f t="shared" si="20"/>
        <v>54.858072</v>
      </c>
      <c r="AJ112" s="13">
        <f t="shared" si="21"/>
        <v>0.51999999999999602</v>
      </c>
      <c r="AK112" s="13">
        <f t="shared" si="22"/>
        <v>0.95325389550870043</v>
      </c>
      <c r="AL112" s="14">
        <f t="shared" si="23"/>
        <v>0.99046746104491301</v>
      </c>
      <c r="AU112" s="4">
        <v>45803.540972222225</v>
      </c>
      <c r="AV112" s="3">
        <v>33.18</v>
      </c>
      <c r="AW112" s="13">
        <v>33.21</v>
      </c>
      <c r="AX112" s="13">
        <f t="shared" si="24"/>
        <v>33.162709999999997</v>
      </c>
      <c r="AY112" s="13">
        <f t="shared" si="25"/>
        <v>3.0000000000001137E-2</v>
      </c>
      <c r="AZ112" s="13">
        <f t="shared" si="26"/>
        <v>9.0334236675703519E-2</v>
      </c>
      <c r="BA112" s="14">
        <f t="shared" si="27"/>
        <v>0.99909665763324296</v>
      </c>
      <c r="BJ112" s="4">
        <v>45803.540972222225</v>
      </c>
      <c r="BK112" s="13">
        <v>53.39</v>
      </c>
      <c r="BL112" s="13">
        <v>54.55</v>
      </c>
      <c r="BM112" s="13">
        <f t="shared" si="28"/>
        <v>54.763281999999997</v>
      </c>
      <c r="BN112" s="13">
        <f t="shared" si="29"/>
        <v>1.1599999999999966</v>
      </c>
      <c r="BO112" s="13">
        <f t="shared" si="30"/>
        <v>2.1264894592117263</v>
      </c>
      <c r="BP112" s="14">
        <f t="shared" si="31"/>
        <v>0.97873510540788278</v>
      </c>
    </row>
    <row r="113" spans="1:68" x14ac:dyDescent="0.35">
      <c r="A113" s="4">
        <v>45803.541666666664</v>
      </c>
      <c r="B113" s="3" t="s">
        <v>420</v>
      </c>
      <c r="C113" s="3" t="s">
        <v>421</v>
      </c>
      <c r="E113" s="2">
        <v>2025</v>
      </c>
      <c r="F113" s="2">
        <v>5</v>
      </c>
      <c r="G113" s="2">
        <v>26</v>
      </c>
      <c r="H113" s="2">
        <v>13</v>
      </c>
      <c r="I113" s="2">
        <v>0</v>
      </c>
      <c r="J113" s="2">
        <v>0</v>
      </c>
      <c r="K113" s="2" t="s">
        <v>418</v>
      </c>
      <c r="L113" s="2" t="s">
        <v>1422</v>
      </c>
      <c r="M113" s="2" t="s">
        <v>1318</v>
      </c>
      <c r="N113" s="2" t="s">
        <v>1423</v>
      </c>
      <c r="Q113" s="4">
        <v>45803.541666666664</v>
      </c>
      <c r="R113" s="13">
        <v>33.21</v>
      </c>
      <c r="S113" s="13">
        <v>33.25</v>
      </c>
      <c r="T113" s="13">
        <f t="shared" si="16"/>
        <v>33.107814000000005</v>
      </c>
      <c r="U113" s="3">
        <f t="shared" si="17"/>
        <v>3.9999999999999147E-2</v>
      </c>
      <c r="V113" s="13">
        <f t="shared" si="18"/>
        <v>0.12030075187969669</v>
      </c>
      <c r="W113" s="14">
        <f t="shared" si="19"/>
        <v>0.99879699248120302</v>
      </c>
      <c r="AF113" s="4">
        <v>45803.541666666664</v>
      </c>
      <c r="AG113" s="13">
        <v>54.03</v>
      </c>
      <c r="AH113" s="13">
        <v>53.7</v>
      </c>
      <c r="AI113" s="13">
        <f t="shared" si="20"/>
        <v>54.858072</v>
      </c>
      <c r="AJ113" s="13">
        <f t="shared" si="21"/>
        <v>-0.32999999999999829</v>
      </c>
      <c r="AK113" s="13">
        <f t="shared" si="22"/>
        <v>-0.61452513966480127</v>
      </c>
      <c r="AL113" s="14">
        <f t="shared" si="23"/>
        <v>1.006145251396648</v>
      </c>
      <c r="AU113" s="4">
        <v>45803.541666666664</v>
      </c>
      <c r="AV113" s="3">
        <v>33.28</v>
      </c>
      <c r="AW113" s="13">
        <v>33.25</v>
      </c>
      <c r="AX113" s="13">
        <f t="shared" si="24"/>
        <v>33.262160000000002</v>
      </c>
      <c r="AY113" s="13">
        <f t="shared" si="25"/>
        <v>3.0000000000001137E-2</v>
      </c>
      <c r="AZ113" s="13">
        <f t="shared" si="26"/>
        <v>9.0225563909777859E-2</v>
      </c>
      <c r="BA113" s="14">
        <f t="shared" si="27"/>
        <v>0.99909774436090226</v>
      </c>
      <c r="BJ113" s="4">
        <v>45803.541666666664</v>
      </c>
      <c r="BK113" s="13">
        <v>53.26</v>
      </c>
      <c r="BL113" s="13">
        <v>53.7</v>
      </c>
      <c r="BM113" s="13">
        <f t="shared" si="28"/>
        <v>54.639288000000001</v>
      </c>
      <c r="BN113" s="13">
        <f t="shared" si="29"/>
        <v>0.44000000000000483</v>
      </c>
      <c r="BO113" s="13">
        <f t="shared" si="30"/>
        <v>0.81936685288641498</v>
      </c>
      <c r="BP113" s="14">
        <f t="shared" si="31"/>
        <v>0.99180633147113584</v>
      </c>
    </row>
    <row r="114" spans="1:68" x14ac:dyDescent="0.35">
      <c r="A114" s="4">
        <v>45803.542361111111</v>
      </c>
      <c r="B114" s="3" t="s">
        <v>422</v>
      </c>
      <c r="C114" s="3" t="s">
        <v>423</v>
      </c>
      <c r="E114" s="2">
        <v>2025</v>
      </c>
      <c r="F114" s="2">
        <v>5</v>
      </c>
      <c r="G114" s="2">
        <v>26</v>
      </c>
      <c r="H114" s="2">
        <v>13</v>
      </c>
      <c r="I114" s="2">
        <v>1</v>
      </c>
      <c r="J114" s="2">
        <v>0</v>
      </c>
      <c r="K114" s="2" t="s">
        <v>418</v>
      </c>
      <c r="L114" s="2" t="s">
        <v>1418</v>
      </c>
      <c r="M114" s="2" t="s">
        <v>1318</v>
      </c>
      <c r="N114" s="2" t="s">
        <v>1424</v>
      </c>
      <c r="Q114" s="4">
        <v>45803.542361111111</v>
      </c>
      <c r="R114" s="13">
        <v>33.21</v>
      </c>
      <c r="S114" s="13">
        <v>33.26</v>
      </c>
      <c r="T114" s="13">
        <f t="shared" si="16"/>
        <v>33.107814000000005</v>
      </c>
      <c r="U114" s="3">
        <f t="shared" si="17"/>
        <v>4.9999999999997158E-2</v>
      </c>
      <c r="V114" s="13">
        <f t="shared" si="18"/>
        <v>0.15033072760071306</v>
      </c>
      <c r="W114" s="14">
        <f t="shared" si="19"/>
        <v>0.99849669272399288</v>
      </c>
      <c r="AF114" s="4">
        <v>45803.542361111111</v>
      </c>
      <c r="AG114" s="13">
        <v>52.97</v>
      </c>
      <c r="AH114" s="13">
        <v>53.9</v>
      </c>
      <c r="AI114" s="13">
        <f t="shared" si="20"/>
        <v>53.827328000000001</v>
      </c>
      <c r="AJ114" s="13">
        <f t="shared" si="21"/>
        <v>0.92999999999999972</v>
      </c>
      <c r="AK114" s="13">
        <f t="shared" si="22"/>
        <v>1.7254174397031536</v>
      </c>
      <c r="AL114" s="14">
        <f t="shared" si="23"/>
        <v>0.98274582560296841</v>
      </c>
      <c r="AU114" s="4">
        <v>45803.542361111111</v>
      </c>
      <c r="AV114" s="3">
        <v>33.28</v>
      </c>
      <c r="AW114" s="13">
        <v>33.26</v>
      </c>
      <c r="AX114" s="13">
        <f t="shared" si="24"/>
        <v>33.262160000000002</v>
      </c>
      <c r="AY114" s="13">
        <f t="shared" si="25"/>
        <v>2.0000000000003126E-2</v>
      </c>
      <c r="AZ114" s="13">
        <f t="shared" si="26"/>
        <v>6.013229104029804E-2</v>
      </c>
      <c r="BA114" s="14">
        <f t="shared" si="27"/>
        <v>0.99939867708959707</v>
      </c>
      <c r="BJ114" s="4">
        <v>45803.542361111111</v>
      </c>
      <c r="BK114" s="13">
        <v>53.01</v>
      </c>
      <c r="BL114" s="13">
        <v>53.9</v>
      </c>
      <c r="BM114" s="13">
        <f t="shared" si="28"/>
        <v>54.400838</v>
      </c>
      <c r="BN114" s="13">
        <f t="shared" si="29"/>
        <v>0.89000000000000057</v>
      </c>
      <c r="BO114" s="13">
        <f t="shared" si="30"/>
        <v>1.6512059369202237</v>
      </c>
      <c r="BP114" s="14">
        <f t="shared" si="31"/>
        <v>0.98348794063079781</v>
      </c>
    </row>
    <row r="115" spans="1:68" x14ac:dyDescent="0.35">
      <c r="A115" s="4">
        <v>45803.543055555558</v>
      </c>
      <c r="B115" s="3" t="s">
        <v>424</v>
      </c>
      <c r="C115" s="3" t="s">
        <v>425</v>
      </c>
      <c r="E115" s="2">
        <v>2025</v>
      </c>
      <c r="F115" s="2">
        <v>5</v>
      </c>
      <c r="G115" s="2">
        <v>26</v>
      </c>
      <c r="H115" s="2">
        <v>13</v>
      </c>
      <c r="I115" s="2">
        <v>2</v>
      </c>
      <c r="J115" s="2">
        <v>0</v>
      </c>
      <c r="K115" s="2" t="s">
        <v>438</v>
      </c>
      <c r="L115" s="2" t="s">
        <v>1425</v>
      </c>
      <c r="M115" s="2" t="s">
        <v>1318</v>
      </c>
      <c r="N115" s="2" t="s">
        <v>1426</v>
      </c>
      <c r="Q115" s="4">
        <v>45803.543055555558</v>
      </c>
      <c r="R115" s="13">
        <v>33.31</v>
      </c>
      <c r="S115" s="13">
        <v>33.270000000000003</v>
      </c>
      <c r="T115" s="13">
        <f t="shared" si="16"/>
        <v>33.206154000000005</v>
      </c>
      <c r="U115" s="3">
        <f t="shared" si="17"/>
        <v>3.9999999999999147E-2</v>
      </c>
      <c r="V115" s="13">
        <f t="shared" si="18"/>
        <v>0.12022843402464427</v>
      </c>
      <c r="W115" s="14">
        <f t="shared" si="19"/>
        <v>0.9987977156597535</v>
      </c>
      <c r="AF115" s="4">
        <v>45803.543055555558</v>
      </c>
      <c r="AG115" s="13">
        <v>52.76</v>
      </c>
      <c r="AH115" s="13">
        <v>53</v>
      </c>
      <c r="AI115" s="13">
        <f t="shared" si="20"/>
        <v>53.623123999999997</v>
      </c>
      <c r="AJ115" s="13">
        <f t="shared" si="21"/>
        <v>0.24000000000000199</v>
      </c>
      <c r="AK115" s="13">
        <f t="shared" si="22"/>
        <v>0.45283018867924901</v>
      </c>
      <c r="AL115" s="14">
        <f t="shared" si="23"/>
        <v>0.99547169811320746</v>
      </c>
      <c r="AU115" s="4">
        <v>45803.543055555558</v>
      </c>
      <c r="AV115" s="3">
        <v>33.28</v>
      </c>
      <c r="AW115" s="13">
        <v>33.270000000000003</v>
      </c>
      <c r="AX115" s="13">
        <f t="shared" si="24"/>
        <v>33.262160000000002</v>
      </c>
      <c r="AY115" s="13">
        <f t="shared" si="25"/>
        <v>9.9999999999980105E-3</v>
      </c>
      <c r="AZ115" s="13">
        <f t="shared" si="26"/>
        <v>3.0057108506155727E-2</v>
      </c>
      <c r="BA115" s="14">
        <f t="shared" si="27"/>
        <v>0.99969942891493846</v>
      </c>
      <c r="BJ115" s="4">
        <v>45803.543055555558</v>
      </c>
      <c r="BK115" s="13">
        <v>52.89</v>
      </c>
      <c r="BL115" s="13">
        <v>53</v>
      </c>
      <c r="BM115" s="13">
        <f t="shared" si="28"/>
        <v>54.286381999999996</v>
      </c>
      <c r="BN115" s="13">
        <f t="shared" si="29"/>
        <v>0.10999999999999943</v>
      </c>
      <c r="BO115" s="13">
        <f t="shared" si="30"/>
        <v>0.20754716981131968</v>
      </c>
      <c r="BP115" s="14">
        <f t="shared" si="31"/>
        <v>0.99792452830188683</v>
      </c>
    </row>
    <row r="116" spans="1:68" x14ac:dyDescent="0.35">
      <c r="A116" s="4">
        <v>45803.543749999997</v>
      </c>
      <c r="B116" s="3" t="s">
        <v>426</v>
      </c>
      <c r="C116" s="3" t="s">
        <v>427</v>
      </c>
      <c r="E116" s="2">
        <v>2025</v>
      </c>
      <c r="F116" s="2">
        <v>5</v>
      </c>
      <c r="G116" s="2">
        <v>26</v>
      </c>
      <c r="H116" s="2">
        <v>13</v>
      </c>
      <c r="I116" s="2">
        <v>3</v>
      </c>
      <c r="J116" s="2">
        <v>0</v>
      </c>
      <c r="K116" s="2" t="s">
        <v>438</v>
      </c>
      <c r="L116" s="2" t="s">
        <v>503</v>
      </c>
      <c r="M116" s="2" t="s">
        <v>1318</v>
      </c>
      <c r="N116" s="2" t="s">
        <v>1427</v>
      </c>
      <c r="Q116" s="4">
        <v>45803.543749999997</v>
      </c>
      <c r="R116" s="13">
        <v>33.31</v>
      </c>
      <c r="S116" s="13">
        <v>33.24</v>
      </c>
      <c r="T116" s="13">
        <f t="shared" si="16"/>
        <v>33.206154000000005</v>
      </c>
      <c r="U116" s="3">
        <f t="shared" si="17"/>
        <v>7.0000000000000284E-2</v>
      </c>
      <c r="V116" s="13">
        <f t="shared" si="18"/>
        <v>0.21058965102286487</v>
      </c>
      <c r="W116" s="14">
        <f t="shared" si="19"/>
        <v>0.99789410348977137</v>
      </c>
      <c r="AF116" s="4">
        <v>45803.543749999997</v>
      </c>
      <c r="AG116" s="13">
        <v>52.65</v>
      </c>
      <c r="AH116" s="13">
        <v>54.1</v>
      </c>
      <c r="AI116" s="13">
        <f t="shared" si="20"/>
        <v>53.516159999999999</v>
      </c>
      <c r="AJ116" s="13">
        <f t="shared" si="21"/>
        <v>1.4500000000000028</v>
      </c>
      <c r="AK116" s="13">
        <f t="shared" si="22"/>
        <v>2.6802218114602638</v>
      </c>
      <c r="AL116" s="14">
        <f t="shared" si="23"/>
        <v>0.97319778188539741</v>
      </c>
      <c r="AU116" s="4">
        <v>45803.543749999997</v>
      </c>
      <c r="AV116" s="3">
        <v>33.28</v>
      </c>
      <c r="AW116" s="13">
        <v>33.24</v>
      </c>
      <c r="AX116" s="13">
        <f t="shared" si="24"/>
        <v>33.262160000000002</v>
      </c>
      <c r="AY116" s="13">
        <f t="shared" si="25"/>
        <v>3.9999999999999147E-2</v>
      </c>
      <c r="AZ116" s="13">
        <f t="shared" si="26"/>
        <v>0.12033694344163401</v>
      </c>
      <c r="BA116" s="14">
        <f t="shared" si="27"/>
        <v>0.99879663056558365</v>
      </c>
      <c r="BJ116" s="4">
        <v>45803.543749999997</v>
      </c>
      <c r="BK116" s="13">
        <v>52.63</v>
      </c>
      <c r="BL116" s="13">
        <v>54.1</v>
      </c>
      <c r="BM116" s="13">
        <f t="shared" si="28"/>
        <v>54.038394000000004</v>
      </c>
      <c r="BN116" s="13">
        <f t="shared" si="29"/>
        <v>1.4699999999999989</v>
      </c>
      <c r="BO116" s="13">
        <f t="shared" si="30"/>
        <v>2.7171903881700534</v>
      </c>
      <c r="BP116" s="14">
        <f t="shared" si="31"/>
        <v>0.97282809611829946</v>
      </c>
    </row>
    <row r="117" spans="1:68" x14ac:dyDescent="0.35">
      <c r="A117" s="4">
        <v>45803.544444444444</v>
      </c>
      <c r="B117" s="3" t="s">
        <v>426</v>
      </c>
      <c r="C117" s="3" t="s">
        <v>428</v>
      </c>
      <c r="E117" s="2">
        <v>2025</v>
      </c>
      <c r="F117" s="2">
        <v>5</v>
      </c>
      <c r="G117" s="2">
        <v>26</v>
      </c>
      <c r="H117" s="2">
        <v>13</v>
      </c>
      <c r="I117" s="2">
        <v>4</v>
      </c>
      <c r="J117" s="2">
        <v>0</v>
      </c>
      <c r="K117" s="2" t="s">
        <v>438</v>
      </c>
      <c r="L117" s="2" t="s">
        <v>1428</v>
      </c>
      <c r="M117" s="2" t="s">
        <v>1318</v>
      </c>
      <c r="N117" s="2" t="s">
        <v>1425</v>
      </c>
      <c r="Q117" s="4">
        <v>45803.544444444444</v>
      </c>
      <c r="R117" s="13">
        <v>33.31</v>
      </c>
      <c r="S117" s="13">
        <v>33.24</v>
      </c>
      <c r="T117" s="13">
        <f t="shared" si="16"/>
        <v>33.206154000000005</v>
      </c>
      <c r="U117" s="3">
        <f t="shared" si="17"/>
        <v>7.0000000000000284E-2</v>
      </c>
      <c r="V117" s="13">
        <f t="shared" si="18"/>
        <v>0.21058965102286487</v>
      </c>
      <c r="W117" s="14">
        <f t="shared" si="19"/>
        <v>0.99789410348977137</v>
      </c>
      <c r="AF117" s="4">
        <v>45803.544444444444</v>
      </c>
      <c r="AG117" s="13">
        <v>53.71</v>
      </c>
      <c r="AH117" s="13">
        <v>54.9</v>
      </c>
      <c r="AI117" s="13">
        <f t="shared" si="20"/>
        <v>54.546904000000005</v>
      </c>
      <c r="AJ117" s="13">
        <f t="shared" si="21"/>
        <v>1.1899999999999977</v>
      </c>
      <c r="AK117" s="13">
        <f t="shared" si="22"/>
        <v>2.1675774134790484</v>
      </c>
      <c r="AL117" s="14">
        <f t="shared" si="23"/>
        <v>0.97832422586520951</v>
      </c>
      <c r="AU117" s="4">
        <v>45803.544444444444</v>
      </c>
      <c r="AV117" s="3">
        <v>33.28</v>
      </c>
      <c r="AW117" s="13">
        <v>33.24</v>
      </c>
      <c r="AX117" s="13">
        <f t="shared" si="24"/>
        <v>33.262160000000002</v>
      </c>
      <c r="AY117" s="13">
        <f t="shared" si="25"/>
        <v>3.9999999999999147E-2</v>
      </c>
      <c r="AZ117" s="13">
        <f t="shared" si="26"/>
        <v>0.12033694344163401</v>
      </c>
      <c r="BA117" s="14">
        <f t="shared" si="27"/>
        <v>0.99879663056558365</v>
      </c>
      <c r="BJ117" s="4">
        <v>45803.544444444444</v>
      </c>
      <c r="BK117" s="13">
        <v>52.76</v>
      </c>
      <c r="BL117" s="13">
        <v>54.9</v>
      </c>
      <c r="BM117" s="13">
        <f t="shared" si="28"/>
        <v>54.162388</v>
      </c>
      <c r="BN117" s="13">
        <f t="shared" si="29"/>
        <v>2.1400000000000006</v>
      </c>
      <c r="BO117" s="13">
        <f t="shared" si="30"/>
        <v>3.8979963570127514</v>
      </c>
      <c r="BP117" s="14">
        <f t="shared" si="31"/>
        <v>0.96102003642987244</v>
      </c>
    </row>
    <row r="118" spans="1:68" x14ac:dyDescent="0.35">
      <c r="A118" s="4">
        <v>45803.545138888891</v>
      </c>
      <c r="B118" s="3" t="s">
        <v>429</v>
      </c>
      <c r="C118" s="3" t="s">
        <v>430</v>
      </c>
      <c r="E118" s="2">
        <v>2025</v>
      </c>
      <c r="F118" s="2">
        <v>5</v>
      </c>
      <c r="G118" s="2">
        <v>26</v>
      </c>
      <c r="H118" s="2">
        <v>13</v>
      </c>
      <c r="I118" s="2">
        <v>5</v>
      </c>
      <c r="J118" s="2">
        <v>0</v>
      </c>
      <c r="K118" s="2" t="s">
        <v>438</v>
      </c>
      <c r="L118" s="2" t="s">
        <v>1429</v>
      </c>
      <c r="M118" s="2" t="s">
        <v>464</v>
      </c>
      <c r="N118" s="2" t="s">
        <v>1426</v>
      </c>
      <c r="Q118" s="4">
        <v>45803.545138888891</v>
      </c>
      <c r="R118" s="13">
        <v>33.31</v>
      </c>
      <c r="S118" s="13">
        <v>33.299999999999997</v>
      </c>
      <c r="T118" s="13">
        <f t="shared" si="16"/>
        <v>33.206154000000005</v>
      </c>
      <c r="U118" s="3">
        <f t="shared" si="17"/>
        <v>1.0000000000005116E-2</v>
      </c>
      <c r="V118" s="13">
        <f t="shared" si="18"/>
        <v>3.0030030030045396E-2</v>
      </c>
      <c r="W118" s="14">
        <f t="shared" si="19"/>
        <v>0.99969969969969952</v>
      </c>
      <c r="AF118" s="4">
        <v>45803.545138888891</v>
      </c>
      <c r="AG118" s="13">
        <v>54.66</v>
      </c>
      <c r="AH118" s="13">
        <v>54.85</v>
      </c>
      <c r="AI118" s="13">
        <f t="shared" si="20"/>
        <v>55.470683999999999</v>
      </c>
      <c r="AJ118" s="13">
        <f t="shared" si="21"/>
        <v>0.19000000000000483</v>
      </c>
      <c r="AK118" s="13">
        <f t="shared" si="22"/>
        <v>0.34639927073838617</v>
      </c>
      <c r="AL118" s="14">
        <f t="shared" si="23"/>
        <v>0.99653600729261615</v>
      </c>
      <c r="AU118" s="4">
        <v>45803.545138888891</v>
      </c>
      <c r="AV118" s="3">
        <v>33.380000000000003</v>
      </c>
      <c r="AW118" s="13">
        <v>33.299999999999997</v>
      </c>
      <c r="AX118" s="13">
        <f t="shared" si="24"/>
        <v>33.361610000000006</v>
      </c>
      <c r="AY118" s="13">
        <f t="shared" si="25"/>
        <v>8.00000000000054E-2</v>
      </c>
      <c r="AZ118" s="13">
        <f t="shared" si="26"/>
        <v>0.2402402402402565</v>
      </c>
      <c r="BA118" s="14">
        <f t="shared" si="27"/>
        <v>0.99759759759759747</v>
      </c>
      <c r="BJ118" s="4">
        <v>45803.545138888891</v>
      </c>
      <c r="BK118" s="13">
        <v>52.89</v>
      </c>
      <c r="BL118" s="13">
        <v>54.85</v>
      </c>
      <c r="BM118" s="13">
        <f t="shared" si="28"/>
        <v>54.286381999999996</v>
      </c>
      <c r="BN118" s="13">
        <f t="shared" si="29"/>
        <v>1.9600000000000009</v>
      </c>
      <c r="BO118" s="13">
        <f t="shared" si="30"/>
        <v>3.5733819507748419</v>
      </c>
      <c r="BP118" s="14">
        <f t="shared" si="31"/>
        <v>0.96426618049225155</v>
      </c>
    </row>
    <row r="119" spans="1:68" x14ac:dyDescent="0.35">
      <c r="A119" s="4">
        <v>45803.54583333333</v>
      </c>
      <c r="B119" s="3" t="s">
        <v>424</v>
      </c>
      <c r="C119" s="3" t="s">
        <v>405</v>
      </c>
      <c r="E119" s="2">
        <v>2025</v>
      </c>
      <c r="F119" s="2">
        <v>5</v>
      </c>
      <c r="G119" s="2">
        <v>26</v>
      </c>
      <c r="H119" s="2">
        <v>13</v>
      </c>
      <c r="I119" s="2">
        <v>6</v>
      </c>
      <c r="J119" s="2">
        <v>0</v>
      </c>
      <c r="K119" s="2" t="s">
        <v>438</v>
      </c>
      <c r="L119" s="2" t="s">
        <v>1430</v>
      </c>
      <c r="M119" s="2" t="s">
        <v>1318</v>
      </c>
      <c r="N119" s="2" t="s">
        <v>1425</v>
      </c>
      <c r="Q119" s="4">
        <v>45803.54583333333</v>
      </c>
      <c r="R119" s="13">
        <v>33.31</v>
      </c>
      <c r="S119" s="13">
        <v>33.270000000000003</v>
      </c>
      <c r="T119" s="13">
        <f t="shared" si="16"/>
        <v>33.206154000000005</v>
      </c>
      <c r="U119" s="3">
        <f t="shared" si="17"/>
        <v>3.9999999999999147E-2</v>
      </c>
      <c r="V119" s="13">
        <f t="shared" si="18"/>
        <v>0.12022843402464427</v>
      </c>
      <c r="W119" s="14">
        <f t="shared" si="19"/>
        <v>0.9987977156597535</v>
      </c>
      <c r="AF119" s="4">
        <v>45803.54583333333</v>
      </c>
      <c r="AG119" s="13">
        <v>54.34</v>
      </c>
      <c r="AH119" s="13">
        <v>54.5</v>
      </c>
      <c r="AI119" s="13">
        <f t="shared" si="20"/>
        <v>55.159516000000004</v>
      </c>
      <c r="AJ119" s="13">
        <f t="shared" si="21"/>
        <v>0.15999999999999659</v>
      </c>
      <c r="AK119" s="13">
        <f t="shared" si="22"/>
        <v>0.29357798165136989</v>
      </c>
      <c r="AL119" s="14">
        <f t="shared" si="23"/>
        <v>0.99706422018348628</v>
      </c>
      <c r="AU119" s="4">
        <v>45803.54583333333</v>
      </c>
      <c r="AV119" s="3">
        <v>33.28</v>
      </c>
      <c r="AW119" s="13">
        <v>33.270000000000003</v>
      </c>
      <c r="AX119" s="13">
        <f t="shared" si="24"/>
        <v>33.262160000000002</v>
      </c>
      <c r="AY119" s="13">
        <f t="shared" si="25"/>
        <v>9.9999999999980105E-3</v>
      </c>
      <c r="AZ119" s="13">
        <f t="shared" si="26"/>
        <v>3.0057108506155727E-2</v>
      </c>
      <c r="BA119" s="14">
        <f t="shared" si="27"/>
        <v>0.99969942891493846</v>
      </c>
      <c r="BJ119" s="4">
        <v>45803.54583333333</v>
      </c>
      <c r="BK119" s="13">
        <v>52.76</v>
      </c>
      <c r="BL119" s="13">
        <v>54.5</v>
      </c>
      <c r="BM119" s="13">
        <f t="shared" si="28"/>
        <v>54.162388</v>
      </c>
      <c r="BN119" s="13">
        <f t="shared" si="29"/>
        <v>1.740000000000002</v>
      </c>
      <c r="BO119" s="13">
        <f t="shared" si="30"/>
        <v>3.1926605504587195</v>
      </c>
      <c r="BP119" s="14">
        <f t="shared" si="31"/>
        <v>0.96807339449541285</v>
      </c>
    </row>
    <row r="120" spans="1:68" x14ac:dyDescent="0.35">
      <c r="A120" s="4">
        <v>45803.546527777777</v>
      </c>
      <c r="B120" s="3" t="s">
        <v>431</v>
      </c>
      <c r="C120" s="3" t="s">
        <v>432</v>
      </c>
      <c r="E120" s="2">
        <v>2025</v>
      </c>
      <c r="F120" s="2">
        <v>5</v>
      </c>
      <c r="G120" s="2">
        <v>26</v>
      </c>
      <c r="H120" s="2">
        <v>13</v>
      </c>
      <c r="I120" s="2">
        <v>7</v>
      </c>
      <c r="J120" s="2">
        <v>0</v>
      </c>
      <c r="K120" s="2" t="s">
        <v>438</v>
      </c>
      <c r="L120" s="2" t="s">
        <v>1431</v>
      </c>
      <c r="M120" s="2" t="s">
        <v>1318</v>
      </c>
      <c r="N120" s="2" t="s">
        <v>1425</v>
      </c>
      <c r="Q120" s="4">
        <v>45803.546527777777</v>
      </c>
      <c r="R120" s="13">
        <v>33.31</v>
      </c>
      <c r="S120" s="13">
        <v>33.22</v>
      </c>
      <c r="T120" s="13">
        <f t="shared" si="16"/>
        <v>33.206154000000005</v>
      </c>
      <c r="U120" s="3">
        <f t="shared" si="17"/>
        <v>9.0000000000003411E-2</v>
      </c>
      <c r="V120" s="13">
        <f t="shared" si="18"/>
        <v>0.27092113184829447</v>
      </c>
      <c r="W120" s="14">
        <f t="shared" si="19"/>
        <v>0.9972907886815171</v>
      </c>
      <c r="AF120" s="4">
        <v>45803.546527777777</v>
      </c>
      <c r="AG120" s="13">
        <v>54.24</v>
      </c>
      <c r="AH120" s="13">
        <v>55.45</v>
      </c>
      <c r="AI120" s="13">
        <f t="shared" si="20"/>
        <v>55.062276000000004</v>
      </c>
      <c r="AJ120" s="13">
        <f t="shared" si="21"/>
        <v>1.2100000000000009</v>
      </c>
      <c r="AK120" s="13">
        <f t="shared" si="22"/>
        <v>2.1821460775473414</v>
      </c>
      <c r="AL120" s="14">
        <f t="shared" si="23"/>
        <v>0.97817853922452658</v>
      </c>
      <c r="AU120" s="4">
        <v>45803.546527777777</v>
      </c>
      <c r="AV120" s="3">
        <v>33.28</v>
      </c>
      <c r="AW120" s="13">
        <v>33.22</v>
      </c>
      <c r="AX120" s="13">
        <f t="shared" si="24"/>
        <v>33.262160000000002</v>
      </c>
      <c r="AY120" s="13">
        <f t="shared" si="25"/>
        <v>6.0000000000002274E-2</v>
      </c>
      <c r="AZ120" s="13">
        <f t="shared" si="26"/>
        <v>0.18061408789886296</v>
      </c>
      <c r="BA120" s="14">
        <f t="shared" si="27"/>
        <v>0.99819385912101133</v>
      </c>
      <c r="BJ120" s="4">
        <v>45803.546527777777</v>
      </c>
      <c r="BK120" s="13">
        <v>52.76</v>
      </c>
      <c r="BL120" s="13">
        <v>55.45</v>
      </c>
      <c r="BM120" s="13">
        <f t="shared" si="28"/>
        <v>54.162388</v>
      </c>
      <c r="BN120" s="13">
        <f t="shared" si="29"/>
        <v>2.6900000000000048</v>
      </c>
      <c r="BO120" s="13">
        <f t="shared" si="30"/>
        <v>4.8512173128945086</v>
      </c>
      <c r="BP120" s="14">
        <f t="shared" si="31"/>
        <v>0.95148782687105493</v>
      </c>
    </row>
    <row r="121" spans="1:68" x14ac:dyDescent="0.35">
      <c r="A121" s="4">
        <v>45803.547222222223</v>
      </c>
      <c r="B121" s="3" t="s">
        <v>426</v>
      </c>
      <c r="C121" s="3" t="s">
        <v>433</v>
      </c>
      <c r="E121" s="2">
        <v>2025</v>
      </c>
      <c r="F121" s="2">
        <v>5</v>
      </c>
      <c r="G121" s="2">
        <v>26</v>
      </c>
      <c r="H121" s="2">
        <v>13</v>
      </c>
      <c r="I121" s="2">
        <v>8</v>
      </c>
      <c r="J121" s="2">
        <v>0</v>
      </c>
      <c r="K121" s="2" t="s">
        <v>438</v>
      </c>
      <c r="L121" s="2" t="s">
        <v>1432</v>
      </c>
      <c r="M121" s="2" t="s">
        <v>1318</v>
      </c>
      <c r="N121" s="2" t="s">
        <v>1426</v>
      </c>
      <c r="Q121" s="4">
        <v>45803.547222222223</v>
      </c>
      <c r="R121" s="13">
        <v>33.31</v>
      </c>
      <c r="S121" s="13">
        <v>33.24</v>
      </c>
      <c r="T121" s="13">
        <f t="shared" si="16"/>
        <v>33.206154000000005</v>
      </c>
      <c r="U121" s="3">
        <f t="shared" si="17"/>
        <v>7.0000000000000284E-2</v>
      </c>
      <c r="V121" s="13">
        <f t="shared" si="18"/>
        <v>0.21058965102286487</v>
      </c>
      <c r="W121" s="14">
        <f t="shared" si="19"/>
        <v>0.99789410348977137</v>
      </c>
      <c r="AF121" s="4">
        <v>45803.547222222223</v>
      </c>
      <c r="AG121" s="13">
        <v>54.87</v>
      </c>
      <c r="AH121" s="13">
        <v>55.85</v>
      </c>
      <c r="AI121" s="13">
        <f t="shared" si="20"/>
        <v>55.674887999999996</v>
      </c>
      <c r="AJ121" s="13">
        <f t="shared" si="21"/>
        <v>0.98000000000000398</v>
      </c>
      <c r="AK121" s="13">
        <f t="shared" si="22"/>
        <v>1.7547000895255218</v>
      </c>
      <c r="AL121" s="14">
        <f t="shared" si="23"/>
        <v>0.98245299910474482</v>
      </c>
      <c r="AU121" s="4">
        <v>45803.547222222223</v>
      </c>
      <c r="AV121" s="3">
        <v>33.28</v>
      </c>
      <c r="AW121" s="13">
        <v>33.24</v>
      </c>
      <c r="AX121" s="13">
        <f t="shared" si="24"/>
        <v>33.262160000000002</v>
      </c>
      <c r="AY121" s="13">
        <f t="shared" si="25"/>
        <v>3.9999999999999147E-2</v>
      </c>
      <c r="AZ121" s="13">
        <f t="shared" si="26"/>
        <v>0.12033694344163401</v>
      </c>
      <c r="BA121" s="14">
        <f t="shared" si="27"/>
        <v>0.99879663056558365</v>
      </c>
      <c r="BJ121" s="4">
        <v>45803.547222222223</v>
      </c>
      <c r="BK121" s="13">
        <v>52.89</v>
      </c>
      <c r="BL121" s="13">
        <v>55.85</v>
      </c>
      <c r="BM121" s="13">
        <f t="shared" si="28"/>
        <v>54.286381999999996</v>
      </c>
      <c r="BN121" s="13">
        <f t="shared" si="29"/>
        <v>2.9600000000000009</v>
      </c>
      <c r="BO121" s="13">
        <f t="shared" si="30"/>
        <v>5.2999104744852295</v>
      </c>
      <c r="BP121" s="14">
        <f t="shared" si="31"/>
        <v>0.94700089525514775</v>
      </c>
    </row>
    <row r="122" spans="1:68" x14ac:dyDescent="0.35">
      <c r="A122" s="4">
        <v>45803.54791666667</v>
      </c>
      <c r="B122" s="3" t="s">
        <v>429</v>
      </c>
      <c r="C122" s="3" t="s">
        <v>434</v>
      </c>
      <c r="E122" s="2">
        <v>2025</v>
      </c>
      <c r="F122" s="2">
        <v>5</v>
      </c>
      <c r="G122" s="2">
        <v>26</v>
      </c>
      <c r="H122" s="2">
        <v>13</v>
      </c>
      <c r="I122" s="2">
        <v>9</v>
      </c>
      <c r="J122" s="2">
        <v>0</v>
      </c>
      <c r="K122" s="2" t="s">
        <v>438</v>
      </c>
      <c r="L122" s="2" t="s">
        <v>465</v>
      </c>
      <c r="M122" s="2" t="s">
        <v>464</v>
      </c>
      <c r="N122" s="2" t="s">
        <v>1433</v>
      </c>
      <c r="Q122" s="4">
        <v>45803.54791666667</v>
      </c>
      <c r="R122" s="13">
        <v>33.31</v>
      </c>
      <c r="S122" s="13">
        <v>33.299999999999997</v>
      </c>
      <c r="T122" s="13">
        <f t="shared" si="16"/>
        <v>33.206154000000005</v>
      </c>
      <c r="U122" s="3">
        <f t="shared" si="17"/>
        <v>1.0000000000005116E-2</v>
      </c>
      <c r="V122" s="13">
        <f t="shared" si="18"/>
        <v>3.0030030030045396E-2</v>
      </c>
      <c r="W122" s="14">
        <f t="shared" si="19"/>
        <v>0.99969969969969952</v>
      </c>
      <c r="AF122" s="4">
        <v>45803.54791666667</v>
      </c>
      <c r="AG122" s="13">
        <v>56.25</v>
      </c>
      <c r="AH122" s="13">
        <v>54.35</v>
      </c>
      <c r="AI122" s="13">
        <f t="shared" si="20"/>
        <v>57.016800000000003</v>
      </c>
      <c r="AJ122" s="13">
        <f t="shared" si="21"/>
        <v>-1.8999999999999986</v>
      </c>
      <c r="AK122" s="13">
        <f t="shared" si="22"/>
        <v>-3.4958601655933736</v>
      </c>
      <c r="AL122" s="14">
        <f t="shared" si="23"/>
        <v>1.0349586016559338</v>
      </c>
      <c r="AU122" s="4">
        <v>45803.54791666667</v>
      </c>
      <c r="AV122" s="3">
        <v>33.380000000000003</v>
      </c>
      <c r="AW122" s="13">
        <v>33.299999999999997</v>
      </c>
      <c r="AX122" s="13">
        <f t="shared" si="24"/>
        <v>33.361610000000006</v>
      </c>
      <c r="AY122" s="13">
        <f t="shared" si="25"/>
        <v>8.00000000000054E-2</v>
      </c>
      <c r="AZ122" s="13">
        <f t="shared" si="26"/>
        <v>0.2402402402402565</v>
      </c>
      <c r="BA122" s="14">
        <f t="shared" si="27"/>
        <v>0.99759759759759747</v>
      </c>
      <c r="BJ122" s="4">
        <v>45803.54791666667</v>
      </c>
      <c r="BK122" s="13">
        <v>53.14</v>
      </c>
      <c r="BL122" s="13">
        <v>54.35</v>
      </c>
      <c r="BM122" s="13">
        <f t="shared" si="28"/>
        <v>54.524831999999996</v>
      </c>
      <c r="BN122" s="13">
        <f t="shared" si="29"/>
        <v>1.2100000000000009</v>
      </c>
      <c r="BO122" s="13">
        <f t="shared" si="30"/>
        <v>2.2263109475620988</v>
      </c>
      <c r="BP122" s="14">
        <f t="shared" si="31"/>
        <v>0.97773689052437907</v>
      </c>
    </row>
    <row r="123" spans="1:68" x14ac:dyDescent="0.35">
      <c r="A123" s="4">
        <v>45803.548611111109</v>
      </c>
      <c r="B123" s="3" t="s">
        <v>435</v>
      </c>
      <c r="C123" s="3" t="s">
        <v>436</v>
      </c>
      <c r="E123" s="2">
        <v>2025</v>
      </c>
      <c r="F123" s="2">
        <v>5</v>
      </c>
      <c r="G123" s="2">
        <v>26</v>
      </c>
      <c r="H123" s="2">
        <v>13</v>
      </c>
      <c r="I123" s="2">
        <v>10</v>
      </c>
      <c r="J123" s="2">
        <v>0</v>
      </c>
      <c r="K123" s="2" t="s">
        <v>438</v>
      </c>
      <c r="L123" s="2" t="s">
        <v>1425</v>
      </c>
      <c r="M123" s="2" t="s">
        <v>464</v>
      </c>
      <c r="N123" s="2" t="s">
        <v>1427</v>
      </c>
      <c r="Q123" s="4">
        <v>45803.548611111109</v>
      </c>
      <c r="R123" s="13">
        <v>33.31</v>
      </c>
      <c r="S123" s="13">
        <v>33.33</v>
      </c>
      <c r="T123" s="13">
        <f t="shared" si="16"/>
        <v>33.206154000000005</v>
      </c>
      <c r="U123" s="3">
        <f t="shared" si="17"/>
        <v>1.9999999999996021E-2</v>
      </c>
      <c r="V123" s="13">
        <f t="shared" si="18"/>
        <v>6.0006000600048071E-2</v>
      </c>
      <c r="W123" s="14">
        <f t="shared" si="19"/>
        <v>0.99939993999399956</v>
      </c>
      <c r="AF123" s="4">
        <v>45803.548611111109</v>
      </c>
      <c r="AG123" s="13">
        <v>52.76</v>
      </c>
      <c r="AH123" s="13">
        <v>53.05</v>
      </c>
      <c r="AI123" s="13">
        <f t="shared" si="20"/>
        <v>53.623123999999997</v>
      </c>
      <c r="AJ123" s="13">
        <f t="shared" si="21"/>
        <v>0.28999999999999915</v>
      </c>
      <c r="AK123" s="13">
        <f t="shared" si="22"/>
        <v>0.54665409990574776</v>
      </c>
      <c r="AL123" s="14">
        <f t="shared" si="23"/>
        <v>0.99453345900094248</v>
      </c>
      <c r="AU123" s="4">
        <v>45803.548611111109</v>
      </c>
      <c r="AV123" s="3">
        <v>33.380000000000003</v>
      </c>
      <c r="AW123" s="13">
        <v>33.33</v>
      </c>
      <c r="AX123" s="13">
        <f t="shared" si="24"/>
        <v>33.361610000000006</v>
      </c>
      <c r="AY123" s="13">
        <f t="shared" si="25"/>
        <v>5.0000000000004263E-2</v>
      </c>
      <c r="AZ123" s="13">
        <f t="shared" si="26"/>
        <v>0.15001500150016281</v>
      </c>
      <c r="BA123" s="14">
        <f t="shared" si="27"/>
        <v>0.99849984998499841</v>
      </c>
      <c r="BJ123" s="4">
        <v>45803.548611111109</v>
      </c>
      <c r="BK123" s="13">
        <v>52.63</v>
      </c>
      <c r="BL123" s="13">
        <v>53.05</v>
      </c>
      <c r="BM123" s="13">
        <f t="shared" si="28"/>
        <v>54.038394000000004</v>
      </c>
      <c r="BN123" s="13">
        <f t="shared" si="29"/>
        <v>0.4199999999999946</v>
      </c>
      <c r="BO123" s="13">
        <f t="shared" si="30"/>
        <v>0.79170593779452325</v>
      </c>
      <c r="BP123" s="14">
        <f t="shared" si="31"/>
        <v>0.99208294062205482</v>
      </c>
    </row>
    <row r="124" spans="1:68" x14ac:dyDescent="0.35">
      <c r="A124" s="4">
        <v>45803.549305555556</v>
      </c>
      <c r="B124" s="3" t="s">
        <v>437</v>
      </c>
      <c r="C124" s="3" t="s">
        <v>417</v>
      </c>
      <c r="E124" s="2">
        <v>2025</v>
      </c>
      <c r="F124" s="2">
        <v>5</v>
      </c>
      <c r="G124" s="2">
        <v>26</v>
      </c>
      <c r="H124" s="2">
        <v>13</v>
      </c>
      <c r="I124" s="2">
        <v>11</v>
      </c>
      <c r="J124" s="2">
        <v>0</v>
      </c>
      <c r="K124" s="2" t="s">
        <v>569</v>
      </c>
      <c r="L124" s="2" t="s">
        <v>490</v>
      </c>
      <c r="M124" s="2" t="s">
        <v>464</v>
      </c>
      <c r="N124" s="2" t="s">
        <v>1434</v>
      </c>
      <c r="Q124" s="4">
        <v>45803.549305555556</v>
      </c>
      <c r="R124" s="13">
        <v>33.409999999999997</v>
      </c>
      <c r="S124" s="13">
        <v>33.32</v>
      </c>
      <c r="T124" s="13">
        <f t="shared" si="16"/>
        <v>33.304493999999998</v>
      </c>
      <c r="U124" s="3">
        <f t="shared" si="17"/>
        <v>8.9999999999996305E-2</v>
      </c>
      <c r="V124" s="13">
        <f t="shared" si="18"/>
        <v>0.27010804321727583</v>
      </c>
      <c r="W124" s="14">
        <f t="shared" si="19"/>
        <v>0.99729891956782724</v>
      </c>
      <c r="AF124" s="4">
        <v>45803.549305555556</v>
      </c>
      <c r="AG124" s="13">
        <v>54.45</v>
      </c>
      <c r="AH124" s="13">
        <v>54.25</v>
      </c>
      <c r="AI124" s="13">
        <f t="shared" si="20"/>
        <v>55.266480000000001</v>
      </c>
      <c r="AJ124" s="13">
        <f t="shared" si="21"/>
        <v>-0.20000000000000284</v>
      </c>
      <c r="AK124" s="13">
        <f t="shared" si="22"/>
        <v>-0.36866359447005131</v>
      </c>
      <c r="AL124" s="14">
        <f t="shared" si="23"/>
        <v>1.0036866359447005</v>
      </c>
      <c r="AU124" s="4">
        <v>45803.549305555556</v>
      </c>
      <c r="AV124" s="3">
        <v>33.380000000000003</v>
      </c>
      <c r="AW124" s="13">
        <v>33.32</v>
      </c>
      <c r="AX124" s="13">
        <f t="shared" si="24"/>
        <v>33.361610000000006</v>
      </c>
      <c r="AY124" s="13">
        <f t="shared" si="25"/>
        <v>6.0000000000002274E-2</v>
      </c>
      <c r="AZ124" s="13">
        <f t="shared" si="26"/>
        <v>0.18007202881153145</v>
      </c>
      <c r="BA124" s="14">
        <f t="shared" si="27"/>
        <v>0.99819927971188471</v>
      </c>
      <c r="BJ124" s="4">
        <v>45803.549305555556</v>
      </c>
      <c r="BK124" s="13">
        <v>52.51</v>
      </c>
      <c r="BL124" s="13">
        <v>54.25</v>
      </c>
      <c r="BM124" s="13">
        <f t="shared" si="28"/>
        <v>53.923938</v>
      </c>
      <c r="BN124" s="13">
        <f t="shared" si="29"/>
        <v>1.740000000000002</v>
      </c>
      <c r="BO124" s="13">
        <f t="shared" si="30"/>
        <v>3.2073732718894048</v>
      </c>
      <c r="BP124" s="14">
        <f t="shared" si="31"/>
        <v>0.96792626728110598</v>
      </c>
    </row>
    <row r="125" spans="1:68" x14ac:dyDescent="0.35">
      <c r="A125" s="4">
        <v>45803.55</v>
      </c>
      <c r="B125" s="3" t="s">
        <v>438</v>
      </c>
      <c r="C125" s="3" t="s">
        <v>439</v>
      </c>
      <c r="E125" s="2">
        <v>2025</v>
      </c>
      <c r="F125" s="2">
        <v>5</v>
      </c>
      <c r="G125" s="2">
        <v>26</v>
      </c>
      <c r="H125" s="2">
        <v>13</v>
      </c>
      <c r="I125" s="2">
        <v>12</v>
      </c>
      <c r="J125" s="2">
        <v>0</v>
      </c>
      <c r="K125" s="2" t="s">
        <v>438</v>
      </c>
      <c r="L125" s="2" t="s">
        <v>503</v>
      </c>
      <c r="M125" s="2" t="s">
        <v>464</v>
      </c>
      <c r="N125" s="2" t="s">
        <v>555</v>
      </c>
      <c r="Q125" s="4">
        <v>45803.55</v>
      </c>
      <c r="R125" s="13">
        <v>33.31</v>
      </c>
      <c r="S125" s="13">
        <v>33.31</v>
      </c>
      <c r="T125" s="13">
        <f t="shared" si="16"/>
        <v>33.206154000000005</v>
      </c>
      <c r="U125" s="3">
        <f t="shared" si="17"/>
        <v>0</v>
      </c>
      <c r="V125" s="13">
        <f t="shared" si="18"/>
        <v>0</v>
      </c>
      <c r="W125" s="14">
        <f t="shared" si="19"/>
        <v>1</v>
      </c>
      <c r="AF125" s="4">
        <v>45803.55</v>
      </c>
      <c r="AG125" s="13">
        <v>52.65</v>
      </c>
      <c r="AH125" s="13">
        <v>53.45</v>
      </c>
      <c r="AI125" s="13">
        <f t="shared" si="20"/>
        <v>53.516159999999999</v>
      </c>
      <c r="AJ125" s="13">
        <f t="shared" si="21"/>
        <v>0.80000000000000426</v>
      </c>
      <c r="AK125" s="13">
        <f t="shared" si="22"/>
        <v>1.4967259120673604</v>
      </c>
      <c r="AL125" s="14">
        <f t="shared" si="23"/>
        <v>0.98503274087932635</v>
      </c>
      <c r="AU125" s="4">
        <v>45803.55</v>
      </c>
      <c r="AV125" s="3">
        <v>33.380000000000003</v>
      </c>
      <c r="AW125" s="13">
        <v>33.31</v>
      </c>
      <c r="AX125" s="13">
        <f t="shared" si="24"/>
        <v>33.361610000000006</v>
      </c>
      <c r="AY125" s="13">
        <f t="shared" si="25"/>
        <v>7.0000000000000284E-2</v>
      </c>
      <c r="AZ125" s="13">
        <f t="shared" si="26"/>
        <v>0.21014710297208128</v>
      </c>
      <c r="BA125" s="14">
        <f t="shared" si="27"/>
        <v>0.9978985289702792</v>
      </c>
      <c r="BJ125" s="4">
        <v>45803.55</v>
      </c>
      <c r="BK125" s="13">
        <v>52.25</v>
      </c>
      <c r="BL125" s="13">
        <v>53.45</v>
      </c>
      <c r="BM125" s="13">
        <f t="shared" si="28"/>
        <v>53.67595</v>
      </c>
      <c r="BN125" s="13">
        <f t="shared" si="29"/>
        <v>1.2000000000000028</v>
      </c>
      <c r="BO125" s="13">
        <f t="shared" si="30"/>
        <v>2.2450888681010341</v>
      </c>
      <c r="BP125" s="14">
        <f t="shared" si="31"/>
        <v>0.97754911131898969</v>
      </c>
    </row>
    <row r="126" spans="1:68" x14ac:dyDescent="0.35">
      <c r="A126" s="4">
        <v>45803.550694444442</v>
      </c>
      <c r="B126" s="3" t="s">
        <v>438</v>
      </c>
      <c r="C126" s="3" t="s">
        <v>440</v>
      </c>
      <c r="E126" s="2">
        <v>2025</v>
      </c>
      <c r="F126" s="2">
        <v>5</v>
      </c>
      <c r="G126" s="2">
        <v>26</v>
      </c>
      <c r="H126" s="2">
        <v>13</v>
      </c>
      <c r="I126" s="2">
        <v>13</v>
      </c>
      <c r="J126" s="2">
        <v>0</v>
      </c>
      <c r="K126" s="2" t="s">
        <v>569</v>
      </c>
      <c r="L126" s="2" t="s">
        <v>1435</v>
      </c>
      <c r="M126" s="2" t="s">
        <v>464</v>
      </c>
      <c r="N126" s="2" t="s">
        <v>1436</v>
      </c>
      <c r="Q126" s="4">
        <v>45803.550694444442</v>
      </c>
      <c r="R126" s="13">
        <v>33.409999999999997</v>
      </c>
      <c r="S126" s="13">
        <v>33.31</v>
      </c>
      <c r="T126" s="13">
        <f t="shared" si="16"/>
        <v>33.304493999999998</v>
      </c>
      <c r="U126" s="3">
        <f t="shared" si="17"/>
        <v>9.9999999999994316E-2</v>
      </c>
      <c r="V126" s="13">
        <f t="shared" si="18"/>
        <v>0.30021014710295502</v>
      </c>
      <c r="W126" s="14">
        <f t="shared" si="19"/>
        <v>0.99699789852897047</v>
      </c>
      <c r="AF126" s="4">
        <v>45803.550694444442</v>
      </c>
      <c r="AG126" s="13">
        <v>52.86</v>
      </c>
      <c r="AH126" s="13">
        <v>54.3</v>
      </c>
      <c r="AI126" s="13">
        <f t="shared" si="20"/>
        <v>53.720364000000004</v>
      </c>
      <c r="AJ126" s="13">
        <f t="shared" si="21"/>
        <v>1.4399999999999977</v>
      </c>
      <c r="AK126" s="13">
        <f t="shared" si="22"/>
        <v>2.6519337016574545</v>
      </c>
      <c r="AL126" s="14">
        <f t="shared" si="23"/>
        <v>0.9734806629834255</v>
      </c>
      <c r="AU126" s="4">
        <v>45803.550694444442</v>
      </c>
      <c r="AV126" s="3">
        <v>33.380000000000003</v>
      </c>
      <c r="AW126" s="13">
        <v>33.31</v>
      </c>
      <c r="AX126" s="13">
        <f t="shared" si="24"/>
        <v>33.361610000000006</v>
      </c>
      <c r="AY126" s="13">
        <f t="shared" si="25"/>
        <v>7.0000000000000284E-2</v>
      </c>
      <c r="AZ126" s="13">
        <f t="shared" si="26"/>
        <v>0.21014710297208128</v>
      </c>
      <c r="BA126" s="14">
        <f t="shared" si="27"/>
        <v>0.9978985289702792</v>
      </c>
      <c r="BJ126" s="4">
        <v>45803.550694444442</v>
      </c>
      <c r="BK126" s="13">
        <v>52.13</v>
      </c>
      <c r="BL126" s="13">
        <v>54.3</v>
      </c>
      <c r="BM126" s="13">
        <f t="shared" si="28"/>
        <v>53.561494000000003</v>
      </c>
      <c r="BN126" s="13">
        <f t="shared" si="29"/>
        <v>2.1699999999999946</v>
      </c>
      <c r="BO126" s="13">
        <f t="shared" si="30"/>
        <v>3.996316758747688</v>
      </c>
      <c r="BP126" s="14">
        <f t="shared" si="31"/>
        <v>0.96003683241252313</v>
      </c>
    </row>
    <row r="127" spans="1:68" x14ac:dyDescent="0.35">
      <c r="A127" s="4">
        <v>45803.551388888889</v>
      </c>
      <c r="B127" s="3" t="s">
        <v>429</v>
      </c>
      <c r="C127" s="3" t="s">
        <v>405</v>
      </c>
      <c r="E127" s="2">
        <v>2025</v>
      </c>
      <c r="F127" s="2">
        <v>5</v>
      </c>
      <c r="G127" s="2">
        <v>26</v>
      </c>
      <c r="H127" s="2">
        <v>13</v>
      </c>
      <c r="I127" s="2">
        <v>14</v>
      </c>
      <c r="J127" s="2">
        <v>0</v>
      </c>
      <c r="K127" s="2" t="s">
        <v>438</v>
      </c>
      <c r="L127" s="2" t="s">
        <v>494</v>
      </c>
      <c r="M127" s="2" t="s">
        <v>464</v>
      </c>
      <c r="N127" s="2" t="s">
        <v>555</v>
      </c>
      <c r="Q127" s="4">
        <v>45803.551388888889</v>
      </c>
      <c r="R127" s="13">
        <v>33.31</v>
      </c>
      <c r="S127" s="13">
        <v>33.299999999999997</v>
      </c>
      <c r="T127" s="13">
        <f t="shared" si="16"/>
        <v>33.206154000000005</v>
      </c>
      <c r="U127" s="3">
        <f t="shared" si="17"/>
        <v>1.0000000000005116E-2</v>
      </c>
      <c r="V127" s="13">
        <f t="shared" si="18"/>
        <v>3.0030030030045396E-2</v>
      </c>
      <c r="W127" s="14">
        <f t="shared" si="19"/>
        <v>0.99969969969969952</v>
      </c>
      <c r="AF127" s="4">
        <v>45803.551388888889</v>
      </c>
      <c r="AG127" s="13">
        <v>53.5</v>
      </c>
      <c r="AH127" s="13">
        <v>54.5</v>
      </c>
      <c r="AI127" s="13">
        <f t="shared" si="20"/>
        <v>54.342700000000001</v>
      </c>
      <c r="AJ127" s="13">
        <f t="shared" si="21"/>
        <v>1</v>
      </c>
      <c r="AK127" s="13">
        <f t="shared" si="22"/>
        <v>1.834862385321101</v>
      </c>
      <c r="AL127" s="14">
        <f t="shared" si="23"/>
        <v>0.98165137614678899</v>
      </c>
      <c r="AU127" s="4">
        <v>45803.551388888889</v>
      </c>
      <c r="AV127" s="3">
        <v>33.380000000000003</v>
      </c>
      <c r="AW127" s="13">
        <v>33.299999999999997</v>
      </c>
      <c r="AX127" s="13">
        <f t="shared" si="24"/>
        <v>33.361610000000006</v>
      </c>
      <c r="AY127" s="13">
        <f t="shared" si="25"/>
        <v>8.00000000000054E-2</v>
      </c>
      <c r="AZ127" s="13">
        <f t="shared" si="26"/>
        <v>0.2402402402402565</v>
      </c>
      <c r="BA127" s="14">
        <f t="shared" si="27"/>
        <v>0.99759759759759747</v>
      </c>
      <c r="BJ127" s="4">
        <v>45803.551388888889</v>
      </c>
      <c r="BK127" s="13">
        <v>52.25</v>
      </c>
      <c r="BL127" s="13">
        <v>54.5</v>
      </c>
      <c r="BM127" s="13">
        <f t="shared" si="28"/>
        <v>53.67595</v>
      </c>
      <c r="BN127" s="13">
        <f t="shared" si="29"/>
        <v>2.25</v>
      </c>
      <c r="BO127" s="13">
        <f t="shared" si="30"/>
        <v>4.1284403669724776</v>
      </c>
      <c r="BP127" s="14">
        <f t="shared" si="31"/>
        <v>0.95871559633027525</v>
      </c>
    </row>
    <row r="128" spans="1:68" x14ac:dyDescent="0.35">
      <c r="A128" s="4">
        <v>45803.552083333336</v>
      </c>
      <c r="B128" s="3" t="s">
        <v>435</v>
      </c>
      <c r="C128" s="3" t="s">
        <v>441</v>
      </c>
      <c r="E128" s="2">
        <v>2025</v>
      </c>
      <c r="F128" s="2">
        <v>5</v>
      </c>
      <c r="G128" s="2">
        <v>26</v>
      </c>
      <c r="H128" s="2">
        <v>13</v>
      </c>
      <c r="I128" s="2">
        <v>15</v>
      </c>
      <c r="J128" s="2">
        <v>0</v>
      </c>
      <c r="K128" s="2" t="s">
        <v>438</v>
      </c>
      <c r="L128" s="2" t="s">
        <v>1432</v>
      </c>
      <c r="M128" s="2" t="s">
        <v>464</v>
      </c>
      <c r="N128" s="2" t="s">
        <v>555</v>
      </c>
      <c r="Q128" s="4">
        <v>45803.552083333336</v>
      </c>
      <c r="R128" s="13">
        <v>33.31</v>
      </c>
      <c r="S128" s="13">
        <v>33.33</v>
      </c>
      <c r="T128" s="13">
        <f t="shared" si="16"/>
        <v>33.206154000000005</v>
      </c>
      <c r="U128" s="3">
        <f t="shared" si="17"/>
        <v>1.9999999999996021E-2</v>
      </c>
      <c r="V128" s="13">
        <f t="shared" si="18"/>
        <v>6.0006000600048071E-2</v>
      </c>
      <c r="W128" s="14">
        <f t="shared" si="19"/>
        <v>0.99939993999399956</v>
      </c>
      <c r="AF128" s="4">
        <v>45803.552083333336</v>
      </c>
      <c r="AG128" s="13">
        <v>54.87</v>
      </c>
      <c r="AH128" s="13">
        <v>55.3</v>
      </c>
      <c r="AI128" s="13">
        <f t="shared" si="20"/>
        <v>55.674887999999996</v>
      </c>
      <c r="AJ128" s="13">
        <f t="shared" si="21"/>
        <v>0.42999999999999972</v>
      </c>
      <c r="AK128" s="13">
        <f t="shared" si="22"/>
        <v>0.77757685352622019</v>
      </c>
      <c r="AL128" s="14">
        <f t="shared" si="23"/>
        <v>0.99222423146473782</v>
      </c>
      <c r="AU128" s="4">
        <v>45803.552083333336</v>
      </c>
      <c r="AV128" s="3">
        <v>33.380000000000003</v>
      </c>
      <c r="AW128" s="13">
        <v>33.33</v>
      </c>
      <c r="AX128" s="13">
        <f t="shared" si="24"/>
        <v>33.361610000000006</v>
      </c>
      <c r="AY128" s="13">
        <f t="shared" si="25"/>
        <v>5.0000000000004263E-2</v>
      </c>
      <c r="AZ128" s="13">
        <f t="shared" si="26"/>
        <v>0.15001500150016281</v>
      </c>
      <c r="BA128" s="14">
        <f t="shared" si="27"/>
        <v>0.99849984998499841</v>
      </c>
      <c r="BJ128" s="4">
        <v>45803.552083333336</v>
      </c>
      <c r="BK128" s="13">
        <v>52.25</v>
      </c>
      <c r="BL128" s="13">
        <v>55.3</v>
      </c>
      <c r="BM128" s="13">
        <f t="shared" si="28"/>
        <v>53.67595</v>
      </c>
      <c r="BN128" s="13">
        <f t="shared" si="29"/>
        <v>3.0499999999999972</v>
      </c>
      <c r="BO128" s="13">
        <f t="shared" si="30"/>
        <v>5.5153707052441181</v>
      </c>
      <c r="BP128" s="14">
        <f t="shared" si="31"/>
        <v>0.94484629294755884</v>
      </c>
    </row>
    <row r="129" spans="1:68" x14ac:dyDescent="0.35">
      <c r="A129" s="4">
        <v>45803.552777777775</v>
      </c>
      <c r="B129" s="3" t="s">
        <v>442</v>
      </c>
      <c r="C129" s="3" t="s">
        <v>443</v>
      </c>
      <c r="E129" s="2">
        <v>2025</v>
      </c>
      <c r="F129" s="2">
        <v>5</v>
      </c>
      <c r="G129" s="2">
        <v>26</v>
      </c>
      <c r="H129" s="2">
        <v>13</v>
      </c>
      <c r="I129" s="2">
        <v>16</v>
      </c>
      <c r="J129" s="2">
        <v>0</v>
      </c>
      <c r="K129" s="2" t="s">
        <v>438</v>
      </c>
      <c r="L129" s="2" t="s">
        <v>1437</v>
      </c>
      <c r="M129" s="2" t="s">
        <v>464</v>
      </c>
      <c r="N129" s="2" t="s">
        <v>1434</v>
      </c>
      <c r="Q129" s="4">
        <v>45803.552777777775</v>
      </c>
      <c r="R129" s="13">
        <v>33.31</v>
      </c>
      <c r="S129" s="13">
        <v>33.35</v>
      </c>
      <c r="T129" s="13">
        <f t="shared" si="16"/>
        <v>33.206154000000005</v>
      </c>
      <c r="U129" s="3">
        <f t="shared" si="17"/>
        <v>3.9999999999999147E-2</v>
      </c>
      <c r="V129" s="13">
        <f t="shared" si="18"/>
        <v>0.11994002998500493</v>
      </c>
      <c r="W129" s="14">
        <f t="shared" si="19"/>
        <v>0.99880059970015</v>
      </c>
      <c r="AF129" s="4">
        <v>45803.552777777775</v>
      </c>
      <c r="AG129" s="13">
        <v>55.08</v>
      </c>
      <c r="AH129" s="13">
        <v>55.15</v>
      </c>
      <c r="AI129" s="13">
        <f t="shared" si="20"/>
        <v>55.879092</v>
      </c>
      <c r="AJ129" s="13">
        <f t="shared" si="21"/>
        <v>7.0000000000000284E-2</v>
      </c>
      <c r="AK129" s="13">
        <f t="shared" si="22"/>
        <v>0.12692656391659163</v>
      </c>
      <c r="AL129" s="14">
        <f t="shared" si="23"/>
        <v>0.99873073436083404</v>
      </c>
      <c r="AU129" s="4">
        <v>45803.552777777775</v>
      </c>
      <c r="AV129" s="3">
        <v>33.380000000000003</v>
      </c>
      <c r="AW129" s="13">
        <v>33.35</v>
      </c>
      <c r="AX129" s="13">
        <f t="shared" si="24"/>
        <v>33.361610000000006</v>
      </c>
      <c r="AY129" s="13">
        <f t="shared" si="25"/>
        <v>3.0000000000001137E-2</v>
      </c>
      <c r="AZ129" s="13">
        <f t="shared" si="26"/>
        <v>8.9955022488759029E-2</v>
      </c>
      <c r="BA129" s="14">
        <f t="shared" si="27"/>
        <v>0.99910044977511236</v>
      </c>
      <c r="BJ129" s="4">
        <v>45803.552777777775</v>
      </c>
      <c r="BK129" s="13">
        <v>52.51</v>
      </c>
      <c r="BL129" s="13">
        <v>55.15</v>
      </c>
      <c r="BM129" s="13">
        <f t="shared" si="28"/>
        <v>53.923938</v>
      </c>
      <c r="BN129" s="13">
        <f t="shared" si="29"/>
        <v>2.6400000000000006</v>
      </c>
      <c r="BO129" s="13">
        <f t="shared" si="30"/>
        <v>4.7869446962828661</v>
      </c>
      <c r="BP129" s="14">
        <f t="shared" si="31"/>
        <v>0.95213055303717131</v>
      </c>
    </row>
    <row r="130" spans="1:68" x14ac:dyDescent="0.35">
      <c r="A130" s="4">
        <v>45803.553472222222</v>
      </c>
      <c r="B130" s="3" t="s">
        <v>442</v>
      </c>
      <c r="C130" s="3" t="s">
        <v>444</v>
      </c>
      <c r="E130" s="2">
        <v>2025</v>
      </c>
      <c r="F130" s="2">
        <v>5</v>
      </c>
      <c r="G130" s="2">
        <v>26</v>
      </c>
      <c r="H130" s="2">
        <v>13</v>
      </c>
      <c r="I130" s="2">
        <v>17</v>
      </c>
      <c r="J130" s="2">
        <v>0</v>
      </c>
      <c r="K130" s="2" t="s">
        <v>569</v>
      </c>
      <c r="L130" s="2" t="s">
        <v>1431</v>
      </c>
      <c r="M130" s="2" t="s">
        <v>464</v>
      </c>
      <c r="N130" s="2" t="s">
        <v>1434</v>
      </c>
      <c r="Q130" s="4">
        <v>45803.553472222222</v>
      </c>
      <c r="R130" s="13">
        <v>33.409999999999997</v>
      </c>
      <c r="S130" s="13">
        <v>33.35</v>
      </c>
      <c r="T130" s="13">
        <f t="shared" si="16"/>
        <v>33.304493999999998</v>
      </c>
      <c r="U130" s="3">
        <f t="shared" si="17"/>
        <v>5.9999999999995168E-2</v>
      </c>
      <c r="V130" s="13">
        <f t="shared" si="18"/>
        <v>0.17991004497749677</v>
      </c>
      <c r="W130" s="14">
        <f t="shared" si="19"/>
        <v>0.99820089955022506</v>
      </c>
      <c r="AF130" s="4">
        <v>45803.553472222222</v>
      </c>
      <c r="AG130" s="13">
        <v>54.24</v>
      </c>
      <c r="AH130" s="13">
        <v>55.1</v>
      </c>
      <c r="AI130" s="13">
        <f t="shared" si="20"/>
        <v>55.062276000000004</v>
      </c>
      <c r="AJ130" s="13">
        <f t="shared" si="21"/>
        <v>0.85999999999999943</v>
      </c>
      <c r="AK130" s="13">
        <f t="shared" si="22"/>
        <v>1.5607985480943727</v>
      </c>
      <c r="AL130" s="14">
        <f t="shared" si="23"/>
        <v>0.98439201451905622</v>
      </c>
      <c r="AU130" s="4">
        <v>45803.553472222222</v>
      </c>
      <c r="AV130" s="3">
        <v>33.380000000000003</v>
      </c>
      <c r="AW130" s="13">
        <v>33.35</v>
      </c>
      <c r="AX130" s="13">
        <f t="shared" si="24"/>
        <v>33.361610000000006</v>
      </c>
      <c r="AY130" s="13">
        <f t="shared" si="25"/>
        <v>3.0000000000001137E-2</v>
      </c>
      <c r="AZ130" s="13">
        <f t="shared" si="26"/>
        <v>8.9955022488759029E-2</v>
      </c>
      <c r="BA130" s="14">
        <f t="shared" si="27"/>
        <v>0.99910044977511236</v>
      </c>
      <c r="BJ130" s="4">
        <v>45803.553472222222</v>
      </c>
      <c r="BK130" s="13">
        <v>52.51</v>
      </c>
      <c r="BL130" s="13">
        <v>55.1</v>
      </c>
      <c r="BM130" s="13">
        <f t="shared" si="28"/>
        <v>53.923938</v>
      </c>
      <c r="BN130" s="13">
        <f t="shared" si="29"/>
        <v>2.5900000000000034</v>
      </c>
      <c r="BO130" s="13">
        <f t="shared" si="30"/>
        <v>4.7005444646098065</v>
      </c>
      <c r="BP130" s="14">
        <f t="shared" si="31"/>
        <v>0.95299455535390198</v>
      </c>
    </row>
    <row r="131" spans="1:68" x14ac:dyDescent="0.35">
      <c r="A131" s="4">
        <v>45803.554166666669</v>
      </c>
      <c r="B131" s="3" t="s">
        <v>445</v>
      </c>
      <c r="C131" s="3" t="s">
        <v>446</v>
      </c>
      <c r="E131" s="2">
        <v>2025</v>
      </c>
      <c r="F131" s="2">
        <v>5</v>
      </c>
      <c r="G131" s="2">
        <v>26</v>
      </c>
      <c r="H131" s="2">
        <v>13</v>
      </c>
      <c r="I131" s="2">
        <v>18</v>
      </c>
      <c r="J131" s="2">
        <v>0</v>
      </c>
      <c r="K131" s="2" t="s">
        <v>569</v>
      </c>
      <c r="L131" s="2" t="s">
        <v>1431</v>
      </c>
      <c r="M131" s="2" t="s">
        <v>1318</v>
      </c>
      <c r="N131" s="2" t="s">
        <v>1427</v>
      </c>
      <c r="Q131" s="4">
        <v>45803.554166666669</v>
      </c>
      <c r="R131" s="13">
        <v>33.409999999999997</v>
      </c>
      <c r="S131" s="13">
        <v>33.29</v>
      </c>
      <c r="T131" s="13">
        <f t="shared" si="16"/>
        <v>33.304493999999998</v>
      </c>
      <c r="U131" s="3">
        <f t="shared" si="17"/>
        <v>0.11999999999999744</v>
      </c>
      <c r="V131" s="13">
        <f t="shared" si="18"/>
        <v>0.36046860919194185</v>
      </c>
      <c r="W131" s="14">
        <f t="shared" si="19"/>
        <v>0.99639531390808056</v>
      </c>
      <c r="AF131" s="4">
        <v>45803.554166666669</v>
      </c>
      <c r="AG131" s="13">
        <v>54.24</v>
      </c>
      <c r="AH131" s="13">
        <v>55</v>
      </c>
      <c r="AI131" s="13">
        <f t="shared" si="20"/>
        <v>55.062276000000004</v>
      </c>
      <c r="AJ131" s="13">
        <f t="shared" si="21"/>
        <v>0.75999999999999801</v>
      </c>
      <c r="AK131" s="13">
        <f t="shared" si="22"/>
        <v>1.3818181818181781</v>
      </c>
      <c r="AL131" s="14">
        <f t="shared" si="23"/>
        <v>0.98618181818181827</v>
      </c>
      <c r="AU131" s="4">
        <v>45803.554166666669</v>
      </c>
      <c r="AV131" s="3">
        <v>33.28</v>
      </c>
      <c r="AW131" s="13">
        <v>33.29</v>
      </c>
      <c r="AX131" s="13">
        <f t="shared" si="24"/>
        <v>33.262160000000002</v>
      </c>
      <c r="AY131" s="13">
        <f t="shared" si="25"/>
        <v>9.9999999999980105E-3</v>
      </c>
      <c r="AZ131" s="13">
        <f t="shared" si="26"/>
        <v>3.0039050765989821E-2</v>
      </c>
      <c r="BA131" s="14">
        <f t="shared" si="27"/>
        <v>0.99969960949234005</v>
      </c>
      <c r="BJ131" s="4">
        <v>45803.554166666669</v>
      </c>
      <c r="BK131" s="13">
        <v>52.63</v>
      </c>
      <c r="BL131" s="13">
        <v>55</v>
      </c>
      <c r="BM131" s="13">
        <f t="shared" si="28"/>
        <v>54.038394000000004</v>
      </c>
      <c r="BN131" s="13">
        <f t="shared" si="29"/>
        <v>2.3699999999999974</v>
      </c>
      <c r="BO131" s="13">
        <f t="shared" si="30"/>
        <v>4.3090909090909051</v>
      </c>
      <c r="BP131" s="14">
        <f t="shared" si="31"/>
        <v>0.95690909090909093</v>
      </c>
    </row>
    <row r="132" spans="1:68" x14ac:dyDescent="0.35">
      <c r="A132" s="4">
        <v>45803.554861111108</v>
      </c>
      <c r="B132" s="3" t="s">
        <v>418</v>
      </c>
      <c r="C132" s="3" t="s">
        <v>441</v>
      </c>
      <c r="E132" s="2">
        <v>2025</v>
      </c>
      <c r="F132" s="2">
        <v>5</v>
      </c>
      <c r="G132" s="2">
        <v>26</v>
      </c>
      <c r="H132" s="2">
        <v>13</v>
      </c>
      <c r="I132" s="2">
        <v>19</v>
      </c>
      <c r="J132" s="2">
        <v>0</v>
      </c>
      <c r="K132" s="2" t="s">
        <v>438</v>
      </c>
      <c r="L132" s="2" t="s">
        <v>1422</v>
      </c>
      <c r="M132" s="2" t="s">
        <v>1318</v>
      </c>
      <c r="N132" s="2" t="s">
        <v>1427</v>
      </c>
      <c r="Q132" s="4">
        <v>45803.554861111108</v>
      </c>
      <c r="R132" s="13">
        <v>33.31</v>
      </c>
      <c r="S132" s="13">
        <v>33.21</v>
      </c>
      <c r="T132" s="13">
        <f t="shared" ref="T132:T195" si="32">(0.9834*R132)+(0.4491)</f>
        <v>33.206154000000005</v>
      </c>
      <c r="U132" s="3">
        <f t="shared" ref="U132:U195" si="33">ABS(S132-R132)</f>
        <v>0.10000000000000142</v>
      </c>
      <c r="V132" s="13">
        <f t="shared" ref="V132:V195" si="34">(U132/S132)*100</f>
        <v>0.30111412225233791</v>
      </c>
      <c r="W132" s="14">
        <f t="shared" ref="W132:W195" si="35">100%-V132%</f>
        <v>0.99698885877747667</v>
      </c>
      <c r="AF132" s="4">
        <v>45803.554861111108</v>
      </c>
      <c r="AG132" s="13">
        <v>54.03</v>
      </c>
      <c r="AH132" s="13">
        <v>55.3</v>
      </c>
      <c r="AI132" s="13">
        <f t="shared" ref="AI132:AI195" si="36">(0.9724*AG132)+(2.3193)</f>
        <v>54.858072</v>
      </c>
      <c r="AJ132" s="13">
        <f t="shared" ref="AJ132:AJ195" si="37">(AH132-AG132)</f>
        <v>1.269999999999996</v>
      </c>
      <c r="AK132" s="13">
        <f t="shared" ref="AK132:AK195" si="38">(AJ132/AH132)*100</f>
        <v>2.2965641952983655</v>
      </c>
      <c r="AL132" s="14">
        <f t="shared" ref="AL132:AL195" si="39">100%-AK132%</f>
        <v>0.97703435804701633</v>
      </c>
      <c r="AU132" s="4">
        <v>45803.554861111108</v>
      </c>
      <c r="AV132" s="3">
        <v>33.28</v>
      </c>
      <c r="AW132" s="13">
        <v>33.21</v>
      </c>
      <c r="AX132" s="13">
        <f t="shared" ref="AX132:AX195" si="40">(0.9945*AV132)+(0.1652)</f>
        <v>33.262160000000002</v>
      </c>
      <c r="AY132" s="13">
        <f t="shared" ref="AY132:AY195" si="41">ABS(AW132-AV132)</f>
        <v>7.0000000000000284E-2</v>
      </c>
      <c r="AZ132" s="13">
        <f t="shared" ref="AZ132:AZ195" si="42">(AY132/AW132)*100</f>
        <v>0.21077988557663438</v>
      </c>
      <c r="BA132" s="14">
        <f t="shared" ref="BA132:BA195" si="43">100%-AZ132%</f>
        <v>0.9978922011442336</v>
      </c>
      <c r="BJ132" s="4">
        <v>45803.554861111108</v>
      </c>
      <c r="BK132" s="13">
        <v>52.63</v>
      </c>
      <c r="BL132" s="13">
        <v>55.3</v>
      </c>
      <c r="BM132" s="13">
        <f t="shared" ref="BM132:BM195" si="44">(0.9538*BK132)+(3.8399)</f>
        <v>54.038394000000004</v>
      </c>
      <c r="BN132" s="13">
        <f t="shared" ref="BN132:BN195" si="45">ABS(BL132-BK132)</f>
        <v>2.6699999999999946</v>
      </c>
      <c r="BO132" s="13">
        <f t="shared" ref="BO132:BO195" si="46">(BN132/BL132)*100</f>
        <v>4.8282097649186158</v>
      </c>
      <c r="BP132" s="14">
        <f t="shared" ref="BP132:BP195" si="47">100%-BO132%</f>
        <v>0.95171790235081388</v>
      </c>
    </row>
    <row r="133" spans="1:68" x14ac:dyDescent="0.35">
      <c r="A133" s="4">
        <v>45803.555555555555</v>
      </c>
      <c r="B133" s="3" t="s">
        <v>447</v>
      </c>
      <c r="C133" s="3" t="s">
        <v>448</v>
      </c>
      <c r="E133" s="2">
        <v>2025</v>
      </c>
      <c r="F133" s="2">
        <v>5</v>
      </c>
      <c r="G133" s="2">
        <v>26</v>
      </c>
      <c r="H133" s="2">
        <v>13</v>
      </c>
      <c r="I133" s="2">
        <v>20</v>
      </c>
      <c r="J133" s="2">
        <v>0</v>
      </c>
      <c r="K133" s="2" t="s">
        <v>438</v>
      </c>
      <c r="L133" s="2" t="s">
        <v>1438</v>
      </c>
      <c r="M133" s="2" t="s">
        <v>414</v>
      </c>
      <c r="N133" s="2" t="s">
        <v>1425</v>
      </c>
      <c r="Q133" s="4">
        <v>45803.555555555555</v>
      </c>
      <c r="R133" s="13">
        <v>33.31</v>
      </c>
      <c r="S133" s="13">
        <v>33.17</v>
      </c>
      <c r="T133" s="13">
        <f t="shared" si="32"/>
        <v>33.206154000000005</v>
      </c>
      <c r="U133" s="3">
        <f t="shared" si="33"/>
        <v>0.14000000000000057</v>
      </c>
      <c r="V133" s="13">
        <f t="shared" si="34"/>
        <v>0.42206813385589559</v>
      </c>
      <c r="W133" s="14">
        <f t="shared" si="35"/>
        <v>0.99577931866144109</v>
      </c>
      <c r="AF133" s="4">
        <v>45803.555555555555</v>
      </c>
      <c r="AG133" s="13">
        <v>53.92</v>
      </c>
      <c r="AH133" s="13">
        <v>55.25</v>
      </c>
      <c r="AI133" s="13">
        <f t="shared" si="36"/>
        <v>54.751108000000002</v>
      </c>
      <c r="AJ133" s="13">
        <f t="shared" si="37"/>
        <v>1.3299999999999983</v>
      </c>
      <c r="AK133" s="13">
        <f t="shared" si="38"/>
        <v>2.4072398190045217</v>
      </c>
      <c r="AL133" s="14">
        <f t="shared" si="39"/>
        <v>0.97592760180995475</v>
      </c>
      <c r="AU133" s="4">
        <v>45803.555555555555</v>
      </c>
      <c r="AV133" s="3">
        <v>33.18</v>
      </c>
      <c r="AW133" s="13">
        <v>33.17</v>
      </c>
      <c r="AX133" s="13">
        <f t="shared" si="40"/>
        <v>33.162709999999997</v>
      </c>
      <c r="AY133" s="13">
        <f t="shared" si="41"/>
        <v>9.9999999999980105E-3</v>
      </c>
      <c r="AZ133" s="13">
        <f t="shared" si="42"/>
        <v>3.0147723846843562E-2</v>
      </c>
      <c r="BA133" s="14">
        <f t="shared" si="43"/>
        <v>0.99969852276153159</v>
      </c>
      <c r="BJ133" s="4">
        <v>45803.555555555555</v>
      </c>
      <c r="BK133" s="13">
        <v>52.76</v>
      </c>
      <c r="BL133" s="13">
        <v>55.25</v>
      </c>
      <c r="BM133" s="13">
        <f t="shared" si="44"/>
        <v>54.162388</v>
      </c>
      <c r="BN133" s="13">
        <f t="shared" si="45"/>
        <v>2.490000000000002</v>
      </c>
      <c r="BO133" s="13">
        <f t="shared" si="46"/>
        <v>4.5067873303167456</v>
      </c>
      <c r="BP133" s="14">
        <f t="shared" si="47"/>
        <v>0.95493212669683258</v>
      </c>
    </row>
    <row r="134" spans="1:68" x14ac:dyDescent="0.35">
      <c r="A134" s="4">
        <v>45803.556250000001</v>
      </c>
      <c r="B134" s="3" t="s">
        <v>449</v>
      </c>
      <c r="C134" s="3" t="s">
        <v>432</v>
      </c>
      <c r="E134" s="2">
        <v>2025</v>
      </c>
      <c r="F134" s="2">
        <v>5</v>
      </c>
      <c r="G134" s="2">
        <v>26</v>
      </c>
      <c r="H134" s="2">
        <v>13</v>
      </c>
      <c r="I134" s="2">
        <v>21</v>
      </c>
      <c r="J134" s="2">
        <v>0</v>
      </c>
      <c r="K134" s="2" t="s">
        <v>418</v>
      </c>
      <c r="L134" s="2" t="s">
        <v>1422</v>
      </c>
      <c r="M134" s="2" t="s">
        <v>414</v>
      </c>
      <c r="N134" s="2" t="s">
        <v>1426</v>
      </c>
      <c r="Q134" s="4">
        <v>45803.556250000001</v>
      </c>
      <c r="R134" s="13">
        <v>33.21</v>
      </c>
      <c r="S134" s="13">
        <v>33.130000000000003</v>
      </c>
      <c r="T134" s="13">
        <f t="shared" si="32"/>
        <v>33.107814000000005</v>
      </c>
      <c r="U134" s="3">
        <f t="shared" si="33"/>
        <v>7.9999999999998295E-2</v>
      </c>
      <c r="V134" s="13">
        <f t="shared" si="34"/>
        <v>0.24147298520977448</v>
      </c>
      <c r="W134" s="14">
        <f t="shared" si="35"/>
        <v>0.99758527014790221</v>
      </c>
      <c r="AF134" s="4">
        <v>45803.556250000001</v>
      </c>
      <c r="AG134" s="13">
        <v>54.03</v>
      </c>
      <c r="AH134" s="13">
        <v>55.45</v>
      </c>
      <c r="AI134" s="13">
        <f t="shared" si="36"/>
        <v>54.858072</v>
      </c>
      <c r="AJ134" s="13">
        <f t="shared" si="37"/>
        <v>1.4200000000000017</v>
      </c>
      <c r="AK134" s="13">
        <f t="shared" si="38"/>
        <v>2.5608656447249802</v>
      </c>
      <c r="AL134" s="14">
        <f t="shared" si="39"/>
        <v>0.97439134355275014</v>
      </c>
      <c r="AU134" s="4">
        <v>45803.556250000001</v>
      </c>
      <c r="AV134" s="3">
        <v>33.18</v>
      </c>
      <c r="AW134" s="13">
        <v>33.130000000000003</v>
      </c>
      <c r="AX134" s="13">
        <f t="shared" si="40"/>
        <v>33.162709999999997</v>
      </c>
      <c r="AY134" s="13">
        <f t="shared" si="41"/>
        <v>4.9999999999997158E-2</v>
      </c>
      <c r="AZ134" s="13">
        <f t="shared" si="42"/>
        <v>0.15092061575610372</v>
      </c>
      <c r="BA134" s="14">
        <f t="shared" si="43"/>
        <v>0.998490793842439</v>
      </c>
      <c r="BJ134" s="4">
        <v>45803.556250000001</v>
      </c>
      <c r="BK134" s="13">
        <v>52.89</v>
      </c>
      <c r="BL134" s="13">
        <v>55.45</v>
      </c>
      <c r="BM134" s="13">
        <f t="shared" si="44"/>
        <v>54.286381999999996</v>
      </c>
      <c r="BN134" s="13">
        <f t="shared" si="45"/>
        <v>2.5600000000000023</v>
      </c>
      <c r="BO134" s="13">
        <f t="shared" si="46"/>
        <v>4.6167718665464426</v>
      </c>
      <c r="BP134" s="14">
        <f t="shared" si="47"/>
        <v>0.95383228133453557</v>
      </c>
    </row>
    <row r="135" spans="1:68" x14ac:dyDescent="0.35">
      <c r="A135" s="4">
        <v>45803.556944444441</v>
      </c>
      <c r="B135" s="3" t="s">
        <v>402</v>
      </c>
      <c r="C135" s="3" t="s">
        <v>450</v>
      </c>
      <c r="E135" s="2">
        <v>2025</v>
      </c>
      <c r="F135" s="2">
        <v>5</v>
      </c>
      <c r="G135" s="2">
        <v>26</v>
      </c>
      <c r="H135" s="2">
        <v>13</v>
      </c>
      <c r="I135" s="2">
        <v>22</v>
      </c>
      <c r="J135" s="2">
        <v>0</v>
      </c>
      <c r="K135" s="2" t="s">
        <v>438</v>
      </c>
      <c r="L135" s="2" t="s">
        <v>1406</v>
      </c>
      <c r="M135" s="2" t="s">
        <v>414</v>
      </c>
      <c r="N135" s="2" t="s">
        <v>1424</v>
      </c>
      <c r="Q135" s="4">
        <v>45803.556944444441</v>
      </c>
      <c r="R135" s="13">
        <v>33.31</v>
      </c>
      <c r="S135" s="13">
        <v>33.11</v>
      </c>
      <c r="T135" s="13">
        <f t="shared" si="32"/>
        <v>33.206154000000005</v>
      </c>
      <c r="U135" s="3">
        <f t="shared" si="33"/>
        <v>0.20000000000000284</v>
      </c>
      <c r="V135" s="13">
        <f t="shared" si="34"/>
        <v>0.60404711567503133</v>
      </c>
      <c r="W135" s="14">
        <f t="shared" si="35"/>
        <v>0.99395952884324967</v>
      </c>
      <c r="AF135" s="4">
        <v>45803.556944444441</v>
      </c>
      <c r="AG135" s="13">
        <v>56.04</v>
      </c>
      <c r="AH135" s="13">
        <v>56</v>
      </c>
      <c r="AI135" s="13">
        <f t="shared" si="36"/>
        <v>56.812595999999999</v>
      </c>
      <c r="AJ135" s="13">
        <f t="shared" si="37"/>
        <v>-3.9999999999999147E-2</v>
      </c>
      <c r="AK135" s="13">
        <f t="shared" si="38"/>
        <v>-7.1428571428569912E-2</v>
      </c>
      <c r="AL135" s="14">
        <f t="shared" si="39"/>
        <v>1.0007142857142857</v>
      </c>
      <c r="AU135" s="4">
        <v>45803.556944444441</v>
      </c>
      <c r="AV135" s="3">
        <v>33.18</v>
      </c>
      <c r="AW135" s="13">
        <v>33.11</v>
      </c>
      <c r="AX135" s="13">
        <f t="shared" si="40"/>
        <v>33.162709999999997</v>
      </c>
      <c r="AY135" s="13">
        <f t="shared" si="41"/>
        <v>7.0000000000000284E-2</v>
      </c>
      <c r="AZ135" s="13">
        <f t="shared" si="42"/>
        <v>0.2114164904862588</v>
      </c>
      <c r="BA135" s="14">
        <f t="shared" si="43"/>
        <v>0.9978858350951374</v>
      </c>
      <c r="BJ135" s="4">
        <v>45803.556944444441</v>
      </c>
      <c r="BK135" s="13">
        <v>53.01</v>
      </c>
      <c r="BL135" s="13">
        <v>56</v>
      </c>
      <c r="BM135" s="13">
        <f t="shared" si="44"/>
        <v>54.400838</v>
      </c>
      <c r="BN135" s="13">
        <f t="shared" si="45"/>
        <v>2.990000000000002</v>
      </c>
      <c r="BO135" s="13">
        <f t="shared" si="46"/>
        <v>5.339285714285718</v>
      </c>
      <c r="BP135" s="14">
        <f t="shared" si="47"/>
        <v>0.94660714285714287</v>
      </c>
    </row>
    <row r="136" spans="1:68" x14ac:dyDescent="0.35">
      <c r="A136" s="4">
        <v>45803.557638888888</v>
      </c>
      <c r="B136" s="3" t="s">
        <v>414</v>
      </c>
      <c r="C136" s="3" t="s">
        <v>451</v>
      </c>
      <c r="E136" s="2">
        <v>2025</v>
      </c>
      <c r="F136" s="2">
        <v>5</v>
      </c>
      <c r="G136" s="2">
        <v>26</v>
      </c>
      <c r="H136" s="2">
        <v>13</v>
      </c>
      <c r="I136" s="2">
        <v>23</v>
      </c>
      <c r="J136" s="2">
        <v>0</v>
      </c>
      <c r="K136" s="2" t="s">
        <v>438</v>
      </c>
      <c r="L136" s="2" t="s">
        <v>465</v>
      </c>
      <c r="M136" s="2" t="s">
        <v>1318</v>
      </c>
      <c r="N136" s="2" t="s">
        <v>1423</v>
      </c>
      <c r="Q136" s="4">
        <v>45803.557638888888</v>
      </c>
      <c r="R136" s="13">
        <v>33.31</v>
      </c>
      <c r="S136" s="13">
        <v>33.18</v>
      </c>
      <c r="T136" s="13">
        <f t="shared" si="32"/>
        <v>33.206154000000005</v>
      </c>
      <c r="U136" s="3">
        <f t="shared" si="33"/>
        <v>0.13000000000000256</v>
      </c>
      <c r="V136" s="13">
        <f t="shared" si="34"/>
        <v>0.39180229053647547</v>
      </c>
      <c r="W136" s="14">
        <f t="shared" si="35"/>
        <v>0.9960819770946352</v>
      </c>
      <c r="AF136" s="4">
        <v>45803.557638888888</v>
      </c>
      <c r="AG136" s="13">
        <v>56.25</v>
      </c>
      <c r="AH136" s="13">
        <v>57.5</v>
      </c>
      <c r="AI136" s="13">
        <f t="shared" si="36"/>
        <v>57.016800000000003</v>
      </c>
      <c r="AJ136" s="13">
        <f t="shared" si="37"/>
        <v>1.25</v>
      </c>
      <c r="AK136" s="13">
        <f t="shared" si="38"/>
        <v>2.1739130434782608</v>
      </c>
      <c r="AL136" s="14">
        <f t="shared" si="39"/>
        <v>0.97826086956521741</v>
      </c>
      <c r="AU136" s="4">
        <v>45803.557638888888</v>
      </c>
      <c r="AV136" s="3">
        <v>33.28</v>
      </c>
      <c r="AW136" s="13">
        <v>33.18</v>
      </c>
      <c r="AX136" s="13">
        <f t="shared" si="40"/>
        <v>33.262160000000002</v>
      </c>
      <c r="AY136" s="13">
        <f t="shared" si="41"/>
        <v>0.10000000000000142</v>
      </c>
      <c r="AZ136" s="13">
        <f t="shared" si="42"/>
        <v>0.30138637733574875</v>
      </c>
      <c r="BA136" s="14">
        <f t="shared" si="43"/>
        <v>0.99698613622664256</v>
      </c>
      <c r="BJ136" s="4">
        <v>45803.557638888888</v>
      </c>
      <c r="BK136" s="13">
        <v>53.26</v>
      </c>
      <c r="BL136" s="13">
        <v>57.5</v>
      </c>
      <c r="BM136" s="13">
        <f t="shared" si="44"/>
        <v>54.639288000000001</v>
      </c>
      <c r="BN136" s="13">
        <f t="shared" si="45"/>
        <v>4.240000000000002</v>
      </c>
      <c r="BO136" s="13">
        <f t="shared" si="46"/>
        <v>7.3739130434782645</v>
      </c>
      <c r="BP136" s="14">
        <f t="shared" si="47"/>
        <v>0.92626086956521736</v>
      </c>
    </row>
    <row r="137" spans="1:68" x14ac:dyDescent="0.35">
      <c r="A137" s="4">
        <v>45803.558333333334</v>
      </c>
      <c r="B137" s="3" t="s">
        <v>452</v>
      </c>
      <c r="C137" s="3" t="s">
        <v>453</v>
      </c>
      <c r="E137" s="2">
        <v>2025</v>
      </c>
      <c r="F137" s="2">
        <v>5</v>
      </c>
      <c r="G137" s="2">
        <v>26</v>
      </c>
      <c r="H137" s="2">
        <v>13</v>
      </c>
      <c r="I137" s="2">
        <v>24</v>
      </c>
      <c r="J137" s="2">
        <v>0</v>
      </c>
      <c r="K137" s="2" t="s">
        <v>438</v>
      </c>
      <c r="L137" s="2" t="s">
        <v>1437</v>
      </c>
      <c r="M137" s="2" t="s">
        <v>1318</v>
      </c>
      <c r="N137" s="2" t="s">
        <v>1419</v>
      </c>
      <c r="Q137" s="4">
        <v>45803.558333333334</v>
      </c>
      <c r="R137" s="13">
        <v>33.31</v>
      </c>
      <c r="S137" s="13">
        <v>33.229999999999997</v>
      </c>
      <c r="T137" s="13">
        <f t="shared" si="32"/>
        <v>33.206154000000005</v>
      </c>
      <c r="U137" s="3">
        <f t="shared" si="33"/>
        <v>8.00000000000054E-2</v>
      </c>
      <c r="V137" s="13">
        <f t="shared" si="34"/>
        <v>0.2407463135720897</v>
      </c>
      <c r="W137" s="14">
        <f t="shared" si="35"/>
        <v>0.99759253686427907</v>
      </c>
      <c r="AF137" s="4">
        <v>45803.558333333334</v>
      </c>
      <c r="AG137" s="13">
        <v>55.08</v>
      </c>
      <c r="AH137" s="13">
        <v>55.6</v>
      </c>
      <c r="AI137" s="13">
        <f t="shared" si="36"/>
        <v>55.879092</v>
      </c>
      <c r="AJ137" s="13">
        <f t="shared" si="37"/>
        <v>0.52000000000000313</v>
      </c>
      <c r="AK137" s="13">
        <f t="shared" si="38"/>
        <v>0.9352517985611567</v>
      </c>
      <c r="AL137" s="14">
        <f t="shared" si="39"/>
        <v>0.99064748201438846</v>
      </c>
      <c r="AU137" s="4">
        <v>45803.558333333334</v>
      </c>
      <c r="AV137" s="3">
        <v>33.28</v>
      </c>
      <c r="AW137" s="13">
        <v>33.229999999999997</v>
      </c>
      <c r="AX137" s="13">
        <f t="shared" si="40"/>
        <v>33.262160000000002</v>
      </c>
      <c r="AY137" s="13">
        <f t="shared" si="41"/>
        <v>5.0000000000004263E-2</v>
      </c>
      <c r="AZ137" s="13">
        <f t="shared" si="42"/>
        <v>0.15046644598255873</v>
      </c>
      <c r="BA137" s="14">
        <f t="shared" si="43"/>
        <v>0.99849533554017444</v>
      </c>
      <c r="BJ137" s="4">
        <v>45803.558333333334</v>
      </c>
      <c r="BK137" s="13">
        <v>53.52</v>
      </c>
      <c r="BL137" s="13">
        <v>55.6</v>
      </c>
      <c r="BM137" s="13">
        <f t="shared" si="44"/>
        <v>54.887276</v>
      </c>
      <c r="BN137" s="13">
        <f t="shared" si="45"/>
        <v>2.0799999999999983</v>
      </c>
      <c r="BO137" s="13">
        <f t="shared" si="46"/>
        <v>3.7410071942446015</v>
      </c>
      <c r="BP137" s="14">
        <f t="shared" si="47"/>
        <v>0.96258992805755395</v>
      </c>
    </row>
    <row r="138" spans="1:68" x14ac:dyDescent="0.35">
      <c r="A138" s="4">
        <v>45803.559027777781</v>
      </c>
      <c r="B138" s="3" t="s">
        <v>429</v>
      </c>
      <c r="C138" s="3" t="s">
        <v>454</v>
      </c>
      <c r="E138" s="2">
        <v>2025</v>
      </c>
      <c r="F138" s="2">
        <v>5</v>
      </c>
      <c r="G138" s="2">
        <v>26</v>
      </c>
      <c r="H138" s="2">
        <v>13</v>
      </c>
      <c r="I138" s="2">
        <v>25</v>
      </c>
      <c r="J138" s="2">
        <v>0</v>
      </c>
      <c r="K138" s="2" t="s">
        <v>438</v>
      </c>
      <c r="L138" s="2" t="s">
        <v>1439</v>
      </c>
      <c r="M138" s="2" t="s">
        <v>1318</v>
      </c>
      <c r="N138" s="2" t="s">
        <v>1423</v>
      </c>
      <c r="Q138" s="4">
        <v>45803.559027777781</v>
      </c>
      <c r="R138" s="13">
        <v>33.31</v>
      </c>
      <c r="S138" s="13">
        <v>33.299999999999997</v>
      </c>
      <c r="T138" s="13">
        <f t="shared" si="32"/>
        <v>33.206154000000005</v>
      </c>
      <c r="U138" s="3">
        <f t="shared" si="33"/>
        <v>1.0000000000005116E-2</v>
      </c>
      <c r="V138" s="13">
        <f t="shared" si="34"/>
        <v>3.0030030030045396E-2</v>
      </c>
      <c r="W138" s="14">
        <f t="shared" si="35"/>
        <v>0.99969969969969952</v>
      </c>
      <c r="AF138" s="4">
        <v>45803.559027777781</v>
      </c>
      <c r="AG138" s="13">
        <v>54.77</v>
      </c>
      <c r="AH138" s="13">
        <v>55.2</v>
      </c>
      <c r="AI138" s="13">
        <f t="shared" si="36"/>
        <v>55.577648000000003</v>
      </c>
      <c r="AJ138" s="13">
        <f t="shared" si="37"/>
        <v>0.42999999999999972</v>
      </c>
      <c r="AK138" s="13">
        <f t="shared" si="38"/>
        <v>0.77898550724637627</v>
      </c>
      <c r="AL138" s="14">
        <f t="shared" si="39"/>
        <v>0.99221014492753623</v>
      </c>
      <c r="AU138" s="4">
        <v>45803.559027777781</v>
      </c>
      <c r="AV138" s="3">
        <v>33.28</v>
      </c>
      <c r="AW138" s="13">
        <v>33.299999999999997</v>
      </c>
      <c r="AX138" s="13">
        <f t="shared" si="40"/>
        <v>33.262160000000002</v>
      </c>
      <c r="AY138" s="13">
        <f t="shared" si="41"/>
        <v>1.9999999999996021E-2</v>
      </c>
      <c r="AZ138" s="13">
        <f t="shared" si="42"/>
        <v>6.0060060060048118E-2</v>
      </c>
      <c r="BA138" s="14">
        <f t="shared" si="43"/>
        <v>0.99939939939939948</v>
      </c>
      <c r="BJ138" s="4">
        <v>45803.559027777781</v>
      </c>
      <c r="BK138" s="13">
        <v>53.26</v>
      </c>
      <c r="BL138" s="13">
        <v>55.2</v>
      </c>
      <c r="BM138" s="13">
        <f t="shared" si="44"/>
        <v>54.639288000000001</v>
      </c>
      <c r="BN138" s="13">
        <f t="shared" si="45"/>
        <v>1.9400000000000048</v>
      </c>
      <c r="BO138" s="13">
        <f t="shared" si="46"/>
        <v>3.5144927536231969</v>
      </c>
      <c r="BP138" s="14">
        <f t="shared" si="47"/>
        <v>0.964855072463768</v>
      </c>
    </row>
    <row r="139" spans="1:68" x14ac:dyDescent="0.35">
      <c r="A139" s="4">
        <v>45803.55972222222</v>
      </c>
      <c r="B139" s="3" t="s">
        <v>435</v>
      </c>
      <c r="C139" s="3" t="s">
        <v>446</v>
      </c>
      <c r="E139" s="2">
        <v>2025</v>
      </c>
      <c r="F139" s="2">
        <v>5</v>
      </c>
      <c r="G139" s="2">
        <v>26</v>
      </c>
      <c r="H139" s="2">
        <v>13</v>
      </c>
      <c r="I139" s="2">
        <v>26</v>
      </c>
      <c r="J139" s="2">
        <v>0</v>
      </c>
      <c r="K139" s="2" t="s">
        <v>569</v>
      </c>
      <c r="L139" s="2" t="s">
        <v>1420</v>
      </c>
      <c r="M139" s="2" t="s">
        <v>464</v>
      </c>
      <c r="N139" s="2" t="s">
        <v>1433</v>
      </c>
      <c r="Q139" s="4">
        <v>45803.55972222222</v>
      </c>
      <c r="R139" s="13">
        <v>33.409999999999997</v>
      </c>
      <c r="S139" s="13">
        <v>33.33</v>
      </c>
      <c r="T139" s="13">
        <f t="shared" si="32"/>
        <v>33.304493999999998</v>
      </c>
      <c r="U139" s="3">
        <f t="shared" si="33"/>
        <v>7.9999999999998295E-2</v>
      </c>
      <c r="V139" s="13">
        <f t="shared" si="34"/>
        <v>0.24002400240023491</v>
      </c>
      <c r="W139" s="14">
        <f t="shared" si="35"/>
        <v>0.9975997599759977</v>
      </c>
      <c r="AF139" s="4">
        <v>45803.55972222222</v>
      </c>
      <c r="AG139" s="13">
        <v>54.13</v>
      </c>
      <c r="AH139" s="13">
        <v>55</v>
      </c>
      <c r="AI139" s="13">
        <f t="shared" si="36"/>
        <v>54.955312000000006</v>
      </c>
      <c r="AJ139" s="13">
        <f t="shared" si="37"/>
        <v>0.86999999999999744</v>
      </c>
      <c r="AK139" s="13">
        <f t="shared" si="38"/>
        <v>1.5818181818181773</v>
      </c>
      <c r="AL139" s="14">
        <f t="shared" si="39"/>
        <v>0.98418181818181827</v>
      </c>
      <c r="AU139" s="4">
        <v>45803.55972222222</v>
      </c>
      <c r="AV139" s="3">
        <v>33.380000000000003</v>
      </c>
      <c r="AW139" s="13">
        <v>33.33</v>
      </c>
      <c r="AX139" s="13">
        <f t="shared" si="40"/>
        <v>33.361610000000006</v>
      </c>
      <c r="AY139" s="13">
        <f t="shared" si="41"/>
        <v>5.0000000000004263E-2</v>
      </c>
      <c r="AZ139" s="13">
        <f t="shared" si="42"/>
        <v>0.15001500150016281</v>
      </c>
      <c r="BA139" s="14">
        <f t="shared" si="43"/>
        <v>0.99849984998499841</v>
      </c>
      <c r="BJ139" s="4">
        <v>45803.55972222222</v>
      </c>
      <c r="BK139" s="13">
        <v>53.14</v>
      </c>
      <c r="BL139" s="13">
        <v>55</v>
      </c>
      <c r="BM139" s="13">
        <f t="shared" si="44"/>
        <v>54.524831999999996</v>
      </c>
      <c r="BN139" s="13">
        <f t="shared" si="45"/>
        <v>1.8599999999999994</v>
      </c>
      <c r="BO139" s="13">
        <f t="shared" si="46"/>
        <v>3.3818181818181809</v>
      </c>
      <c r="BP139" s="14">
        <f t="shared" si="47"/>
        <v>0.96618181818181814</v>
      </c>
    </row>
    <row r="140" spans="1:68" x14ac:dyDescent="0.35">
      <c r="A140" s="4">
        <v>45803.560416666667</v>
      </c>
      <c r="B140" s="3" t="s">
        <v>455</v>
      </c>
      <c r="C140" s="3" t="s">
        <v>428</v>
      </c>
      <c r="E140" s="2">
        <v>2025</v>
      </c>
      <c r="F140" s="2">
        <v>5</v>
      </c>
      <c r="G140" s="2">
        <v>26</v>
      </c>
      <c r="H140" s="2">
        <v>13</v>
      </c>
      <c r="I140" s="2">
        <v>27</v>
      </c>
      <c r="J140" s="2">
        <v>0</v>
      </c>
      <c r="K140" s="2" t="s">
        <v>569</v>
      </c>
      <c r="L140" s="2" t="s">
        <v>1440</v>
      </c>
      <c r="M140" s="2" t="s">
        <v>464</v>
      </c>
      <c r="N140" s="2" t="s">
        <v>1433</v>
      </c>
      <c r="Q140" s="4">
        <v>45803.560416666667</v>
      </c>
      <c r="R140" s="13">
        <v>33.409999999999997</v>
      </c>
      <c r="S140" s="13">
        <v>33.369999999999997</v>
      </c>
      <c r="T140" s="13">
        <f t="shared" si="32"/>
        <v>33.304493999999998</v>
      </c>
      <c r="U140" s="3">
        <f t="shared" si="33"/>
        <v>3.9999999999999147E-2</v>
      </c>
      <c r="V140" s="13">
        <f t="shared" si="34"/>
        <v>0.11986814504045294</v>
      </c>
      <c r="W140" s="14">
        <f t="shared" si="35"/>
        <v>0.99880131854959542</v>
      </c>
      <c r="AF140" s="4">
        <v>45803.560416666667</v>
      </c>
      <c r="AG140" s="13">
        <v>53.81</v>
      </c>
      <c r="AH140" s="13">
        <v>54.9</v>
      </c>
      <c r="AI140" s="13">
        <f t="shared" si="36"/>
        <v>54.644144000000004</v>
      </c>
      <c r="AJ140" s="13">
        <f t="shared" si="37"/>
        <v>1.0899999999999963</v>
      </c>
      <c r="AK140" s="13">
        <f t="shared" si="38"/>
        <v>1.9854280510018147</v>
      </c>
      <c r="AL140" s="14">
        <f t="shared" si="39"/>
        <v>0.98014571948998186</v>
      </c>
      <c r="AU140" s="4">
        <v>45803.560416666667</v>
      </c>
      <c r="AV140" s="3">
        <v>33.380000000000003</v>
      </c>
      <c r="AW140" s="13">
        <v>33.369999999999997</v>
      </c>
      <c r="AX140" s="13">
        <f t="shared" si="40"/>
        <v>33.361610000000006</v>
      </c>
      <c r="AY140" s="13">
        <f t="shared" si="41"/>
        <v>1.0000000000005116E-2</v>
      </c>
      <c r="AZ140" s="13">
        <f t="shared" si="42"/>
        <v>2.9967036260129209E-2</v>
      </c>
      <c r="BA140" s="14">
        <f t="shared" si="43"/>
        <v>0.99970032963739874</v>
      </c>
      <c r="BJ140" s="4">
        <v>45803.560416666667</v>
      </c>
      <c r="BK140" s="13">
        <v>53.14</v>
      </c>
      <c r="BL140" s="13">
        <v>54.9</v>
      </c>
      <c r="BM140" s="13">
        <f t="shared" si="44"/>
        <v>54.524831999999996</v>
      </c>
      <c r="BN140" s="13">
        <f t="shared" si="45"/>
        <v>1.759999999999998</v>
      </c>
      <c r="BO140" s="13">
        <f t="shared" si="46"/>
        <v>3.2058287795992682</v>
      </c>
      <c r="BP140" s="14">
        <f t="shared" si="47"/>
        <v>0.96794171220400727</v>
      </c>
    </row>
    <row r="141" spans="1:68" x14ac:dyDescent="0.35">
      <c r="A141" s="4">
        <v>45803.561111111114</v>
      </c>
      <c r="B141" s="3" t="s">
        <v>456</v>
      </c>
      <c r="C141" s="3" t="s">
        <v>387</v>
      </c>
      <c r="E141" s="2">
        <v>2025</v>
      </c>
      <c r="F141" s="2">
        <v>5</v>
      </c>
      <c r="G141" s="2">
        <v>26</v>
      </c>
      <c r="H141" s="2">
        <v>13</v>
      </c>
      <c r="I141" s="2">
        <v>28</v>
      </c>
      <c r="J141" s="2">
        <v>0</v>
      </c>
      <c r="K141" s="2" t="s">
        <v>569</v>
      </c>
      <c r="L141" s="2" t="s">
        <v>1439</v>
      </c>
      <c r="M141" s="2" t="s">
        <v>464</v>
      </c>
      <c r="N141" s="2" t="s">
        <v>1433</v>
      </c>
      <c r="Q141" s="4">
        <v>45803.561111111114</v>
      </c>
      <c r="R141" s="13">
        <v>33.409999999999997</v>
      </c>
      <c r="S141" s="13">
        <v>33.4</v>
      </c>
      <c r="T141" s="13">
        <f t="shared" si="32"/>
        <v>33.304493999999998</v>
      </c>
      <c r="U141" s="3">
        <f t="shared" si="33"/>
        <v>9.9999999999980105E-3</v>
      </c>
      <c r="V141" s="13">
        <f t="shared" si="34"/>
        <v>2.9940119760473085E-2</v>
      </c>
      <c r="W141" s="14">
        <f t="shared" si="35"/>
        <v>0.99970059880239526</v>
      </c>
      <c r="AF141" s="4">
        <v>45803.561111111114</v>
      </c>
      <c r="AG141" s="13">
        <v>54.77</v>
      </c>
      <c r="AH141" s="13">
        <v>56.05</v>
      </c>
      <c r="AI141" s="13">
        <f t="shared" si="36"/>
        <v>55.577648000000003</v>
      </c>
      <c r="AJ141" s="13">
        <f t="shared" si="37"/>
        <v>1.279999999999994</v>
      </c>
      <c r="AK141" s="13">
        <f t="shared" si="38"/>
        <v>2.2836752899197044</v>
      </c>
      <c r="AL141" s="14">
        <f t="shared" si="39"/>
        <v>0.97716324710080293</v>
      </c>
      <c r="AU141" s="4">
        <v>45803.561111111114</v>
      </c>
      <c r="AV141" s="3">
        <v>33.380000000000003</v>
      </c>
      <c r="AW141" s="13">
        <v>33.4</v>
      </c>
      <c r="AX141" s="13">
        <f t="shared" si="40"/>
        <v>33.361610000000006</v>
      </c>
      <c r="AY141" s="13">
        <f t="shared" si="41"/>
        <v>1.9999999999996021E-2</v>
      </c>
      <c r="AZ141" s="13">
        <f t="shared" si="42"/>
        <v>5.988023952094617E-2</v>
      </c>
      <c r="BA141" s="14">
        <f t="shared" si="43"/>
        <v>0.99940119760479051</v>
      </c>
      <c r="BJ141" s="4">
        <v>45803.561111111114</v>
      </c>
      <c r="BK141" s="13">
        <v>53.14</v>
      </c>
      <c r="BL141" s="13">
        <v>56.05</v>
      </c>
      <c r="BM141" s="13">
        <f t="shared" si="44"/>
        <v>54.524831999999996</v>
      </c>
      <c r="BN141" s="13">
        <f t="shared" si="45"/>
        <v>2.9099999999999966</v>
      </c>
      <c r="BO141" s="13">
        <f t="shared" si="46"/>
        <v>5.1917930419268457</v>
      </c>
      <c r="BP141" s="14">
        <f t="shared" si="47"/>
        <v>0.94808206958073149</v>
      </c>
    </row>
    <row r="142" spans="1:68" x14ac:dyDescent="0.35">
      <c r="A142" s="4">
        <v>45803.561805555553</v>
      </c>
      <c r="B142" s="3" t="s">
        <v>457</v>
      </c>
      <c r="C142" s="3" t="s">
        <v>458</v>
      </c>
      <c r="E142" s="2">
        <v>2025</v>
      </c>
      <c r="F142" s="2">
        <v>5</v>
      </c>
      <c r="G142" s="2">
        <v>26</v>
      </c>
      <c r="H142" s="2">
        <v>13</v>
      </c>
      <c r="I142" s="2">
        <v>29</v>
      </c>
      <c r="J142" s="2">
        <v>0</v>
      </c>
      <c r="K142" s="2" t="s">
        <v>459</v>
      </c>
      <c r="L142" s="2" t="s">
        <v>1441</v>
      </c>
      <c r="M142" s="2" t="s">
        <v>462</v>
      </c>
      <c r="N142" s="2" t="s">
        <v>1415</v>
      </c>
      <c r="Q142" s="4">
        <v>45803.561805555553</v>
      </c>
      <c r="R142" s="13">
        <v>33.51</v>
      </c>
      <c r="S142" s="13">
        <v>33.46</v>
      </c>
      <c r="T142" s="13">
        <f t="shared" si="32"/>
        <v>33.402833999999999</v>
      </c>
      <c r="U142" s="3">
        <f t="shared" si="33"/>
        <v>4.9999999999997158E-2</v>
      </c>
      <c r="V142" s="13">
        <f t="shared" si="34"/>
        <v>0.14943215780035016</v>
      </c>
      <c r="W142" s="14">
        <f t="shared" si="35"/>
        <v>0.99850567842199645</v>
      </c>
      <c r="AF142" s="4">
        <v>45803.561805555553</v>
      </c>
      <c r="AG142" s="13">
        <v>55.72</v>
      </c>
      <c r="AH142" s="13">
        <v>55.65</v>
      </c>
      <c r="AI142" s="13">
        <f t="shared" si="36"/>
        <v>56.501427999999997</v>
      </c>
      <c r="AJ142" s="13">
        <f t="shared" si="37"/>
        <v>-7.0000000000000284E-2</v>
      </c>
      <c r="AK142" s="13">
        <f t="shared" si="38"/>
        <v>-0.12578616352201311</v>
      </c>
      <c r="AL142" s="14">
        <f t="shared" si="39"/>
        <v>1.0012578616352201</v>
      </c>
      <c r="AU142" s="4">
        <v>45803.561805555553</v>
      </c>
      <c r="AV142" s="3">
        <v>33.479999999999997</v>
      </c>
      <c r="AW142" s="13">
        <v>33.46</v>
      </c>
      <c r="AX142" s="13">
        <f t="shared" si="40"/>
        <v>33.461059999999996</v>
      </c>
      <c r="AY142" s="13">
        <f t="shared" si="41"/>
        <v>1.9999999999996021E-2</v>
      </c>
      <c r="AZ142" s="13">
        <f t="shared" si="42"/>
        <v>5.9772863120131553E-2</v>
      </c>
      <c r="BA142" s="14">
        <f t="shared" si="43"/>
        <v>0.99940227136879867</v>
      </c>
      <c r="BJ142" s="4">
        <v>45803.561805555553</v>
      </c>
      <c r="BK142" s="13">
        <v>53.39</v>
      </c>
      <c r="BL142" s="13">
        <v>55.65</v>
      </c>
      <c r="BM142" s="13">
        <f t="shared" si="44"/>
        <v>54.763281999999997</v>
      </c>
      <c r="BN142" s="13">
        <f t="shared" si="45"/>
        <v>2.259999999999998</v>
      </c>
      <c r="BO142" s="13">
        <f t="shared" si="46"/>
        <v>4.0610961365678317</v>
      </c>
      <c r="BP142" s="14">
        <f t="shared" si="47"/>
        <v>0.95938903863432168</v>
      </c>
    </row>
    <row r="143" spans="1:68" x14ac:dyDescent="0.35">
      <c r="A143" s="4">
        <v>45803.5625</v>
      </c>
      <c r="B143" s="3" t="s">
        <v>459</v>
      </c>
      <c r="C143" s="3" t="s">
        <v>454</v>
      </c>
      <c r="E143" s="2">
        <v>2025</v>
      </c>
      <c r="F143" s="2">
        <v>5</v>
      </c>
      <c r="G143" s="2">
        <v>26</v>
      </c>
      <c r="H143" s="2">
        <v>13</v>
      </c>
      <c r="I143" s="2">
        <v>30</v>
      </c>
      <c r="J143" s="2">
        <v>0</v>
      </c>
      <c r="K143" s="2" t="s">
        <v>459</v>
      </c>
      <c r="L143" s="2" t="s">
        <v>419</v>
      </c>
      <c r="M143" s="2" t="s">
        <v>462</v>
      </c>
      <c r="N143" s="2" t="s">
        <v>1423</v>
      </c>
      <c r="Q143" s="4">
        <v>45803.5625</v>
      </c>
      <c r="R143" s="13">
        <v>33.51</v>
      </c>
      <c r="S143" s="13">
        <v>33.51</v>
      </c>
      <c r="T143" s="13">
        <f t="shared" si="32"/>
        <v>33.402833999999999</v>
      </c>
      <c r="U143" s="3">
        <f t="shared" si="33"/>
        <v>0</v>
      </c>
      <c r="V143" s="13">
        <f t="shared" si="34"/>
        <v>0</v>
      </c>
      <c r="W143" s="14">
        <f t="shared" si="35"/>
        <v>1</v>
      </c>
      <c r="AF143" s="4">
        <v>45803.5625</v>
      </c>
      <c r="AG143" s="13">
        <v>54.55</v>
      </c>
      <c r="AH143" s="13">
        <v>55.2</v>
      </c>
      <c r="AI143" s="13">
        <f t="shared" si="36"/>
        <v>55.363720000000001</v>
      </c>
      <c r="AJ143" s="13">
        <f t="shared" si="37"/>
        <v>0.65000000000000568</v>
      </c>
      <c r="AK143" s="13">
        <f t="shared" si="38"/>
        <v>1.1775362318840683</v>
      </c>
      <c r="AL143" s="14">
        <f t="shared" si="39"/>
        <v>0.98822463768115931</v>
      </c>
      <c r="AU143" s="4">
        <v>45803.5625</v>
      </c>
      <c r="AV143" s="3">
        <v>33.479999999999997</v>
      </c>
      <c r="AW143" s="13">
        <v>33.51</v>
      </c>
      <c r="AX143" s="13">
        <f t="shared" si="40"/>
        <v>33.461059999999996</v>
      </c>
      <c r="AY143" s="13">
        <f t="shared" si="41"/>
        <v>3.0000000000001137E-2</v>
      </c>
      <c r="AZ143" s="13">
        <f t="shared" si="42"/>
        <v>8.9525514771713333E-2</v>
      </c>
      <c r="BA143" s="14">
        <f t="shared" si="43"/>
        <v>0.99910474485228284</v>
      </c>
      <c r="BJ143" s="4">
        <v>45803.5625</v>
      </c>
      <c r="BK143" s="13">
        <v>53.26</v>
      </c>
      <c r="BL143" s="13">
        <v>55.2</v>
      </c>
      <c r="BM143" s="13">
        <f t="shared" si="44"/>
        <v>54.639288000000001</v>
      </c>
      <c r="BN143" s="13">
        <f t="shared" si="45"/>
        <v>1.9400000000000048</v>
      </c>
      <c r="BO143" s="13">
        <f t="shared" si="46"/>
        <v>3.5144927536231969</v>
      </c>
      <c r="BP143" s="14">
        <f t="shared" si="47"/>
        <v>0.964855072463768</v>
      </c>
    </row>
    <row r="144" spans="1:68" x14ac:dyDescent="0.35">
      <c r="A144" s="4">
        <v>45803.563194444447</v>
      </c>
      <c r="B144" s="3" t="s">
        <v>459</v>
      </c>
      <c r="C144" s="3" t="s">
        <v>446</v>
      </c>
      <c r="E144" s="2">
        <v>2025</v>
      </c>
      <c r="F144" s="2">
        <v>5</v>
      </c>
      <c r="G144" s="2">
        <v>26</v>
      </c>
      <c r="H144" s="2">
        <v>13</v>
      </c>
      <c r="I144" s="2">
        <v>31</v>
      </c>
      <c r="J144" s="2">
        <v>0</v>
      </c>
      <c r="K144" s="2" t="s">
        <v>459</v>
      </c>
      <c r="L144" s="2" t="s">
        <v>1431</v>
      </c>
      <c r="M144" s="2" t="s">
        <v>479</v>
      </c>
      <c r="N144" s="2" t="s">
        <v>1423</v>
      </c>
      <c r="Q144" s="4">
        <v>45803.563194444447</v>
      </c>
      <c r="R144" s="13">
        <v>33.51</v>
      </c>
      <c r="S144" s="13">
        <v>33.51</v>
      </c>
      <c r="T144" s="13">
        <f t="shared" si="32"/>
        <v>33.402833999999999</v>
      </c>
      <c r="U144" s="3">
        <f t="shared" si="33"/>
        <v>0</v>
      </c>
      <c r="V144" s="13">
        <f t="shared" si="34"/>
        <v>0</v>
      </c>
      <c r="W144" s="14">
        <f t="shared" si="35"/>
        <v>1</v>
      </c>
      <c r="AF144" s="4">
        <v>45803.563194444447</v>
      </c>
      <c r="AG144" s="13">
        <v>54.24</v>
      </c>
      <c r="AH144" s="13">
        <v>55</v>
      </c>
      <c r="AI144" s="13">
        <f t="shared" si="36"/>
        <v>55.062276000000004</v>
      </c>
      <c r="AJ144" s="13">
        <f t="shared" si="37"/>
        <v>0.75999999999999801</v>
      </c>
      <c r="AK144" s="13">
        <f t="shared" si="38"/>
        <v>1.3818181818181781</v>
      </c>
      <c r="AL144" s="14">
        <f t="shared" si="39"/>
        <v>0.98618181818181827</v>
      </c>
      <c r="AU144" s="4">
        <v>45803.563194444447</v>
      </c>
      <c r="AV144" s="3">
        <v>33.58</v>
      </c>
      <c r="AW144" s="13">
        <v>33.51</v>
      </c>
      <c r="AX144" s="13">
        <f t="shared" si="40"/>
        <v>33.560510000000001</v>
      </c>
      <c r="AY144" s="13">
        <f t="shared" si="41"/>
        <v>7.0000000000000284E-2</v>
      </c>
      <c r="AZ144" s="13">
        <f t="shared" si="42"/>
        <v>0.20889286780065738</v>
      </c>
      <c r="BA144" s="14">
        <f t="shared" si="43"/>
        <v>0.99791107132199341</v>
      </c>
      <c r="BJ144" s="4">
        <v>45803.563194444447</v>
      </c>
      <c r="BK144" s="13">
        <v>53.26</v>
      </c>
      <c r="BL144" s="13">
        <v>55</v>
      </c>
      <c r="BM144" s="13">
        <f t="shared" si="44"/>
        <v>54.639288000000001</v>
      </c>
      <c r="BN144" s="13">
        <f t="shared" si="45"/>
        <v>1.740000000000002</v>
      </c>
      <c r="BO144" s="13">
        <f t="shared" si="46"/>
        <v>3.1636363636363671</v>
      </c>
      <c r="BP144" s="14">
        <f t="shared" si="47"/>
        <v>0.96836363636363632</v>
      </c>
    </row>
    <row r="145" spans="1:68" x14ac:dyDescent="0.35">
      <c r="A145" s="4">
        <v>45803.563888888886</v>
      </c>
      <c r="B145" s="3" t="s">
        <v>459</v>
      </c>
      <c r="C145" s="3" t="s">
        <v>433</v>
      </c>
      <c r="E145" s="2">
        <v>2025</v>
      </c>
      <c r="F145" s="2">
        <v>5</v>
      </c>
      <c r="G145" s="2">
        <v>26</v>
      </c>
      <c r="H145" s="2">
        <v>13</v>
      </c>
      <c r="I145" s="2">
        <v>32</v>
      </c>
      <c r="J145" s="2">
        <v>0</v>
      </c>
      <c r="K145" s="2" t="s">
        <v>459</v>
      </c>
      <c r="L145" s="2" t="s">
        <v>1439</v>
      </c>
      <c r="M145" s="2" t="s">
        <v>479</v>
      </c>
      <c r="N145" s="2" t="s">
        <v>1423</v>
      </c>
      <c r="Q145" s="4">
        <v>45803.563888888886</v>
      </c>
      <c r="R145" s="13">
        <v>33.51</v>
      </c>
      <c r="S145" s="13">
        <v>33.51</v>
      </c>
      <c r="T145" s="13">
        <f t="shared" si="32"/>
        <v>33.402833999999999</v>
      </c>
      <c r="U145" s="3">
        <f t="shared" si="33"/>
        <v>0</v>
      </c>
      <c r="V145" s="13">
        <f t="shared" si="34"/>
        <v>0</v>
      </c>
      <c r="W145" s="14">
        <f t="shared" si="35"/>
        <v>1</v>
      </c>
      <c r="AF145" s="4">
        <v>45803.563888888886</v>
      </c>
      <c r="AG145" s="13">
        <v>54.77</v>
      </c>
      <c r="AH145" s="13">
        <v>55.85</v>
      </c>
      <c r="AI145" s="13">
        <f t="shared" si="36"/>
        <v>55.577648000000003</v>
      </c>
      <c r="AJ145" s="13">
        <f t="shared" si="37"/>
        <v>1.0799999999999983</v>
      </c>
      <c r="AK145" s="13">
        <f t="shared" si="38"/>
        <v>1.9337511190689316</v>
      </c>
      <c r="AL145" s="14">
        <f t="shared" si="39"/>
        <v>0.98066248880931073</v>
      </c>
      <c r="AU145" s="4">
        <v>45803.563888888886</v>
      </c>
      <c r="AV145" s="3">
        <v>33.58</v>
      </c>
      <c r="AW145" s="13">
        <v>33.51</v>
      </c>
      <c r="AX145" s="13">
        <f t="shared" si="40"/>
        <v>33.560510000000001</v>
      </c>
      <c r="AY145" s="13">
        <f t="shared" si="41"/>
        <v>7.0000000000000284E-2</v>
      </c>
      <c r="AZ145" s="13">
        <f t="shared" si="42"/>
        <v>0.20889286780065738</v>
      </c>
      <c r="BA145" s="14">
        <f t="shared" si="43"/>
        <v>0.99791107132199341</v>
      </c>
      <c r="BJ145" s="4">
        <v>45803.563888888886</v>
      </c>
      <c r="BK145" s="13">
        <v>53.26</v>
      </c>
      <c r="BL145" s="13">
        <v>55.85</v>
      </c>
      <c r="BM145" s="13">
        <f t="shared" si="44"/>
        <v>54.639288000000001</v>
      </c>
      <c r="BN145" s="13">
        <f t="shared" si="45"/>
        <v>2.5900000000000034</v>
      </c>
      <c r="BO145" s="13">
        <f t="shared" si="46"/>
        <v>4.637421665174581</v>
      </c>
      <c r="BP145" s="14">
        <f t="shared" si="47"/>
        <v>0.95362578334825421</v>
      </c>
    </row>
    <row r="146" spans="1:68" x14ac:dyDescent="0.35">
      <c r="A146" s="4">
        <v>45803.564583333333</v>
      </c>
      <c r="B146" s="3" t="s">
        <v>460</v>
      </c>
      <c r="C146" s="3" t="s">
        <v>448</v>
      </c>
      <c r="E146" s="2">
        <v>2025</v>
      </c>
      <c r="F146" s="2">
        <v>5</v>
      </c>
      <c r="G146" s="2">
        <v>26</v>
      </c>
      <c r="H146" s="2">
        <v>13</v>
      </c>
      <c r="I146" s="2">
        <v>33</v>
      </c>
      <c r="J146" s="2">
        <v>0</v>
      </c>
      <c r="K146" s="2" t="s">
        <v>491</v>
      </c>
      <c r="L146" s="2" t="s">
        <v>419</v>
      </c>
      <c r="M146" s="2" t="s">
        <v>479</v>
      </c>
      <c r="N146" s="2" t="s">
        <v>1415</v>
      </c>
      <c r="Q146" s="4">
        <v>45803.564583333333</v>
      </c>
      <c r="R146" s="13">
        <v>33.61</v>
      </c>
      <c r="S146" s="13">
        <v>33.53</v>
      </c>
      <c r="T146" s="13">
        <f t="shared" si="32"/>
        <v>33.501174000000006</v>
      </c>
      <c r="U146" s="3">
        <f t="shared" si="33"/>
        <v>7.9999999999998295E-2</v>
      </c>
      <c r="V146" s="13">
        <f t="shared" si="34"/>
        <v>0.2385923053981458</v>
      </c>
      <c r="W146" s="14">
        <f t="shared" si="35"/>
        <v>0.99761407694601856</v>
      </c>
      <c r="AF146" s="4">
        <v>45803.564583333333</v>
      </c>
      <c r="AG146" s="13">
        <v>54.55</v>
      </c>
      <c r="AH146" s="13">
        <v>55.25</v>
      </c>
      <c r="AI146" s="13">
        <f t="shared" si="36"/>
        <v>55.363720000000001</v>
      </c>
      <c r="AJ146" s="13">
        <f t="shared" si="37"/>
        <v>0.70000000000000284</v>
      </c>
      <c r="AK146" s="13">
        <f t="shared" si="38"/>
        <v>1.2669683257918605</v>
      </c>
      <c r="AL146" s="14">
        <f t="shared" si="39"/>
        <v>0.98733031674208138</v>
      </c>
      <c r="AU146" s="4">
        <v>45803.564583333333</v>
      </c>
      <c r="AV146" s="3">
        <v>33.58</v>
      </c>
      <c r="AW146" s="13">
        <v>33.53</v>
      </c>
      <c r="AX146" s="13">
        <f t="shared" si="40"/>
        <v>33.560510000000001</v>
      </c>
      <c r="AY146" s="13">
        <f t="shared" si="41"/>
        <v>4.9999999999997158E-2</v>
      </c>
      <c r="AZ146" s="13">
        <f t="shared" si="42"/>
        <v>0.14912019087383585</v>
      </c>
      <c r="BA146" s="14">
        <f t="shared" si="43"/>
        <v>0.9985087980912617</v>
      </c>
      <c r="BJ146" s="4">
        <v>45803.564583333333</v>
      </c>
      <c r="BK146" s="13">
        <v>53.39</v>
      </c>
      <c r="BL146" s="13">
        <v>55.25</v>
      </c>
      <c r="BM146" s="13">
        <f t="shared" si="44"/>
        <v>54.763281999999997</v>
      </c>
      <c r="BN146" s="13">
        <f t="shared" si="45"/>
        <v>1.8599999999999994</v>
      </c>
      <c r="BO146" s="13">
        <f t="shared" si="46"/>
        <v>3.3665158371040711</v>
      </c>
      <c r="BP146" s="14">
        <f t="shared" si="47"/>
        <v>0.96633484162895933</v>
      </c>
    </row>
    <row r="147" spans="1:68" x14ac:dyDescent="0.35">
      <c r="A147" s="4">
        <v>45803.56527777778</v>
      </c>
      <c r="B147" s="3" t="s">
        <v>460</v>
      </c>
      <c r="C147" s="3" t="s">
        <v>461</v>
      </c>
      <c r="E147" s="2">
        <v>2025</v>
      </c>
      <c r="F147" s="2">
        <v>5</v>
      </c>
      <c r="G147" s="2">
        <v>26</v>
      </c>
      <c r="H147" s="2">
        <v>13</v>
      </c>
      <c r="I147" s="2">
        <v>34</v>
      </c>
      <c r="J147" s="2">
        <v>0</v>
      </c>
      <c r="K147" s="2" t="s">
        <v>491</v>
      </c>
      <c r="L147" s="2" t="s">
        <v>1420</v>
      </c>
      <c r="M147" s="2" t="s">
        <v>479</v>
      </c>
      <c r="N147" s="2" t="s">
        <v>1423</v>
      </c>
      <c r="Q147" s="4">
        <v>45803.56527777778</v>
      </c>
      <c r="R147" s="13">
        <v>33.61</v>
      </c>
      <c r="S147" s="13">
        <v>33.53</v>
      </c>
      <c r="T147" s="13">
        <f t="shared" si="32"/>
        <v>33.501174000000006</v>
      </c>
      <c r="U147" s="3">
        <f t="shared" si="33"/>
        <v>7.9999999999998295E-2</v>
      </c>
      <c r="V147" s="13">
        <f t="shared" si="34"/>
        <v>0.2385923053981458</v>
      </c>
      <c r="W147" s="14">
        <f t="shared" si="35"/>
        <v>0.99761407694601856</v>
      </c>
      <c r="AF147" s="4">
        <v>45803.56527777778</v>
      </c>
      <c r="AG147" s="13">
        <v>54.13</v>
      </c>
      <c r="AH147" s="13">
        <v>55.35</v>
      </c>
      <c r="AI147" s="13">
        <f t="shared" si="36"/>
        <v>54.955312000000006</v>
      </c>
      <c r="AJ147" s="13">
        <f t="shared" si="37"/>
        <v>1.2199999999999989</v>
      </c>
      <c r="AK147" s="13">
        <f t="shared" si="38"/>
        <v>2.2041553748870801</v>
      </c>
      <c r="AL147" s="14">
        <f t="shared" si="39"/>
        <v>0.97795844625112915</v>
      </c>
      <c r="AU147" s="4">
        <v>45803.56527777778</v>
      </c>
      <c r="AV147" s="3">
        <v>33.58</v>
      </c>
      <c r="AW147" s="13">
        <v>33.53</v>
      </c>
      <c r="AX147" s="13">
        <f t="shared" si="40"/>
        <v>33.560510000000001</v>
      </c>
      <c r="AY147" s="13">
        <f t="shared" si="41"/>
        <v>4.9999999999997158E-2</v>
      </c>
      <c r="AZ147" s="13">
        <f t="shared" si="42"/>
        <v>0.14912019087383585</v>
      </c>
      <c r="BA147" s="14">
        <f t="shared" si="43"/>
        <v>0.9985087980912617</v>
      </c>
      <c r="BJ147" s="4">
        <v>45803.56527777778</v>
      </c>
      <c r="BK147" s="13">
        <v>53.26</v>
      </c>
      <c r="BL147" s="13">
        <v>55.35</v>
      </c>
      <c r="BM147" s="13">
        <f t="shared" si="44"/>
        <v>54.639288000000001</v>
      </c>
      <c r="BN147" s="13">
        <f t="shared" si="45"/>
        <v>2.0900000000000034</v>
      </c>
      <c r="BO147" s="13">
        <f t="shared" si="46"/>
        <v>3.7759710930442698</v>
      </c>
      <c r="BP147" s="14">
        <f t="shared" si="47"/>
        <v>0.96224028906955728</v>
      </c>
    </row>
    <row r="148" spans="1:68" x14ac:dyDescent="0.35">
      <c r="A148" s="4">
        <v>45803.565972222219</v>
      </c>
      <c r="B148" s="3" t="s">
        <v>462</v>
      </c>
      <c r="C148" s="3" t="s">
        <v>463</v>
      </c>
      <c r="E148" s="2">
        <v>2025</v>
      </c>
      <c r="F148" s="2">
        <v>5</v>
      </c>
      <c r="G148" s="2">
        <v>26</v>
      </c>
      <c r="H148" s="2">
        <v>13</v>
      </c>
      <c r="I148" s="2">
        <v>35</v>
      </c>
      <c r="J148" s="2">
        <v>0</v>
      </c>
      <c r="K148" s="2" t="s">
        <v>491</v>
      </c>
      <c r="L148" s="2" t="s">
        <v>1422</v>
      </c>
      <c r="M148" s="2" t="s">
        <v>479</v>
      </c>
      <c r="N148" s="2" t="s">
        <v>1423</v>
      </c>
      <c r="Q148" s="4">
        <v>45803.565972222219</v>
      </c>
      <c r="R148" s="13">
        <v>33.61</v>
      </c>
      <c r="S148" s="13">
        <v>33.479999999999997</v>
      </c>
      <c r="T148" s="13">
        <f t="shared" si="32"/>
        <v>33.501174000000006</v>
      </c>
      <c r="U148" s="3">
        <f t="shared" si="33"/>
        <v>0.13000000000000256</v>
      </c>
      <c r="V148" s="13">
        <f t="shared" si="34"/>
        <v>0.38829151732378303</v>
      </c>
      <c r="W148" s="14">
        <f t="shared" si="35"/>
        <v>0.9961170848267622</v>
      </c>
      <c r="AF148" s="4">
        <v>45803.565972222219</v>
      </c>
      <c r="AG148" s="13">
        <v>54.03</v>
      </c>
      <c r="AH148" s="13">
        <v>54.8</v>
      </c>
      <c r="AI148" s="13">
        <f t="shared" si="36"/>
        <v>54.858072</v>
      </c>
      <c r="AJ148" s="13">
        <f t="shared" si="37"/>
        <v>0.76999999999999602</v>
      </c>
      <c r="AK148" s="13">
        <f t="shared" si="38"/>
        <v>1.4051094890510878</v>
      </c>
      <c r="AL148" s="14">
        <f t="shared" si="39"/>
        <v>0.98594890510948907</v>
      </c>
      <c r="AU148" s="4">
        <v>45803.565972222219</v>
      </c>
      <c r="AV148" s="3">
        <v>33.58</v>
      </c>
      <c r="AW148" s="13">
        <v>33.479999999999997</v>
      </c>
      <c r="AX148" s="13">
        <f t="shared" si="40"/>
        <v>33.560510000000001</v>
      </c>
      <c r="AY148" s="13">
        <f t="shared" si="41"/>
        <v>0.10000000000000142</v>
      </c>
      <c r="AZ148" s="13">
        <f t="shared" si="42"/>
        <v>0.29868578255675454</v>
      </c>
      <c r="BA148" s="14">
        <f t="shared" si="43"/>
        <v>0.99701314217443249</v>
      </c>
      <c r="BJ148" s="4">
        <v>45803.565972222219</v>
      </c>
      <c r="BK148" s="13">
        <v>53.26</v>
      </c>
      <c r="BL148" s="13">
        <v>54.8</v>
      </c>
      <c r="BM148" s="13">
        <f t="shared" si="44"/>
        <v>54.639288000000001</v>
      </c>
      <c r="BN148" s="13">
        <f t="shared" si="45"/>
        <v>1.5399999999999991</v>
      </c>
      <c r="BO148" s="13">
        <f t="shared" si="46"/>
        <v>2.810218978102188</v>
      </c>
      <c r="BP148" s="14">
        <f t="shared" si="47"/>
        <v>0.97189781021897814</v>
      </c>
    </row>
    <row r="149" spans="1:68" x14ac:dyDescent="0.35">
      <c r="A149" s="4">
        <v>45803.566666666666</v>
      </c>
      <c r="B149" s="3" t="s">
        <v>456</v>
      </c>
      <c r="C149" s="3" t="s">
        <v>454</v>
      </c>
      <c r="E149" s="2">
        <v>2025</v>
      </c>
      <c r="F149" s="2">
        <v>5</v>
      </c>
      <c r="G149" s="2">
        <v>26</v>
      </c>
      <c r="H149" s="2">
        <v>13</v>
      </c>
      <c r="I149" s="2">
        <v>36</v>
      </c>
      <c r="J149" s="2">
        <v>0</v>
      </c>
      <c r="K149" s="2" t="s">
        <v>459</v>
      </c>
      <c r="L149" s="2" t="s">
        <v>1420</v>
      </c>
      <c r="M149" s="2" t="s">
        <v>479</v>
      </c>
      <c r="N149" s="2" t="s">
        <v>1433</v>
      </c>
      <c r="Q149" s="4">
        <v>45803.566666666666</v>
      </c>
      <c r="R149" s="13">
        <v>33.51</v>
      </c>
      <c r="S149" s="13">
        <v>33.4</v>
      </c>
      <c r="T149" s="13">
        <f t="shared" si="32"/>
        <v>33.402833999999999</v>
      </c>
      <c r="U149" s="3">
        <f t="shared" si="33"/>
        <v>0.10999999999999943</v>
      </c>
      <c r="V149" s="13">
        <f t="shared" si="34"/>
        <v>0.32934131736526773</v>
      </c>
      <c r="W149" s="14">
        <f t="shared" si="35"/>
        <v>0.99670658682634727</v>
      </c>
      <c r="AF149" s="4">
        <v>45803.566666666666</v>
      </c>
      <c r="AG149" s="13">
        <v>54.13</v>
      </c>
      <c r="AH149" s="13">
        <v>55.2</v>
      </c>
      <c r="AI149" s="13">
        <f t="shared" si="36"/>
        <v>54.955312000000006</v>
      </c>
      <c r="AJ149" s="13">
        <f t="shared" si="37"/>
        <v>1.0700000000000003</v>
      </c>
      <c r="AK149" s="13">
        <f t="shared" si="38"/>
        <v>1.9384057971014497</v>
      </c>
      <c r="AL149" s="14">
        <f t="shared" si="39"/>
        <v>0.9806159420289855</v>
      </c>
      <c r="AU149" s="4">
        <v>45803.566666666666</v>
      </c>
      <c r="AV149" s="3">
        <v>33.58</v>
      </c>
      <c r="AW149" s="13">
        <v>33.4</v>
      </c>
      <c r="AX149" s="13">
        <f t="shared" si="40"/>
        <v>33.560510000000001</v>
      </c>
      <c r="AY149" s="13">
        <f t="shared" si="41"/>
        <v>0.17999999999999972</v>
      </c>
      <c r="AZ149" s="13">
        <f t="shared" si="42"/>
        <v>0.5389221556886219</v>
      </c>
      <c r="BA149" s="14">
        <f t="shared" si="43"/>
        <v>0.99461077844311374</v>
      </c>
      <c r="BJ149" s="4">
        <v>45803.566666666666</v>
      </c>
      <c r="BK149" s="13">
        <v>53.14</v>
      </c>
      <c r="BL149" s="13">
        <v>55.2</v>
      </c>
      <c r="BM149" s="13">
        <f t="shared" si="44"/>
        <v>54.524831999999996</v>
      </c>
      <c r="BN149" s="13">
        <f t="shared" si="45"/>
        <v>2.0600000000000023</v>
      </c>
      <c r="BO149" s="13">
        <f t="shared" si="46"/>
        <v>3.7318840579710182</v>
      </c>
      <c r="BP149" s="14">
        <f t="shared" si="47"/>
        <v>0.96268115942028987</v>
      </c>
    </row>
    <row r="150" spans="1:68" x14ac:dyDescent="0.35">
      <c r="A150" s="4">
        <v>45803.567361111112</v>
      </c>
      <c r="B150" s="3" t="s">
        <v>464</v>
      </c>
      <c r="C150" s="3" t="s">
        <v>465</v>
      </c>
      <c r="E150" s="2">
        <v>2025</v>
      </c>
      <c r="F150" s="2">
        <v>5</v>
      </c>
      <c r="G150" s="2">
        <v>26</v>
      </c>
      <c r="H150" s="2">
        <v>13</v>
      </c>
      <c r="I150" s="2">
        <v>37</v>
      </c>
      <c r="J150" s="2">
        <v>0</v>
      </c>
      <c r="K150" s="2" t="s">
        <v>459</v>
      </c>
      <c r="L150" s="2" t="s">
        <v>1432</v>
      </c>
      <c r="M150" s="2" t="s">
        <v>479</v>
      </c>
      <c r="N150" s="2" t="s">
        <v>1415</v>
      </c>
      <c r="Q150" s="4">
        <v>45803.567361111112</v>
      </c>
      <c r="R150" s="13">
        <v>33.51</v>
      </c>
      <c r="S150" s="13">
        <v>33.380000000000003</v>
      </c>
      <c r="T150" s="13">
        <f t="shared" si="32"/>
        <v>33.402833999999999</v>
      </c>
      <c r="U150" s="3">
        <f t="shared" si="33"/>
        <v>0.12999999999999545</v>
      </c>
      <c r="V150" s="13">
        <f t="shared" si="34"/>
        <v>0.38945476333132245</v>
      </c>
      <c r="W150" s="14">
        <f t="shared" si="35"/>
        <v>0.99610545236668679</v>
      </c>
      <c r="AF150" s="4">
        <v>45803.567361111112</v>
      </c>
      <c r="AG150" s="13">
        <v>54.87</v>
      </c>
      <c r="AH150" s="13">
        <v>56.25</v>
      </c>
      <c r="AI150" s="13">
        <f t="shared" si="36"/>
        <v>55.674887999999996</v>
      </c>
      <c r="AJ150" s="13">
        <f t="shared" si="37"/>
        <v>1.3800000000000026</v>
      </c>
      <c r="AK150" s="13">
        <f t="shared" si="38"/>
        <v>2.453333333333338</v>
      </c>
      <c r="AL150" s="14">
        <f t="shared" si="39"/>
        <v>0.97546666666666659</v>
      </c>
      <c r="AU150" s="4">
        <v>45803.567361111112</v>
      </c>
      <c r="AV150" s="3">
        <v>33.58</v>
      </c>
      <c r="AW150" s="13">
        <v>33.380000000000003</v>
      </c>
      <c r="AX150" s="13">
        <f t="shared" si="40"/>
        <v>33.560510000000001</v>
      </c>
      <c r="AY150" s="13">
        <f t="shared" si="41"/>
        <v>0.19999999999999574</v>
      </c>
      <c r="AZ150" s="13">
        <f t="shared" si="42"/>
        <v>0.59916117435588889</v>
      </c>
      <c r="BA150" s="14">
        <f t="shared" si="43"/>
        <v>0.99400838825644111</v>
      </c>
      <c r="BJ150" s="4">
        <v>45803.567361111112</v>
      </c>
      <c r="BK150" s="13">
        <v>53.39</v>
      </c>
      <c r="BL150" s="13">
        <v>56.25</v>
      </c>
      <c r="BM150" s="13">
        <f t="shared" si="44"/>
        <v>54.763281999999997</v>
      </c>
      <c r="BN150" s="13">
        <f t="shared" si="45"/>
        <v>2.8599999999999994</v>
      </c>
      <c r="BO150" s="13">
        <f t="shared" si="46"/>
        <v>5.0844444444444434</v>
      </c>
      <c r="BP150" s="14">
        <f t="shared" si="47"/>
        <v>0.94915555555555553</v>
      </c>
    </row>
    <row r="151" spans="1:68" x14ac:dyDescent="0.35">
      <c r="A151" s="4">
        <v>45803.568055555559</v>
      </c>
      <c r="B151" s="3" t="s">
        <v>442</v>
      </c>
      <c r="C151" s="3" t="s">
        <v>466</v>
      </c>
      <c r="E151" s="2">
        <v>2025</v>
      </c>
      <c r="F151" s="2">
        <v>5</v>
      </c>
      <c r="G151" s="2">
        <v>26</v>
      </c>
      <c r="H151" s="2">
        <v>13</v>
      </c>
      <c r="I151" s="2">
        <v>38</v>
      </c>
      <c r="J151" s="2">
        <v>0</v>
      </c>
      <c r="K151" s="2" t="s">
        <v>459</v>
      </c>
      <c r="L151" s="2" t="s">
        <v>1432</v>
      </c>
      <c r="M151" s="2" t="s">
        <v>479</v>
      </c>
      <c r="N151" s="2" t="s">
        <v>1423</v>
      </c>
      <c r="Q151" s="4">
        <v>45803.568055555559</v>
      </c>
      <c r="R151" s="13">
        <v>33.51</v>
      </c>
      <c r="S151" s="13">
        <v>33.35</v>
      </c>
      <c r="T151" s="13">
        <f t="shared" si="32"/>
        <v>33.402833999999999</v>
      </c>
      <c r="U151" s="3">
        <f t="shared" si="33"/>
        <v>0.15999999999999659</v>
      </c>
      <c r="V151" s="13">
        <f t="shared" si="34"/>
        <v>0.47976011994001971</v>
      </c>
      <c r="W151" s="14">
        <f t="shared" si="35"/>
        <v>0.9952023988005998</v>
      </c>
      <c r="AF151" s="4">
        <v>45803.568055555559</v>
      </c>
      <c r="AG151" s="13">
        <v>54.87</v>
      </c>
      <c r="AH151" s="13">
        <v>56.2</v>
      </c>
      <c r="AI151" s="13">
        <f t="shared" si="36"/>
        <v>55.674887999999996</v>
      </c>
      <c r="AJ151" s="13">
        <f t="shared" si="37"/>
        <v>1.3300000000000054</v>
      </c>
      <c r="AK151" s="13">
        <f t="shared" si="38"/>
        <v>2.3665480427046361</v>
      </c>
      <c r="AL151" s="14">
        <f t="shared" si="39"/>
        <v>0.97633451957295359</v>
      </c>
      <c r="AU151" s="4">
        <v>45803.568055555559</v>
      </c>
      <c r="AV151" s="3">
        <v>33.58</v>
      </c>
      <c r="AW151" s="13">
        <v>33.35</v>
      </c>
      <c r="AX151" s="13">
        <f t="shared" si="40"/>
        <v>33.560510000000001</v>
      </c>
      <c r="AY151" s="13">
        <f t="shared" si="41"/>
        <v>0.22999999999999687</v>
      </c>
      <c r="AZ151" s="13">
        <f t="shared" si="42"/>
        <v>0.68965517241378371</v>
      </c>
      <c r="BA151" s="14">
        <f t="shared" si="43"/>
        <v>0.99310344827586217</v>
      </c>
      <c r="BJ151" s="4">
        <v>45803.568055555559</v>
      </c>
      <c r="BK151" s="13">
        <v>53.26</v>
      </c>
      <c r="BL151" s="13">
        <v>56.2</v>
      </c>
      <c r="BM151" s="13">
        <f t="shared" si="44"/>
        <v>54.639288000000001</v>
      </c>
      <c r="BN151" s="13">
        <f t="shared" si="45"/>
        <v>2.9400000000000048</v>
      </c>
      <c r="BO151" s="13">
        <f t="shared" si="46"/>
        <v>5.2313167259786564</v>
      </c>
      <c r="BP151" s="14">
        <f t="shared" si="47"/>
        <v>0.94768683274021348</v>
      </c>
    </row>
    <row r="152" spans="1:68" x14ac:dyDescent="0.35">
      <c r="A152" s="4">
        <v>45803.568749999999</v>
      </c>
      <c r="B152" s="3" t="s">
        <v>467</v>
      </c>
      <c r="C152" s="3" t="s">
        <v>468</v>
      </c>
      <c r="E152" s="2">
        <v>2025</v>
      </c>
      <c r="F152" s="2">
        <v>5</v>
      </c>
      <c r="G152" s="2">
        <v>26</v>
      </c>
      <c r="H152" s="2">
        <v>13</v>
      </c>
      <c r="I152" s="2">
        <v>39</v>
      </c>
      <c r="J152" s="2">
        <v>0</v>
      </c>
      <c r="K152" s="2" t="s">
        <v>459</v>
      </c>
      <c r="L152" s="2" t="s">
        <v>1429</v>
      </c>
      <c r="M152" s="2" t="s">
        <v>479</v>
      </c>
      <c r="N152" s="2" t="s">
        <v>1423</v>
      </c>
      <c r="Q152" s="4">
        <v>45803.568749999999</v>
      </c>
      <c r="R152" s="13">
        <v>33.51</v>
      </c>
      <c r="S152" s="13">
        <v>33.36</v>
      </c>
      <c r="T152" s="13">
        <f t="shared" si="32"/>
        <v>33.402833999999999</v>
      </c>
      <c r="U152" s="3">
        <f t="shared" si="33"/>
        <v>0.14999999999999858</v>
      </c>
      <c r="V152" s="13">
        <f t="shared" si="34"/>
        <v>0.44964028776977988</v>
      </c>
      <c r="W152" s="14">
        <f t="shared" si="35"/>
        <v>0.99550359712230219</v>
      </c>
      <c r="AF152" s="4">
        <v>45803.568749999999</v>
      </c>
      <c r="AG152" s="13">
        <v>54.66</v>
      </c>
      <c r="AH152" s="13">
        <v>56.35</v>
      </c>
      <c r="AI152" s="13">
        <f t="shared" si="36"/>
        <v>55.470683999999999</v>
      </c>
      <c r="AJ152" s="13">
        <f t="shared" si="37"/>
        <v>1.6900000000000048</v>
      </c>
      <c r="AK152" s="13">
        <f t="shared" si="38"/>
        <v>2.9991126885536907</v>
      </c>
      <c r="AL152" s="14">
        <f t="shared" si="39"/>
        <v>0.97000887311446304</v>
      </c>
      <c r="AU152" s="4">
        <v>45803.568749999999</v>
      </c>
      <c r="AV152" s="3">
        <v>33.58</v>
      </c>
      <c r="AW152" s="13">
        <v>33.36</v>
      </c>
      <c r="AX152" s="13">
        <f t="shared" si="40"/>
        <v>33.560510000000001</v>
      </c>
      <c r="AY152" s="13">
        <f t="shared" si="41"/>
        <v>0.21999999999999886</v>
      </c>
      <c r="AZ152" s="13">
        <f t="shared" si="42"/>
        <v>0.65947242206234669</v>
      </c>
      <c r="BA152" s="14">
        <f t="shared" si="43"/>
        <v>0.99340527577937654</v>
      </c>
      <c r="BJ152" s="4">
        <v>45803.568749999999</v>
      </c>
      <c r="BK152" s="13">
        <v>53.26</v>
      </c>
      <c r="BL152" s="13">
        <v>56.35</v>
      </c>
      <c r="BM152" s="13">
        <f t="shared" si="44"/>
        <v>54.639288000000001</v>
      </c>
      <c r="BN152" s="13">
        <f t="shared" si="45"/>
        <v>3.0900000000000034</v>
      </c>
      <c r="BO152" s="13">
        <f t="shared" si="46"/>
        <v>5.4835847382431293</v>
      </c>
      <c r="BP152" s="14">
        <f t="shared" si="47"/>
        <v>0.9451641526175687</v>
      </c>
    </row>
    <row r="153" spans="1:68" x14ac:dyDescent="0.35">
      <c r="A153" s="4">
        <v>45803.569444444445</v>
      </c>
      <c r="B153" s="3" t="s">
        <v>469</v>
      </c>
      <c r="C153" s="3" t="s">
        <v>441</v>
      </c>
      <c r="E153" s="2">
        <v>2025</v>
      </c>
      <c r="F153" s="2">
        <v>5</v>
      </c>
      <c r="G153" s="2">
        <v>26</v>
      </c>
      <c r="H153" s="2">
        <v>13</v>
      </c>
      <c r="I153" s="2">
        <v>40</v>
      </c>
      <c r="J153" s="2">
        <v>0</v>
      </c>
      <c r="K153" s="2" t="s">
        <v>459</v>
      </c>
      <c r="L153" s="2" t="s">
        <v>1432</v>
      </c>
      <c r="M153" s="2" t="s">
        <v>462</v>
      </c>
      <c r="N153" s="2" t="s">
        <v>1423</v>
      </c>
      <c r="Q153" s="4">
        <v>45803.569444444445</v>
      </c>
      <c r="R153" s="13">
        <v>33.51</v>
      </c>
      <c r="S153" s="13">
        <v>33.340000000000003</v>
      </c>
      <c r="T153" s="13">
        <f t="shared" si="32"/>
        <v>33.402833999999999</v>
      </c>
      <c r="U153" s="3">
        <f t="shared" si="33"/>
        <v>0.1699999999999946</v>
      </c>
      <c r="V153" s="13">
        <f t="shared" si="34"/>
        <v>0.50989802039590448</v>
      </c>
      <c r="W153" s="14">
        <f t="shared" si="35"/>
        <v>0.99490101979604095</v>
      </c>
      <c r="AF153" s="4">
        <v>45803.569444444445</v>
      </c>
      <c r="AG153" s="13">
        <v>54.87</v>
      </c>
      <c r="AH153" s="13">
        <v>55.3</v>
      </c>
      <c r="AI153" s="13">
        <f t="shared" si="36"/>
        <v>55.674887999999996</v>
      </c>
      <c r="AJ153" s="13">
        <f t="shared" si="37"/>
        <v>0.42999999999999972</v>
      </c>
      <c r="AK153" s="13">
        <f t="shared" si="38"/>
        <v>0.77757685352622019</v>
      </c>
      <c r="AL153" s="14">
        <f t="shared" si="39"/>
        <v>0.99222423146473782</v>
      </c>
      <c r="AU153" s="4">
        <v>45803.569444444445</v>
      </c>
      <c r="AV153" s="3">
        <v>33.479999999999997</v>
      </c>
      <c r="AW153" s="13">
        <v>33.340000000000003</v>
      </c>
      <c r="AX153" s="13">
        <f t="shared" si="40"/>
        <v>33.461059999999996</v>
      </c>
      <c r="AY153" s="13">
        <f t="shared" si="41"/>
        <v>0.13999999999999346</v>
      </c>
      <c r="AZ153" s="13">
        <f t="shared" si="42"/>
        <v>0.41991601679662099</v>
      </c>
      <c r="BA153" s="14">
        <f t="shared" si="43"/>
        <v>0.99580083983203382</v>
      </c>
      <c r="BJ153" s="4">
        <v>45803.569444444445</v>
      </c>
      <c r="BK153" s="13">
        <v>53.26</v>
      </c>
      <c r="BL153" s="13">
        <v>55.3</v>
      </c>
      <c r="BM153" s="13">
        <f t="shared" si="44"/>
        <v>54.639288000000001</v>
      </c>
      <c r="BN153" s="13">
        <f t="shared" si="45"/>
        <v>2.0399999999999991</v>
      </c>
      <c r="BO153" s="13">
        <f t="shared" si="46"/>
        <v>3.6889692585895104</v>
      </c>
      <c r="BP153" s="14">
        <f t="shared" si="47"/>
        <v>0.96311030741410486</v>
      </c>
    </row>
    <row r="154" spans="1:68" x14ac:dyDescent="0.35">
      <c r="A154" s="4">
        <v>45803.570138888892</v>
      </c>
      <c r="B154" s="3" t="s">
        <v>467</v>
      </c>
      <c r="C154" s="3" t="s">
        <v>412</v>
      </c>
      <c r="E154" s="2">
        <v>2025</v>
      </c>
      <c r="F154" s="2">
        <v>5</v>
      </c>
      <c r="G154" s="2">
        <v>26</v>
      </c>
      <c r="H154" s="2">
        <v>13</v>
      </c>
      <c r="I154" s="2">
        <v>41</v>
      </c>
      <c r="J154" s="2">
        <v>0</v>
      </c>
      <c r="K154" s="2" t="s">
        <v>459</v>
      </c>
      <c r="L154" s="2" t="s">
        <v>1442</v>
      </c>
      <c r="M154" s="2" t="s">
        <v>462</v>
      </c>
      <c r="N154" s="2" t="s">
        <v>1424</v>
      </c>
      <c r="Q154" s="4">
        <v>45803.570138888892</v>
      </c>
      <c r="R154" s="13">
        <v>33.51</v>
      </c>
      <c r="S154" s="13">
        <v>33.36</v>
      </c>
      <c r="T154" s="13">
        <f t="shared" si="32"/>
        <v>33.402833999999999</v>
      </c>
      <c r="U154" s="3">
        <f t="shared" si="33"/>
        <v>0.14999999999999858</v>
      </c>
      <c r="V154" s="13">
        <f t="shared" si="34"/>
        <v>0.44964028776977988</v>
      </c>
      <c r="W154" s="14">
        <f t="shared" si="35"/>
        <v>0.99550359712230219</v>
      </c>
      <c r="AF154" s="4">
        <v>45803.570138888892</v>
      </c>
      <c r="AG154" s="13">
        <v>52.44</v>
      </c>
      <c r="AH154" s="13">
        <v>53.85</v>
      </c>
      <c r="AI154" s="13">
        <f t="shared" si="36"/>
        <v>53.311955999999995</v>
      </c>
      <c r="AJ154" s="13">
        <f t="shared" si="37"/>
        <v>1.4100000000000037</v>
      </c>
      <c r="AK154" s="13">
        <f t="shared" si="38"/>
        <v>2.6183844011142132</v>
      </c>
      <c r="AL154" s="14">
        <f t="shared" si="39"/>
        <v>0.97381615598885785</v>
      </c>
      <c r="AU154" s="4">
        <v>45803.570138888892</v>
      </c>
      <c r="AV154" s="3">
        <v>33.479999999999997</v>
      </c>
      <c r="AW154" s="13">
        <v>33.36</v>
      </c>
      <c r="AX154" s="13">
        <f t="shared" si="40"/>
        <v>33.461059999999996</v>
      </c>
      <c r="AY154" s="13">
        <f t="shared" si="41"/>
        <v>0.11999999999999744</v>
      </c>
      <c r="AZ154" s="13">
        <f t="shared" si="42"/>
        <v>0.35971223021581966</v>
      </c>
      <c r="BA154" s="14">
        <f t="shared" si="43"/>
        <v>0.99640287769784175</v>
      </c>
      <c r="BJ154" s="4">
        <v>45803.570138888892</v>
      </c>
      <c r="BK154" s="13">
        <v>53.01</v>
      </c>
      <c r="BL154" s="13">
        <v>53.85</v>
      </c>
      <c r="BM154" s="13">
        <f t="shared" si="44"/>
        <v>54.400838</v>
      </c>
      <c r="BN154" s="13">
        <f t="shared" si="45"/>
        <v>0.84000000000000341</v>
      </c>
      <c r="BO154" s="13">
        <f t="shared" si="46"/>
        <v>1.5598885793871931</v>
      </c>
      <c r="BP154" s="14">
        <f t="shared" si="47"/>
        <v>0.98440111420612808</v>
      </c>
    </row>
    <row r="155" spans="1:68" x14ac:dyDescent="0.35">
      <c r="A155" s="4">
        <v>45803.570833333331</v>
      </c>
      <c r="B155" s="3" t="s">
        <v>442</v>
      </c>
      <c r="C155" s="3" t="s">
        <v>428</v>
      </c>
      <c r="E155" s="2">
        <v>2025</v>
      </c>
      <c r="F155" s="2">
        <v>5</v>
      </c>
      <c r="G155" s="2">
        <v>26</v>
      </c>
      <c r="H155" s="2">
        <v>13</v>
      </c>
      <c r="I155" s="2">
        <v>42</v>
      </c>
      <c r="J155" s="2">
        <v>0</v>
      </c>
      <c r="K155" s="2" t="s">
        <v>569</v>
      </c>
      <c r="L155" s="2" t="s">
        <v>490</v>
      </c>
      <c r="M155" s="2" t="s">
        <v>462</v>
      </c>
      <c r="N155" s="2" t="s">
        <v>1425</v>
      </c>
      <c r="Q155" s="4">
        <v>45803.570833333331</v>
      </c>
      <c r="R155" s="13">
        <v>33.409999999999997</v>
      </c>
      <c r="S155" s="13">
        <v>33.35</v>
      </c>
      <c r="T155" s="13">
        <f t="shared" si="32"/>
        <v>33.304493999999998</v>
      </c>
      <c r="U155" s="3">
        <f t="shared" si="33"/>
        <v>5.9999999999995168E-2</v>
      </c>
      <c r="V155" s="13">
        <f t="shared" si="34"/>
        <v>0.17991004497749677</v>
      </c>
      <c r="W155" s="14">
        <f t="shared" si="35"/>
        <v>0.99820089955022506</v>
      </c>
      <c r="AF155" s="4">
        <v>45803.570833333331</v>
      </c>
      <c r="AG155" s="13">
        <v>54.45</v>
      </c>
      <c r="AH155" s="13">
        <v>54.9</v>
      </c>
      <c r="AI155" s="13">
        <f t="shared" si="36"/>
        <v>55.266480000000001</v>
      </c>
      <c r="AJ155" s="13">
        <f t="shared" si="37"/>
        <v>0.44999999999999574</v>
      </c>
      <c r="AK155" s="13">
        <f t="shared" si="38"/>
        <v>0.81967213114753323</v>
      </c>
      <c r="AL155" s="14">
        <f t="shared" si="39"/>
        <v>0.99180327868852469</v>
      </c>
      <c r="AU155" s="4">
        <v>45803.570833333331</v>
      </c>
      <c r="AV155" s="3">
        <v>33.479999999999997</v>
      </c>
      <c r="AW155" s="13">
        <v>33.35</v>
      </c>
      <c r="AX155" s="13">
        <f t="shared" si="40"/>
        <v>33.461059999999996</v>
      </c>
      <c r="AY155" s="13">
        <f t="shared" si="41"/>
        <v>0.12999999999999545</v>
      </c>
      <c r="AZ155" s="13">
        <f t="shared" si="42"/>
        <v>0.38980509745126068</v>
      </c>
      <c r="BA155" s="14">
        <f t="shared" si="43"/>
        <v>0.99610194902548743</v>
      </c>
      <c r="BJ155" s="4">
        <v>45803.570833333331</v>
      </c>
      <c r="BK155" s="13">
        <v>52.76</v>
      </c>
      <c r="BL155" s="13">
        <v>54.9</v>
      </c>
      <c r="BM155" s="13">
        <f t="shared" si="44"/>
        <v>54.162388</v>
      </c>
      <c r="BN155" s="13">
        <f t="shared" si="45"/>
        <v>2.1400000000000006</v>
      </c>
      <c r="BO155" s="13">
        <f t="shared" si="46"/>
        <v>3.8979963570127514</v>
      </c>
      <c r="BP155" s="14">
        <f t="shared" si="47"/>
        <v>0.96102003642987244</v>
      </c>
    </row>
    <row r="156" spans="1:68" x14ac:dyDescent="0.35">
      <c r="A156" s="4">
        <v>45803.571527777778</v>
      </c>
      <c r="B156" s="3" t="s">
        <v>470</v>
      </c>
      <c r="C156" s="3" t="s">
        <v>471</v>
      </c>
      <c r="E156" s="2">
        <v>2025</v>
      </c>
      <c r="F156" s="2">
        <v>5</v>
      </c>
      <c r="G156" s="2">
        <v>26</v>
      </c>
      <c r="H156" s="2">
        <v>13</v>
      </c>
      <c r="I156" s="2">
        <v>43</v>
      </c>
      <c r="J156" s="2">
        <v>0</v>
      </c>
      <c r="K156" s="2" t="s">
        <v>569</v>
      </c>
      <c r="L156" s="2" t="s">
        <v>1438</v>
      </c>
      <c r="M156" s="2" t="s">
        <v>462</v>
      </c>
      <c r="N156" s="2" t="s">
        <v>1425</v>
      </c>
      <c r="Q156" s="4">
        <v>45803.571527777778</v>
      </c>
      <c r="R156" s="13">
        <v>33.409999999999997</v>
      </c>
      <c r="S156" s="13">
        <v>33.39</v>
      </c>
      <c r="T156" s="13">
        <f t="shared" si="32"/>
        <v>33.304493999999998</v>
      </c>
      <c r="U156" s="3">
        <f t="shared" si="33"/>
        <v>1.9999999999996021E-2</v>
      </c>
      <c r="V156" s="13">
        <f t="shared" si="34"/>
        <v>5.9898173105708351E-2</v>
      </c>
      <c r="W156" s="14">
        <f t="shared" si="35"/>
        <v>0.9994010182689429</v>
      </c>
      <c r="AF156" s="4">
        <v>45803.571527777778</v>
      </c>
      <c r="AG156" s="13">
        <v>53.92</v>
      </c>
      <c r="AH156" s="13">
        <v>54.65</v>
      </c>
      <c r="AI156" s="13">
        <f t="shared" si="36"/>
        <v>54.751108000000002</v>
      </c>
      <c r="AJ156" s="13">
        <f t="shared" si="37"/>
        <v>0.72999999999999687</v>
      </c>
      <c r="AK156" s="13">
        <f t="shared" si="38"/>
        <v>1.3357731015553467</v>
      </c>
      <c r="AL156" s="14">
        <f t="shared" si="39"/>
        <v>0.98664226898444651</v>
      </c>
      <c r="AU156" s="4">
        <v>45803.571527777778</v>
      </c>
      <c r="AV156" s="3">
        <v>33.479999999999997</v>
      </c>
      <c r="AW156" s="13">
        <v>33.39</v>
      </c>
      <c r="AX156" s="13">
        <f t="shared" si="40"/>
        <v>33.461059999999996</v>
      </c>
      <c r="AY156" s="13">
        <f t="shared" si="41"/>
        <v>8.9999999999996305E-2</v>
      </c>
      <c r="AZ156" s="13">
        <f t="shared" si="42"/>
        <v>0.26954177897573017</v>
      </c>
      <c r="BA156" s="14">
        <f t="shared" si="43"/>
        <v>0.99730458221024265</v>
      </c>
      <c r="BJ156" s="4">
        <v>45803.571527777778</v>
      </c>
      <c r="BK156" s="13">
        <v>52.76</v>
      </c>
      <c r="BL156" s="13">
        <v>54.65</v>
      </c>
      <c r="BM156" s="13">
        <f t="shared" si="44"/>
        <v>54.162388</v>
      </c>
      <c r="BN156" s="13">
        <f t="shared" si="45"/>
        <v>1.8900000000000006</v>
      </c>
      <c r="BO156" s="13">
        <f t="shared" si="46"/>
        <v>3.4583714547118034</v>
      </c>
      <c r="BP156" s="14">
        <f t="shared" si="47"/>
        <v>0.96541628545288194</v>
      </c>
    </row>
    <row r="157" spans="1:68" x14ac:dyDescent="0.35">
      <c r="A157" s="4">
        <v>45803.572222222225</v>
      </c>
      <c r="B157" s="3" t="s">
        <v>442</v>
      </c>
      <c r="C157" s="3" t="s">
        <v>472</v>
      </c>
      <c r="E157" s="2">
        <v>2025</v>
      </c>
      <c r="F157" s="2">
        <v>5</v>
      </c>
      <c r="G157" s="2">
        <v>26</v>
      </c>
      <c r="H157" s="2">
        <v>13</v>
      </c>
      <c r="I157" s="2">
        <v>44</v>
      </c>
      <c r="J157" s="2">
        <v>0</v>
      </c>
      <c r="K157" s="2" t="s">
        <v>459</v>
      </c>
      <c r="L157" s="2" t="s">
        <v>1392</v>
      </c>
      <c r="M157" s="2" t="s">
        <v>462</v>
      </c>
      <c r="N157" s="2" t="s">
        <v>1426</v>
      </c>
      <c r="Q157" s="4">
        <v>45803.572222222225</v>
      </c>
      <c r="R157" s="13">
        <v>33.51</v>
      </c>
      <c r="S157" s="13">
        <v>33.35</v>
      </c>
      <c r="T157" s="13">
        <f t="shared" si="32"/>
        <v>33.402833999999999</v>
      </c>
      <c r="U157" s="3">
        <f t="shared" si="33"/>
        <v>0.15999999999999659</v>
      </c>
      <c r="V157" s="13">
        <f t="shared" si="34"/>
        <v>0.47976011994001971</v>
      </c>
      <c r="W157" s="14">
        <f t="shared" si="35"/>
        <v>0.9952023988005998</v>
      </c>
      <c r="AF157" s="4">
        <v>45803.572222222225</v>
      </c>
      <c r="AG157" s="13">
        <v>56.46</v>
      </c>
      <c r="AH157" s="13">
        <v>56.15</v>
      </c>
      <c r="AI157" s="13">
        <f t="shared" si="36"/>
        <v>57.221004000000001</v>
      </c>
      <c r="AJ157" s="13">
        <f t="shared" si="37"/>
        <v>-0.31000000000000227</v>
      </c>
      <c r="AK157" s="13">
        <f t="shared" si="38"/>
        <v>-0.55209260908281799</v>
      </c>
      <c r="AL157" s="14">
        <f t="shared" si="39"/>
        <v>1.0055209260908282</v>
      </c>
      <c r="AU157" s="4">
        <v>45803.572222222225</v>
      </c>
      <c r="AV157" s="3">
        <v>33.479999999999997</v>
      </c>
      <c r="AW157" s="13">
        <v>33.35</v>
      </c>
      <c r="AX157" s="13">
        <f t="shared" si="40"/>
        <v>33.461059999999996</v>
      </c>
      <c r="AY157" s="13">
        <f t="shared" si="41"/>
        <v>0.12999999999999545</v>
      </c>
      <c r="AZ157" s="13">
        <f t="shared" si="42"/>
        <v>0.38980509745126068</v>
      </c>
      <c r="BA157" s="14">
        <f t="shared" si="43"/>
        <v>0.99610194902548743</v>
      </c>
      <c r="BJ157" s="4">
        <v>45803.572222222225</v>
      </c>
      <c r="BK157" s="13">
        <v>52.89</v>
      </c>
      <c r="BL157" s="13">
        <v>56.15</v>
      </c>
      <c r="BM157" s="13">
        <f t="shared" si="44"/>
        <v>54.286381999999996</v>
      </c>
      <c r="BN157" s="13">
        <f t="shared" si="45"/>
        <v>3.259999999999998</v>
      </c>
      <c r="BO157" s="13">
        <f t="shared" si="46"/>
        <v>5.8058771148708788</v>
      </c>
      <c r="BP157" s="14">
        <f t="shared" si="47"/>
        <v>0.94194122885129117</v>
      </c>
    </row>
    <row r="158" spans="1:68" x14ac:dyDescent="0.35">
      <c r="A158" s="4">
        <v>45803.572916666664</v>
      </c>
      <c r="B158" s="3" t="s">
        <v>442</v>
      </c>
      <c r="C158" s="3" t="s">
        <v>430</v>
      </c>
      <c r="E158" s="2">
        <v>2025</v>
      </c>
      <c r="F158" s="2">
        <v>5</v>
      </c>
      <c r="G158" s="2">
        <v>26</v>
      </c>
      <c r="H158" s="2">
        <v>13</v>
      </c>
      <c r="I158" s="2">
        <v>45</v>
      </c>
      <c r="J158" s="2">
        <v>0</v>
      </c>
      <c r="K158" s="2" t="s">
        <v>459</v>
      </c>
      <c r="L158" s="2" t="s">
        <v>1422</v>
      </c>
      <c r="M158" s="2" t="s">
        <v>462</v>
      </c>
      <c r="N158" s="2" t="s">
        <v>1426</v>
      </c>
      <c r="Q158" s="4">
        <v>45803.572916666664</v>
      </c>
      <c r="R158" s="13">
        <v>33.51</v>
      </c>
      <c r="S158" s="13">
        <v>33.35</v>
      </c>
      <c r="T158" s="13">
        <f t="shared" si="32"/>
        <v>33.402833999999999</v>
      </c>
      <c r="U158" s="3">
        <f t="shared" si="33"/>
        <v>0.15999999999999659</v>
      </c>
      <c r="V158" s="13">
        <f t="shared" si="34"/>
        <v>0.47976011994001971</v>
      </c>
      <c r="W158" s="14">
        <f t="shared" si="35"/>
        <v>0.9952023988005998</v>
      </c>
      <c r="AF158" s="4">
        <v>45803.572916666664</v>
      </c>
      <c r="AG158" s="13">
        <v>54.03</v>
      </c>
      <c r="AH158" s="13">
        <v>54.85</v>
      </c>
      <c r="AI158" s="13">
        <f t="shared" si="36"/>
        <v>54.858072</v>
      </c>
      <c r="AJ158" s="13">
        <f t="shared" si="37"/>
        <v>0.82000000000000028</v>
      </c>
      <c r="AK158" s="13">
        <f t="shared" si="38"/>
        <v>1.4949863263445766</v>
      </c>
      <c r="AL158" s="14">
        <f t="shared" si="39"/>
        <v>0.98505013673655428</v>
      </c>
      <c r="AU158" s="4">
        <v>45803.572916666664</v>
      </c>
      <c r="AV158" s="3">
        <v>33.479999999999997</v>
      </c>
      <c r="AW158" s="13">
        <v>33.35</v>
      </c>
      <c r="AX158" s="13">
        <f t="shared" si="40"/>
        <v>33.461059999999996</v>
      </c>
      <c r="AY158" s="13">
        <f t="shared" si="41"/>
        <v>0.12999999999999545</v>
      </c>
      <c r="AZ158" s="13">
        <f t="shared" si="42"/>
        <v>0.38980509745126068</v>
      </c>
      <c r="BA158" s="14">
        <f t="shared" si="43"/>
        <v>0.99610194902548743</v>
      </c>
      <c r="BJ158" s="4">
        <v>45803.572916666664</v>
      </c>
      <c r="BK158" s="13">
        <v>52.89</v>
      </c>
      <c r="BL158" s="13">
        <v>54.85</v>
      </c>
      <c r="BM158" s="13">
        <f t="shared" si="44"/>
        <v>54.286381999999996</v>
      </c>
      <c r="BN158" s="13">
        <f t="shared" si="45"/>
        <v>1.9600000000000009</v>
      </c>
      <c r="BO158" s="13">
        <f t="shared" si="46"/>
        <v>3.5733819507748419</v>
      </c>
      <c r="BP158" s="14">
        <f t="shared" si="47"/>
        <v>0.96426618049225155</v>
      </c>
    </row>
    <row r="159" spans="1:68" x14ac:dyDescent="0.35">
      <c r="A159" s="4">
        <v>45803.573611111111</v>
      </c>
      <c r="B159" s="3" t="s">
        <v>469</v>
      </c>
      <c r="C159" s="3" t="s">
        <v>432</v>
      </c>
      <c r="E159" s="2">
        <v>2025</v>
      </c>
      <c r="F159" s="2">
        <v>5</v>
      </c>
      <c r="G159" s="2">
        <v>26</v>
      </c>
      <c r="H159" s="2">
        <v>13</v>
      </c>
      <c r="I159" s="2">
        <v>46</v>
      </c>
      <c r="J159" s="2">
        <v>0</v>
      </c>
      <c r="K159" s="2" t="s">
        <v>459</v>
      </c>
      <c r="L159" s="2" t="s">
        <v>1440</v>
      </c>
      <c r="M159" s="2" t="s">
        <v>462</v>
      </c>
      <c r="N159" s="2" t="s">
        <v>1425</v>
      </c>
      <c r="Q159" s="4">
        <v>45803.573611111111</v>
      </c>
      <c r="R159" s="13">
        <v>33.51</v>
      </c>
      <c r="S159" s="13">
        <v>33.340000000000003</v>
      </c>
      <c r="T159" s="13">
        <f t="shared" si="32"/>
        <v>33.402833999999999</v>
      </c>
      <c r="U159" s="3">
        <f t="shared" si="33"/>
        <v>0.1699999999999946</v>
      </c>
      <c r="V159" s="13">
        <f t="shared" si="34"/>
        <v>0.50989802039590448</v>
      </c>
      <c r="W159" s="14">
        <f t="shared" si="35"/>
        <v>0.99490101979604095</v>
      </c>
      <c r="AF159" s="4">
        <v>45803.573611111111</v>
      </c>
      <c r="AG159" s="13">
        <v>53.81</v>
      </c>
      <c r="AH159" s="13">
        <v>55.45</v>
      </c>
      <c r="AI159" s="13">
        <f t="shared" si="36"/>
        <v>54.644144000000004</v>
      </c>
      <c r="AJ159" s="13">
        <f t="shared" si="37"/>
        <v>1.6400000000000006</v>
      </c>
      <c r="AK159" s="13">
        <f t="shared" si="38"/>
        <v>2.9576194770063129</v>
      </c>
      <c r="AL159" s="14">
        <f t="shared" si="39"/>
        <v>0.97042380522993688</v>
      </c>
      <c r="AU159" s="4">
        <v>45803.573611111111</v>
      </c>
      <c r="AV159" s="3">
        <v>33.479999999999997</v>
      </c>
      <c r="AW159" s="13">
        <v>33.340000000000003</v>
      </c>
      <c r="AX159" s="13">
        <f t="shared" si="40"/>
        <v>33.461059999999996</v>
      </c>
      <c r="AY159" s="13">
        <f t="shared" si="41"/>
        <v>0.13999999999999346</v>
      </c>
      <c r="AZ159" s="13">
        <f t="shared" si="42"/>
        <v>0.41991601679662099</v>
      </c>
      <c r="BA159" s="14">
        <f t="shared" si="43"/>
        <v>0.99580083983203382</v>
      </c>
      <c r="BJ159" s="4">
        <v>45803.573611111111</v>
      </c>
      <c r="BK159" s="13">
        <v>52.76</v>
      </c>
      <c r="BL159" s="13">
        <v>55.45</v>
      </c>
      <c r="BM159" s="13">
        <f t="shared" si="44"/>
        <v>54.162388</v>
      </c>
      <c r="BN159" s="13">
        <f t="shared" si="45"/>
        <v>2.6900000000000048</v>
      </c>
      <c r="BO159" s="13">
        <f t="shared" si="46"/>
        <v>4.8512173128945086</v>
      </c>
      <c r="BP159" s="14">
        <f t="shared" si="47"/>
        <v>0.95148782687105493</v>
      </c>
    </row>
    <row r="160" spans="1:68" x14ac:dyDescent="0.35">
      <c r="A160" s="4">
        <v>45803.574305555558</v>
      </c>
      <c r="B160" s="3" t="s">
        <v>464</v>
      </c>
      <c r="C160" s="3" t="s">
        <v>413</v>
      </c>
      <c r="E160" s="2">
        <v>2025</v>
      </c>
      <c r="F160" s="2">
        <v>5</v>
      </c>
      <c r="G160" s="2">
        <v>26</v>
      </c>
      <c r="H160" s="2">
        <v>13</v>
      </c>
      <c r="I160" s="2">
        <v>47</v>
      </c>
      <c r="J160" s="2">
        <v>0</v>
      </c>
      <c r="K160" s="2" t="s">
        <v>459</v>
      </c>
      <c r="L160" s="2" t="s">
        <v>1437</v>
      </c>
      <c r="M160" s="2" t="s">
        <v>462</v>
      </c>
      <c r="N160" s="2" t="s">
        <v>1426</v>
      </c>
      <c r="Q160" s="4">
        <v>45803.574305555558</v>
      </c>
      <c r="R160" s="13">
        <v>33.51</v>
      </c>
      <c r="S160" s="13">
        <v>33.380000000000003</v>
      </c>
      <c r="T160" s="13">
        <f t="shared" si="32"/>
        <v>33.402833999999999</v>
      </c>
      <c r="U160" s="3">
        <f t="shared" si="33"/>
        <v>0.12999999999999545</v>
      </c>
      <c r="V160" s="13">
        <f t="shared" si="34"/>
        <v>0.38945476333132245</v>
      </c>
      <c r="W160" s="14">
        <f t="shared" si="35"/>
        <v>0.99610545236668679</v>
      </c>
      <c r="AF160" s="4">
        <v>45803.574305555558</v>
      </c>
      <c r="AG160" s="13">
        <v>55.08</v>
      </c>
      <c r="AH160" s="13">
        <v>55.55</v>
      </c>
      <c r="AI160" s="13">
        <f t="shared" si="36"/>
        <v>55.879092</v>
      </c>
      <c r="AJ160" s="13">
        <f t="shared" si="37"/>
        <v>0.46999999999999886</v>
      </c>
      <c r="AK160" s="13">
        <f t="shared" si="38"/>
        <v>0.8460846084608441</v>
      </c>
      <c r="AL160" s="14">
        <f t="shared" si="39"/>
        <v>0.9915391539153916</v>
      </c>
      <c r="AU160" s="4">
        <v>45803.574305555558</v>
      </c>
      <c r="AV160" s="3">
        <v>33.479999999999997</v>
      </c>
      <c r="AW160" s="13">
        <v>33.380000000000003</v>
      </c>
      <c r="AX160" s="13">
        <f t="shared" si="40"/>
        <v>33.461059999999996</v>
      </c>
      <c r="AY160" s="13">
        <f t="shared" si="41"/>
        <v>9.9999999999994316E-2</v>
      </c>
      <c r="AZ160" s="13">
        <f t="shared" si="42"/>
        <v>0.29958058717793384</v>
      </c>
      <c r="BA160" s="14">
        <f t="shared" si="43"/>
        <v>0.99700419412822061</v>
      </c>
      <c r="BJ160" s="4">
        <v>45803.574305555558</v>
      </c>
      <c r="BK160" s="13">
        <v>52.89</v>
      </c>
      <c r="BL160" s="13">
        <v>55.55</v>
      </c>
      <c r="BM160" s="13">
        <f t="shared" si="44"/>
        <v>54.286381999999996</v>
      </c>
      <c r="BN160" s="13">
        <f t="shared" si="45"/>
        <v>2.6599999999999966</v>
      </c>
      <c r="BO160" s="13">
        <f t="shared" si="46"/>
        <v>4.7884788478847824</v>
      </c>
      <c r="BP160" s="14">
        <f t="shared" si="47"/>
        <v>0.95211521152115219</v>
      </c>
    </row>
    <row r="161" spans="1:68" x14ac:dyDescent="0.35">
      <c r="A161" s="4">
        <v>45803.574999999997</v>
      </c>
      <c r="B161" s="3" t="s">
        <v>473</v>
      </c>
      <c r="C161" s="3" t="s">
        <v>403</v>
      </c>
      <c r="E161" s="2">
        <v>2025</v>
      </c>
      <c r="F161" s="2">
        <v>5</v>
      </c>
      <c r="G161" s="2">
        <v>26</v>
      </c>
      <c r="H161" s="2">
        <v>13</v>
      </c>
      <c r="I161" s="2">
        <v>48</v>
      </c>
      <c r="J161" s="2">
        <v>0</v>
      </c>
      <c r="K161" s="2" t="s">
        <v>459</v>
      </c>
      <c r="L161" s="2" t="s">
        <v>490</v>
      </c>
      <c r="M161" s="2" t="s">
        <v>479</v>
      </c>
      <c r="N161" s="2" t="s">
        <v>1424</v>
      </c>
      <c r="Q161" s="4">
        <v>45803.574999999997</v>
      </c>
      <c r="R161" s="13">
        <v>33.51</v>
      </c>
      <c r="S161" s="13">
        <v>33.450000000000003</v>
      </c>
      <c r="T161" s="13">
        <f t="shared" si="32"/>
        <v>33.402833999999999</v>
      </c>
      <c r="U161" s="3">
        <f t="shared" si="33"/>
        <v>5.9999999999995168E-2</v>
      </c>
      <c r="V161" s="13">
        <f t="shared" si="34"/>
        <v>0.17937219730940257</v>
      </c>
      <c r="W161" s="14">
        <f t="shared" si="35"/>
        <v>0.99820627802690598</v>
      </c>
      <c r="AF161" s="4">
        <v>45803.574999999997</v>
      </c>
      <c r="AG161" s="13">
        <v>54.45</v>
      </c>
      <c r="AH161" s="13">
        <v>55.7</v>
      </c>
      <c r="AI161" s="13">
        <f t="shared" si="36"/>
        <v>55.266480000000001</v>
      </c>
      <c r="AJ161" s="13">
        <f t="shared" si="37"/>
        <v>1.25</v>
      </c>
      <c r="AK161" s="13">
        <f t="shared" si="38"/>
        <v>2.2441651705565531</v>
      </c>
      <c r="AL161" s="14">
        <f t="shared" si="39"/>
        <v>0.97755834829443444</v>
      </c>
      <c r="AU161" s="4">
        <v>45803.574999999997</v>
      </c>
      <c r="AV161" s="3">
        <v>33.58</v>
      </c>
      <c r="AW161" s="13">
        <v>33.450000000000003</v>
      </c>
      <c r="AX161" s="13">
        <f t="shared" si="40"/>
        <v>33.560510000000001</v>
      </c>
      <c r="AY161" s="13">
        <f t="shared" si="41"/>
        <v>0.12999999999999545</v>
      </c>
      <c r="AZ161" s="13">
        <f t="shared" si="42"/>
        <v>0.38863976083705665</v>
      </c>
      <c r="BA161" s="14">
        <f t="shared" si="43"/>
        <v>0.99611360239162938</v>
      </c>
      <c r="BJ161" s="4">
        <v>45803.574999999997</v>
      </c>
      <c r="BK161" s="13">
        <v>53.01</v>
      </c>
      <c r="BL161" s="13">
        <v>55.7</v>
      </c>
      <c r="BM161" s="13">
        <f t="shared" si="44"/>
        <v>54.400838</v>
      </c>
      <c r="BN161" s="13">
        <f t="shared" si="45"/>
        <v>2.6900000000000048</v>
      </c>
      <c r="BO161" s="13">
        <f t="shared" si="46"/>
        <v>4.8294434470377103</v>
      </c>
      <c r="BP161" s="14">
        <f t="shared" si="47"/>
        <v>0.95170556552962293</v>
      </c>
    </row>
    <row r="162" spans="1:68" x14ac:dyDescent="0.35">
      <c r="A162" s="4">
        <v>45803.575694444444</v>
      </c>
      <c r="B162" s="3" t="s">
        <v>459</v>
      </c>
      <c r="C162" s="3" t="s">
        <v>421</v>
      </c>
      <c r="E162" s="2">
        <v>2025</v>
      </c>
      <c r="F162" s="2">
        <v>5</v>
      </c>
      <c r="G162" s="2">
        <v>26</v>
      </c>
      <c r="H162" s="2">
        <v>13</v>
      </c>
      <c r="I162" s="2">
        <v>49</v>
      </c>
      <c r="J162" s="2">
        <v>0</v>
      </c>
      <c r="K162" s="2" t="s">
        <v>459</v>
      </c>
      <c r="L162" s="2" t="s">
        <v>1442</v>
      </c>
      <c r="M162" s="2" t="s">
        <v>479</v>
      </c>
      <c r="N162" s="2" t="s">
        <v>1426</v>
      </c>
      <c r="Q162" s="4">
        <v>45803.575694444444</v>
      </c>
      <c r="R162" s="13">
        <v>33.51</v>
      </c>
      <c r="S162" s="13">
        <v>33.51</v>
      </c>
      <c r="T162" s="13">
        <f t="shared" si="32"/>
        <v>33.402833999999999</v>
      </c>
      <c r="U162" s="3">
        <f t="shared" si="33"/>
        <v>0</v>
      </c>
      <c r="V162" s="13">
        <f t="shared" si="34"/>
        <v>0</v>
      </c>
      <c r="W162" s="14">
        <f t="shared" si="35"/>
        <v>1</v>
      </c>
      <c r="AF162" s="4">
        <v>45803.575694444444</v>
      </c>
      <c r="AG162" s="13">
        <v>52.44</v>
      </c>
      <c r="AH162" s="13">
        <v>53.7</v>
      </c>
      <c r="AI162" s="13">
        <f t="shared" si="36"/>
        <v>53.311955999999995</v>
      </c>
      <c r="AJ162" s="13">
        <f t="shared" si="37"/>
        <v>1.2600000000000051</v>
      </c>
      <c r="AK162" s="13">
        <f t="shared" si="38"/>
        <v>2.3463687150838082</v>
      </c>
      <c r="AL162" s="14">
        <f t="shared" si="39"/>
        <v>0.97653631284916187</v>
      </c>
      <c r="AU162" s="4">
        <v>45803.575694444444</v>
      </c>
      <c r="AV162" s="3">
        <v>33.58</v>
      </c>
      <c r="AW162" s="13">
        <v>33.51</v>
      </c>
      <c r="AX162" s="13">
        <f t="shared" si="40"/>
        <v>33.560510000000001</v>
      </c>
      <c r="AY162" s="13">
        <f t="shared" si="41"/>
        <v>7.0000000000000284E-2</v>
      </c>
      <c r="AZ162" s="13">
        <f t="shared" si="42"/>
        <v>0.20889286780065738</v>
      </c>
      <c r="BA162" s="14">
        <f t="shared" si="43"/>
        <v>0.99791107132199341</v>
      </c>
      <c r="BJ162" s="4">
        <v>45803.575694444444</v>
      </c>
      <c r="BK162" s="13">
        <v>52.89</v>
      </c>
      <c r="BL162" s="13">
        <v>53.7</v>
      </c>
      <c r="BM162" s="13">
        <f t="shared" si="44"/>
        <v>54.286381999999996</v>
      </c>
      <c r="BN162" s="13">
        <f t="shared" si="45"/>
        <v>0.81000000000000227</v>
      </c>
      <c r="BO162" s="13">
        <f t="shared" si="46"/>
        <v>1.5083798882681605</v>
      </c>
      <c r="BP162" s="14">
        <f t="shared" si="47"/>
        <v>0.98491620111731837</v>
      </c>
    </row>
    <row r="163" spans="1:68" x14ac:dyDescent="0.35">
      <c r="A163" s="4">
        <v>45803.576388888891</v>
      </c>
      <c r="B163" s="3" t="s">
        <v>459</v>
      </c>
      <c r="C163" s="3" t="s">
        <v>471</v>
      </c>
      <c r="E163" s="2">
        <v>2025</v>
      </c>
      <c r="F163" s="2">
        <v>5</v>
      </c>
      <c r="G163" s="2">
        <v>26</v>
      </c>
      <c r="H163" s="2">
        <v>13</v>
      </c>
      <c r="I163" s="2">
        <v>50</v>
      </c>
      <c r="J163" s="2">
        <v>0</v>
      </c>
      <c r="K163" s="2" t="s">
        <v>459</v>
      </c>
      <c r="L163" s="2" t="s">
        <v>1443</v>
      </c>
      <c r="M163" s="2" t="s">
        <v>479</v>
      </c>
      <c r="N163" s="2" t="s">
        <v>1427</v>
      </c>
      <c r="Q163" s="4">
        <v>45803.576388888891</v>
      </c>
      <c r="R163" s="13">
        <v>33.51</v>
      </c>
      <c r="S163" s="13">
        <v>33.51</v>
      </c>
      <c r="T163" s="13">
        <f t="shared" si="32"/>
        <v>33.402833999999999</v>
      </c>
      <c r="U163" s="3">
        <f t="shared" si="33"/>
        <v>0</v>
      </c>
      <c r="V163" s="13">
        <f t="shared" si="34"/>
        <v>0</v>
      </c>
      <c r="W163" s="14">
        <f t="shared" si="35"/>
        <v>1</v>
      </c>
      <c r="AF163" s="4">
        <v>45803.576388888891</v>
      </c>
      <c r="AG163" s="13">
        <v>53.07</v>
      </c>
      <c r="AH163" s="13">
        <v>54.65</v>
      </c>
      <c r="AI163" s="13">
        <f t="shared" si="36"/>
        <v>53.924568000000001</v>
      </c>
      <c r="AJ163" s="13">
        <f t="shared" si="37"/>
        <v>1.5799999999999983</v>
      </c>
      <c r="AK163" s="13">
        <f t="shared" si="38"/>
        <v>2.8911253430924031</v>
      </c>
      <c r="AL163" s="14">
        <f t="shared" si="39"/>
        <v>0.97108874656907596</v>
      </c>
      <c r="AU163" s="4">
        <v>45803.576388888891</v>
      </c>
      <c r="AV163" s="3">
        <v>33.58</v>
      </c>
      <c r="AW163" s="13">
        <v>33.51</v>
      </c>
      <c r="AX163" s="13">
        <f t="shared" si="40"/>
        <v>33.560510000000001</v>
      </c>
      <c r="AY163" s="13">
        <f t="shared" si="41"/>
        <v>7.0000000000000284E-2</v>
      </c>
      <c r="AZ163" s="13">
        <f t="shared" si="42"/>
        <v>0.20889286780065738</v>
      </c>
      <c r="BA163" s="14">
        <f t="shared" si="43"/>
        <v>0.99791107132199341</v>
      </c>
      <c r="BJ163" s="4">
        <v>45803.576388888891</v>
      </c>
      <c r="BK163" s="13">
        <v>52.63</v>
      </c>
      <c r="BL163" s="13">
        <v>54.65</v>
      </c>
      <c r="BM163" s="13">
        <f t="shared" si="44"/>
        <v>54.038394000000004</v>
      </c>
      <c r="BN163" s="13">
        <f t="shared" si="45"/>
        <v>2.019999999999996</v>
      </c>
      <c r="BO163" s="13">
        <f t="shared" si="46"/>
        <v>3.6962488563586389</v>
      </c>
      <c r="BP163" s="14">
        <f t="shared" si="47"/>
        <v>0.96303751143641358</v>
      </c>
    </row>
    <row r="164" spans="1:68" x14ac:dyDescent="0.35">
      <c r="A164" s="4">
        <v>45803.57708333333</v>
      </c>
      <c r="B164" s="3" t="s">
        <v>459</v>
      </c>
      <c r="C164" s="3" t="s">
        <v>440</v>
      </c>
      <c r="E164" s="2">
        <v>2025</v>
      </c>
      <c r="F164" s="2">
        <v>5</v>
      </c>
      <c r="G164" s="2">
        <v>26</v>
      </c>
      <c r="H164" s="2">
        <v>13</v>
      </c>
      <c r="I164" s="2">
        <v>51</v>
      </c>
      <c r="J164" s="2">
        <v>0</v>
      </c>
      <c r="K164" s="2" t="s">
        <v>459</v>
      </c>
      <c r="L164" s="2" t="s">
        <v>494</v>
      </c>
      <c r="M164" s="2" t="s">
        <v>479</v>
      </c>
      <c r="N164" s="2" t="s">
        <v>1434</v>
      </c>
      <c r="Q164" s="4">
        <v>45803.57708333333</v>
      </c>
      <c r="R164" s="13">
        <v>33.51</v>
      </c>
      <c r="S164" s="13">
        <v>33.51</v>
      </c>
      <c r="T164" s="13">
        <f t="shared" si="32"/>
        <v>33.402833999999999</v>
      </c>
      <c r="U164" s="3">
        <f t="shared" si="33"/>
        <v>0</v>
      </c>
      <c r="V164" s="13">
        <f t="shared" si="34"/>
        <v>0</v>
      </c>
      <c r="W164" s="14">
        <f t="shared" si="35"/>
        <v>1</v>
      </c>
      <c r="AF164" s="4">
        <v>45803.57708333333</v>
      </c>
      <c r="AG164" s="13">
        <v>53.5</v>
      </c>
      <c r="AH164" s="13">
        <v>54.3</v>
      </c>
      <c r="AI164" s="13">
        <f t="shared" si="36"/>
        <v>54.342700000000001</v>
      </c>
      <c r="AJ164" s="13">
        <f t="shared" si="37"/>
        <v>0.79999999999999716</v>
      </c>
      <c r="AK164" s="13">
        <f t="shared" si="38"/>
        <v>1.4732965009208052</v>
      </c>
      <c r="AL164" s="14">
        <f t="shared" si="39"/>
        <v>0.98526703499079193</v>
      </c>
      <c r="AU164" s="4">
        <v>45803.57708333333</v>
      </c>
      <c r="AV164" s="3">
        <v>33.58</v>
      </c>
      <c r="AW164" s="13">
        <v>33.51</v>
      </c>
      <c r="AX164" s="13">
        <f t="shared" si="40"/>
        <v>33.560510000000001</v>
      </c>
      <c r="AY164" s="13">
        <f t="shared" si="41"/>
        <v>7.0000000000000284E-2</v>
      </c>
      <c r="AZ164" s="13">
        <f t="shared" si="42"/>
        <v>0.20889286780065738</v>
      </c>
      <c r="BA164" s="14">
        <f t="shared" si="43"/>
        <v>0.99791107132199341</v>
      </c>
      <c r="BJ164" s="4">
        <v>45803.57708333333</v>
      </c>
      <c r="BK164" s="13">
        <v>52.51</v>
      </c>
      <c r="BL164" s="13">
        <v>54.3</v>
      </c>
      <c r="BM164" s="13">
        <f t="shared" si="44"/>
        <v>53.923938</v>
      </c>
      <c r="BN164" s="13">
        <f t="shared" si="45"/>
        <v>1.7899999999999991</v>
      </c>
      <c r="BO164" s="13">
        <f t="shared" si="46"/>
        <v>3.2965009208103115</v>
      </c>
      <c r="BP164" s="14">
        <f t="shared" si="47"/>
        <v>0.96703499079189692</v>
      </c>
    </row>
    <row r="165" spans="1:68" x14ac:dyDescent="0.35">
      <c r="A165" s="4">
        <v>45803.577777777777</v>
      </c>
      <c r="B165" s="3" t="s">
        <v>460</v>
      </c>
      <c r="C165" s="3" t="s">
        <v>413</v>
      </c>
      <c r="E165" s="2">
        <v>2025</v>
      </c>
      <c r="F165" s="2">
        <v>5</v>
      </c>
      <c r="G165" s="2">
        <v>26</v>
      </c>
      <c r="H165" s="2">
        <v>13</v>
      </c>
      <c r="I165" s="2">
        <v>52</v>
      </c>
      <c r="J165" s="2">
        <v>0</v>
      </c>
      <c r="K165" s="2" t="s">
        <v>459</v>
      </c>
      <c r="L165" s="2" t="s">
        <v>490</v>
      </c>
      <c r="M165" s="2" t="s">
        <v>479</v>
      </c>
      <c r="N165" s="2" t="s">
        <v>1434</v>
      </c>
      <c r="Q165" s="4">
        <v>45803.577777777777</v>
      </c>
      <c r="R165" s="13">
        <v>33.51</v>
      </c>
      <c r="S165" s="13">
        <v>33.53</v>
      </c>
      <c r="T165" s="13">
        <f t="shared" si="32"/>
        <v>33.402833999999999</v>
      </c>
      <c r="U165" s="3">
        <f t="shared" si="33"/>
        <v>2.0000000000003126E-2</v>
      </c>
      <c r="V165" s="13">
        <f t="shared" si="34"/>
        <v>5.9648076349547052E-2</v>
      </c>
      <c r="W165" s="14">
        <f t="shared" si="35"/>
        <v>0.9994035192365045</v>
      </c>
      <c r="AF165" s="4">
        <v>45803.577777777777</v>
      </c>
      <c r="AG165" s="13">
        <v>54.45</v>
      </c>
      <c r="AH165" s="13">
        <v>55.55</v>
      </c>
      <c r="AI165" s="13">
        <f t="shared" si="36"/>
        <v>55.266480000000001</v>
      </c>
      <c r="AJ165" s="13">
        <f t="shared" si="37"/>
        <v>1.0999999999999943</v>
      </c>
      <c r="AK165" s="13">
        <f t="shared" si="38"/>
        <v>1.9801980198019702</v>
      </c>
      <c r="AL165" s="14">
        <f t="shared" si="39"/>
        <v>0.98019801980198029</v>
      </c>
      <c r="AU165" s="4">
        <v>45803.577777777777</v>
      </c>
      <c r="AV165" s="3">
        <v>33.58</v>
      </c>
      <c r="AW165" s="13">
        <v>33.53</v>
      </c>
      <c r="AX165" s="13">
        <f t="shared" si="40"/>
        <v>33.560510000000001</v>
      </c>
      <c r="AY165" s="13">
        <f t="shared" si="41"/>
        <v>4.9999999999997158E-2</v>
      </c>
      <c r="AZ165" s="13">
        <f t="shared" si="42"/>
        <v>0.14912019087383585</v>
      </c>
      <c r="BA165" s="14">
        <f t="shared" si="43"/>
        <v>0.9985087980912617</v>
      </c>
      <c r="BJ165" s="4">
        <v>45803.577777777777</v>
      </c>
      <c r="BK165" s="13">
        <v>52.51</v>
      </c>
      <c r="BL165" s="13">
        <v>55.55</v>
      </c>
      <c r="BM165" s="13">
        <f t="shared" si="44"/>
        <v>53.923938</v>
      </c>
      <c r="BN165" s="13">
        <f t="shared" si="45"/>
        <v>3.0399999999999991</v>
      </c>
      <c r="BO165" s="13">
        <f t="shared" si="46"/>
        <v>5.4725472547254714</v>
      </c>
      <c r="BP165" s="14">
        <f t="shared" si="47"/>
        <v>0.94527452745274532</v>
      </c>
    </row>
    <row r="166" spans="1:68" x14ac:dyDescent="0.35">
      <c r="A166" s="4">
        <v>45803.578472222223</v>
      </c>
      <c r="B166" s="3" t="s">
        <v>474</v>
      </c>
      <c r="C166" s="3" t="s">
        <v>444</v>
      </c>
      <c r="E166" s="2">
        <v>2025</v>
      </c>
      <c r="F166" s="2">
        <v>5</v>
      </c>
      <c r="G166" s="2">
        <v>26</v>
      </c>
      <c r="H166" s="2">
        <v>13</v>
      </c>
      <c r="I166" s="2">
        <v>53</v>
      </c>
      <c r="J166" s="2">
        <v>0</v>
      </c>
      <c r="K166" s="2" t="s">
        <v>459</v>
      </c>
      <c r="L166" s="2" t="s">
        <v>1438</v>
      </c>
      <c r="M166" s="2" t="s">
        <v>479</v>
      </c>
      <c r="N166" s="2" t="s">
        <v>1427</v>
      </c>
      <c r="Q166" s="4">
        <v>45803.578472222223</v>
      </c>
      <c r="R166" s="13">
        <v>33.51</v>
      </c>
      <c r="S166" s="13">
        <v>33.57</v>
      </c>
      <c r="T166" s="13">
        <f t="shared" si="32"/>
        <v>33.402833999999999</v>
      </c>
      <c r="U166" s="3">
        <f t="shared" si="33"/>
        <v>6.0000000000002274E-2</v>
      </c>
      <c r="V166" s="13">
        <f t="shared" si="34"/>
        <v>0.17873100983021231</v>
      </c>
      <c r="W166" s="14">
        <f t="shared" si="35"/>
        <v>0.99821268990169787</v>
      </c>
      <c r="AF166" s="4">
        <v>45803.578472222223</v>
      </c>
      <c r="AG166" s="13">
        <v>53.92</v>
      </c>
      <c r="AH166" s="13">
        <v>55.1</v>
      </c>
      <c r="AI166" s="13">
        <f t="shared" si="36"/>
        <v>54.751108000000002</v>
      </c>
      <c r="AJ166" s="13">
        <f t="shared" si="37"/>
        <v>1.1799999999999997</v>
      </c>
      <c r="AK166" s="13">
        <f t="shared" si="38"/>
        <v>2.141560798548094</v>
      </c>
      <c r="AL166" s="14">
        <f t="shared" si="39"/>
        <v>0.97858439201451908</v>
      </c>
      <c r="AU166" s="4">
        <v>45803.578472222223</v>
      </c>
      <c r="AV166" s="3">
        <v>33.58</v>
      </c>
      <c r="AW166" s="13">
        <v>33.57</v>
      </c>
      <c r="AX166" s="13">
        <f t="shared" si="40"/>
        <v>33.560510000000001</v>
      </c>
      <c r="AY166" s="13">
        <f t="shared" si="41"/>
        <v>9.9999999999980105E-3</v>
      </c>
      <c r="AZ166" s="13">
        <f t="shared" si="42"/>
        <v>2.9788501638361664E-2</v>
      </c>
      <c r="BA166" s="14">
        <f t="shared" si="43"/>
        <v>0.99970211498361639</v>
      </c>
      <c r="BJ166" s="4">
        <v>45803.578472222223</v>
      </c>
      <c r="BK166" s="13">
        <v>52.63</v>
      </c>
      <c r="BL166" s="13">
        <v>55.1</v>
      </c>
      <c r="BM166" s="13">
        <f t="shared" si="44"/>
        <v>54.038394000000004</v>
      </c>
      <c r="BN166" s="13">
        <f t="shared" si="45"/>
        <v>2.4699999999999989</v>
      </c>
      <c r="BO166" s="13">
        <f t="shared" si="46"/>
        <v>4.482758620689653</v>
      </c>
      <c r="BP166" s="14">
        <f t="shared" si="47"/>
        <v>0.95517241379310347</v>
      </c>
    </row>
    <row r="167" spans="1:68" x14ac:dyDescent="0.35">
      <c r="A167" s="4">
        <v>45803.57916666667</v>
      </c>
      <c r="B167" s="3" t="s">
        <v>475</v>
      </c>
      <c r="C167" s="3" t="s">
        <v>411</v>
      </c>
      <c r="E167" s="2">
        <v>2025</v>
      </c>
      <c r="F167" s="2">
        <v>5</v>
      </c>
      <c r="G167" s="2">
        <v>26</v>
      </c>
      <c r="H167" s="2">
        <v>13</v>
      </c>
      <c r="I167" s="2">
        <v>54</v>
      </c>
      <c r="J167" s="2">
        <v>0</v>
      </c>
      <c r="K167" s="2" t="s">
        <v>491</v>
      </c>
      <c r="L167" s="2" t="s">
        <v>1420</v>
      </c>
      <c r="M167" s="2" t="s">
        <v>552</v>
      </c>
      <c r="N167" s="2" t="s">
        <v>1427</v>
      </c>
      <c r="Q167" s="4">
        <v>45803.57916666667</v>
      </c>
      <c r="R167" s="13">
        <v>33.61</v>
      </c>
      <c r="S167" s="13">
        <v>33.6</v>
      </c>
      <c r="T167" s="13">
        <f t="shared" si="32"/>
        <v>33.501174000000006</v>
      </c>
      <c r="U167" s="3">
        <f t="shared" si="33"/>
        <v>9.9999999999980105E-3</v>
      </c>
      <c r="V167" s="13">
        <f t="shared" si="34"/>
        <v>2.9761904761898838E-2</v>
      </c>
      <c r="W167" s="14">
        <f t="shared" si="35"/>
        <v>0.99970238095238106</v>
      </c>
      <c r="AF167" s="4">
        <v>45803.57916666667</v>
      </c>
      <c r="AG167" s="13">
        <v>54.13</v>
      </c>
      <c r="AH167" s="13">
        <v>53.6</v>
      </c>
      <c r="AI167" s="13">
        <f t="shared" si="36"/>
        <v>54.955312000000006</v>
      </c>
      <c r="AJ167" s="13">
        <f t="shared" si="37"/>
        <v>-0.53000000000000114</v>
      </c>
      <c r="AK167" s="13">
        <f t="shared" si="38"/>
        <v>-0.98880597014925575</v>
      </c>
      <c r="AL167" s="14">
        <f t="shared" si="39"/>
        <v>1.0098880597014925</v>
      </c>
      <c r="AU167" s="4">
        <v>45803.57916666667</v>
      </c>
      <c r="AV167" s="3">
        <v>33.68</v>
      </c>
      <c r="AW167" s="13">
        <v>33.6</v>
      </c>
      <c r="AX167" s="13">
        <f t="shared" si="40"/>
        <v>33.659959999999998</v>
      </c>
      <c r="AY167" s="13">
        <f t="shared" si="41"/>
        <v>7.9999999999998295E-2</v>
      </c>
      <c r="AZ167" s="13">
        <f t="shared" si="42"/>
        <v>0.238095238095233</v>
      </c>
      <c r="BA167" s="14">
        <f t="shared" si="43"/>
        <v>0.99761904761904763</v>
      </c>
      <c r="BJ167" s="4">
        <v>45803.57916666667</v>
      </c>
      <c r="BK167" s="13">
        <v>52.63</v>
      </c>
      <c r="BL167" s="13">
        <v>53.6</v>
      </c>
      <c r="BM167" s="13">
        <f t="shared" si="44"/>
        <v>54.038394000000004</v>
      </c>
      <c r="BN167" s="13">
        <f t="shared" si="45"/>
        <v>0.96999999999999886</v>
      </c>
      <c r="BO167" s="13">
        <f t="shared" si="46"/>
        <v>1.8097014925373114</v>
      </c>
      <c r="BP167" s="14">
        <f t="shared" si="47"/>
        <v>0.98190298507462692</v>
      </c>
    </row>
    <row r="168" spans="1:68" x14ac:dyDescent="0.35">
      <c r="A168" s="4">
        <v>45803.579861111109</v>
      </c>
      <c r="B168" s="3" t="s">
        <v>475</v>
      </c>
      <c r="C168" s="3" t="s">
        <v>476</v>
      </c>
      <c r="E168" s="2">
        <v>2025</v>
      </c>
      <c r="F168" s="2">
        <v>5</v>
      </c>
      <c r="G168" s="2">
        <v>26</v>
      </c>
      <c r="H168" s="2">
        <v>13</v>
      </c>
      <c r="I168" s="2">
        <v>55</v>
      </c>
      <c r="J168" s="2">
        <v>0</v>
      </c>
      <c r="K168" s="2" t="s">
        <v>459</v>
      </c>
      <c r="L168" s="2" t="s">
        <v>1435</v>
      </c>
      <c r="M168" s="2" t="s">
        <v>479</v>
      </c>
      <c r="N168" s="2" t="s">
        <v>1436</v>
      </c>
      <c r="Q168" s="4">
        <v>45803.579861111109</v>
      </c>
      <c r="R168" s="13">
        <v>33.51</v>
      </c>
      <c r="S168" s="13">
        <v>33.6</v>
      </c>
      <c r="T168" s="13">
        <f t="shared" si="32"/>
        <v>33.402833999999999</v>
      </c>
      <c r="U168" s="3">
        <f t="shared" si="33"/>
        <v>9.0000000000003411E-2</v>
      </c>
      <c r="V168" s="13">
        <f t="shared" si="34"/>
        <v>0.26785714285715301</v>
      </c>
      <c r="W168" s="14">
        <f t="shared" si="35"/>
        <v>0.99732142857142847</v>
      </c>
      <c r="AF168" s="4">
        <v>45803.579861111109</v>
      </c>
      <c r="AG168" s="13">
        <v>52.86</v>
      </c>
      <c r="AH168" s="13">
        <v>53.35</v>
      </c>
      <c r="AI168" s="13">
        <f t="shared" si="36"/>
        <v>53.720364000000004</v>
      </c>
      <c r="AJ168" s="13">
        <f t="shared" si="37"/>
        <v>0.49000000000000199</v>
      </c>
      <c r="AK168" s="13">
        <f t="shared" si="38"/>
        <v>0.91846298031865414</v>
      </c>
      <c r="AL168" s="14">
        <f t="shared" si="39"/>
        <v>0.99081537019681343</v>
      </c>
      <c r="AU168" s="4">
        <v>45803.579861111109</v>
      </c>
      <c r="AV168" s="3">
        <v>33.58</v>
      </c>
      <c r="AW168" s="13">
        <v>33.6</v>
      </c>
      <c r="AX168" s="13">
        <f t="shared" si="40"/>
        <v>33.560510000000001</v>
      </c>
      <c r="AY168" s="13">
        <f t="shared" si="41"/>
        <v>2.0000000000003126E-2</v>
      </c>
      <c r="AZ168" s="13">
        <f t="shared" si="42"/>
        <v>5.9523809523818819E-2</v>
      </c>
      <c r="BA168" s="14">
        <f t="shared" si="43"/>
        <v>0.9994047619047618</v>
      </c>
      <c r="BJ168" s="4">
        <v>45803.579861111109</v>
      </c>
      <c r="BK168" s="13">
        <v>52.13</v>
      </c>
      <c r="BL168" s="13">
        <v>53.35</v>
      </c>
      <c r="BM168" s="13">
        <f t="shared" si="44"/>
        <v>53.561494000000003</v>
      </c>
      <c r="BN168" s="13">
        <f t="shared" si="45"/>
        <v>1.2199999999999989</v>
      </c>
      <c r="BO168" s="13">
        <f t="shared" si="46"/>
        <v>2.2867853795688826</v>
      </c>
      <c r="BP168" s="14">
        <f t="shared" si="47"/>
        <v>0.97713214620431121</v>
      </c>
    </row>
    <row r="169" spans="1:68" x14ac:dyDescent="0.35">
      <c r="A169" s="4">
        <v>45803.581250000003</v>
      </c>
      <c r="B169" s="3" t="s">
        <v>475</v>
      </c>
      <c r="C169" s="3" t="s">
        <v>478</v>
      </c>
      <c r="E169" s="2">
        <v>2025</v>
      </c>
      <c r="F169" s="2">
        <v>5</v>
      </c>
      <c r="G169" s="2">
        <v>26</v>
      </c>
      <c r="H169" s="2">
        <v>13</v>
      </c>
      <c r="I169" s="2">
        <v>57</v>
      </c>
      <c r="J169" s="2">
        <v>0</v>
      </c>
      <c r="K169" s="2" t="s">
        <v>491</v>
      </c>
      <c r="L169" s="2" t="s">
        <v>1435</v>
      </c>
      <c r="M169" s="2" t="s">
        <v>479</v>
      </c>
      <c r="N169" s="2" t="s">
        <v>522</v>
      </c>
      <c r="Q169" s="4">
        <v>45803.581250000003</v>
      </c>
      <c r="R169" s="13">
        <v>33.61</v>
      </c>
      <c r="S169" s="13">
        <v>33.6</v>
      </c>
      <c r="T169" s="13">
        <f t="shared" si="32"/>
        <v>33.501174000000006</v>
      </c>
      <c r="U169" s="3">
        <f t="shared" si="33"/>
        <v>9.9999999999980105E-3</v>
      </c>
      <c r="V169" s="13">
        <f t="shared" si="34"/>
        <v>2.9761904761898838E-2</v>
      </c>
      <c r="W169" s="14">
        <f t="shared" si="35"/>
        <v>0.99970238095238106</v>
      </c>
      <c r="AF169" s="4">
        <v>45803.581250000003</v>
      </c>
      <c r="AG169" s="13">
        <v>52.86</v>
      </c>
      <c r="AH169" s="13">
        <v>52.8</v>
      </c>
      <c r="AI169" s="13">
        <f t="shared" si="36"/>
        <v>53.720364000000004</v>
      </c>
      <c r="AJ169" s="13">
        <f t="shared" si="37"/>
        <v>-6.0000000000002274E-2</v>
      </c>
      <c r="AK169" s="13">
        <f t="shared" si="38"/>
        <v>-0.11363636363636795</v>
      </c>
      <c r="AL169" s="14">
        <f t="shared" si="39"/>
        <v>1.0011363636363637</v>
      </c>
      <c r="AU169" s="4">
        <v>45803.581250000003</v>
      </c>
      <c r="AV169" s="3">
        <v>33.58</v>
      </c>
      <c r="AW169" s="13">
        <v>33.6</v>
      </c>
      <c r="AX169" s="13">
        <f t="shared" si="40"/>
        <v>33.560510000000001</v>
      </c>
      <c r="AY169" s="13">
        <f t="shared" si="41"/>
        <v>2.0000000000003126E-2</v>
      </c>
      <c r="AZ169" s="13">
        <f t="shared" si="42"/>
        <v>5.9523809523818819E-2</v>
      </c>
      <c r="BA169" s="14">
        <f t="shared" si="43"/>
        <v>0.9994047619047618</v>
      </c>
      <c r="BJ169" s="4">
        <v>45803.581250000003</v>
      </c>
      <c r="BK169" s="13">
        <v>51.75</v>
      </c>
      <c r="BL169" s="13">
        <v>52.8</v>
      </c>
      <c r="BM169" s="13">
        <f t="shared" si="44"/>
        <v>53.19905</v>
      </c>
      <c r="BN169" s="13">
        <f t="shared" si="45"/>
        <v>1.0499999999999972</v>
      </c>
      <c r="BO169" s="13">
        <f t="shared" si="46"/>
        <v>1.9886363636363584</v>
      </c>
      <c r="BP169" s="14">
        <f t="shared" si="47"/>
        <v>0.98011363636363646</v>
      </c>
    </row>
    <row r="170" spans="1:68" x14ac:dyDescent="0.35">
      <c r="A170" s="4">
        <v>45803.581944444442</v>
      </c>
      <c r="B170" s="3" t="s">
        <v>479</v>
      </c>
      <c r="C170" s="3" t="s">
        <v>436</v>
      </c>
      <c r="E170" s="2">
        <v>2025</v>
      </c>
      <c r="F170" s="2">
        <v>5</v>
      </c>
      <c r="G170" s="2">
        <v>26</v>
      </c>
      <c r="H170" s="2">
        <v>13</v>
      </c>
      <c r="I170" s="2">
        <v>58</v>
      </c>
      <c r="J170" s="2">
        <v>0</v>
      </c>
      <c r="K170" s="2" t="s">
        <v>491</v>
      </c>
      <c r="L170" s="2" t="s">
        <v>1443</v>
      </c>
      <c r="M170" s="2" t="s">
        <v>479</v>
      </c>
      <c r="N170" s="2" t="s">
        <v>1444</v>
      </c>
      <c r="Q170" s="4">
        <v>45803.581944444442</v>
      </c>
      <c r="R170" s="13">
        <v>33.61</v>
      </c>
      <c r="S170" s="13">
        <v>33.58</v>
      </c>
      <c r="T170" s="13">
        <f t="shared" si="32"/>
        <v>33.501174000000006</v>
      </c>
      <c r="U170" s="3">
        <f t="shared" si="33"/>
        <v>3.0000000000001137E-2</v>
      </c>
      <c r="V170" s="13">
        <f t="shared" si="34"/>
        <v>8.9338892197740133E-2</v>
      </c>
      <c r="W170" s="14">
        <f t="shared" si="35"/>
        <v>0.99910661107802257</v>
      </c>
      <c r="AF170" s="4">
        <v>45803.581944444442</v>
      </c>
      <c r="AG170" s="13">
        <v>53.07</v>
      </c>
      <c r="AH170" s="13">
        <v>53.05</v>
      </c>
      <c r="AI170" s="13">
        <f t="shared" si="36"/>
        <v>53.924568000000001</v>
      </c>
      <c r="AJ170" s="13">
        <f t="shared" si="37"/>
        <v>-2.0000000000003126E-2</v>
      </c>
      <c r="AK170" s="13">
        <f t="shared" si="38"/>
        <v>-3.7700282752126536E-2</v>
      </c>
      <c r="AL170" s="14">
        <f t="shared" si="39"/>
        <v>1.0003770028275212</v>
      </c>
      <c r="AU170" s="4">
        <v>45803.581944444442</v>
      </c>
      <c r="AV170" s="3">
        <v>33.58</v>
      </c>
      <c r="AW170" s="13">
        <v>33.58</v>
      </c>
      <c r="AX170" s="13">
        <f t="shared" si="40"/>
        <v>33.560510000000001</v>
      </c>
      <c r="AY170" s="13">
        <f t="shared" si="41"/>
        <v>0</v>
      </c>
      <c r="AZ170" s="13">
        <f t="shared" si="42"/>
        <v>0</v>
      </c>
      <c r="BA170" s="14">
        <f t="shared" si="43"/>
        <v>1</v>
      </c>
      <c r="BJ170" s="4">
        <v>45803.581944444442</v>
      </c>
      <c r="BK170" s="13">
        <v>51.49</v>
      </c>
      <c r="BL170" s="13">
        <v>53.05</v>
      </c>
      <c r="BM170" s="13">
        <f t="shared" si="44"/>
        <v>52.951062</v>
      </c>
      <c r="BN170" s="13">
        <f t="shared" si="45"/>
        <v>1.5599999999999952</v>
      </c>
      <c r="BO170" s="13">
        <f t="shared" si="46"/>
        <v>2.9406220546654009</v>
      </c>
      <c r="BP170" s="14">
        <f t="shared" si="47"/>
        <v>0.97059377945334602</v>
      </c>
    </row>
    <row r="171" spans="1:68" x14ac:dyDescent="0.35">
      <c r="A171" s="4">
        <v>45803.582638888889</v>
      </c>
      <c r="B171" s="3" t="s">
        <v>480</v>
      </c>
      <c r="C171" s="3" t="s">
        <v>481</v>
      </c>
      <c r="E171" s="2">
        <v>2025</v>
      </c>
      <c r="F171" s="2">
        <v>5</v>
      </c>
      <c r="G171" s="2">
        <v>26</v>
      </c>
      <c r="H171" s="2">
        <v>13</v>
      </c>
      <c r="I171" s="2">
        <v>59</v>
      </c>
      <c r="J171" s="2">
        <v>0</v>
      </c>
      <c r="K171" s="2" t="s">
        <v>491</v>
      </c>
      <c r="L171" s="2" t="s">
        <v>503</v>
      </c>
      <c r="M171" s="2" t="s">
        <v>479</v>
      </c>
      <c r="N171" s="2" t="s">
        <v>1445</v>
      </c>
      <c r="Q171" s="4">
        <v>45803.582638888889</v>
      </c>
      <c r="R171" s="13">
        <v>33.61</v>
      </c>
      <c r="S171" s="13">
        <v>33.520000000000003</v>
      </c>
      <c r="T171" s="13">
        <f t="shared" si="32"/>
        <v>33.501174000000006</v>
      </c>
      <c r="U171" s="3">
        <f t="shared" si="33"/>
        <v>8.9999999999996305E-2</v>
      </c>
      <c r="V171" s="13">
        <f t="shared" si="34"/>
        <v>0.26849642004772167</v>
      </c>
      <c r="W171" s="14">
        <f t="shared" si="35"/>
        <v>0.99731503579952274</v>
      </c>
      <c r="AF171" s="4">
        <v>45803.582638888889</v>
      </c>
      <c r="AG171" s="13">
        <v>52.65</v>
      </c>
      <c r="AH171" s="13">
        <v>53.55</v>
      </c>
      <c r="AI171" s="13">
        <f t="shared" si="36"/>
        <v>53.516159999999999</v>
      </c>
      <c r="AJ171" s="13">
        <f t="shared" si="37"/>
        <v>0.89999999999999858</v>
      </c>
      <c r="AK171" s="13">
        <f t="shared" si="38"/>
        <v>1.6806722689075606</v>
      </c>
      <c r="AL171" s="14">
        <f t="shared" si="39"/>
        <v>0.98319327731092443</v>
      </c>
      <c r="AU171" s="4">
        <v>45803.582638888889</v>
      </c>
      <c r="AV171" s="3">
        <v>33.58</v>
      </c>
      <c r="AW171" s="13">
        <v>33.520000000000003</v>
      </c>
      <c r="AX171" s="13">
        <f t="shared" si="40"/>
        <v>33.560510000000001</v>
      </c>
      <c r="AY171" s="13">
        <f t="shared" si="41"/>
        <v>5.9999999999995168E-2</v>
      </c>
      <c r="AZ171" s="13">
        <f t="shared" si="42"/>
        <v>0.1789976133651407</v>
      </c>
      <c r="BA171" s="14">
        <f t="shared" si="43"/>
        <v>0.99821002386634861</v>
      </c>
      <c r="BJ171" s="4">
        <v>45803.582638888889</v>
      </c>
      <c r="BK171" s="13">
        <v>51.24</v>
      </c>
      <c r="BL171" s="13">
        <v>53.55</v>
      </c>
      <c r="BM171" s="13">
        <f t="shared" si="44"/>
        <v>52.712612</v>
      </c>
      <c r="BN171" s="13">
        <f t="shared" si="45"/>
        <v>2.3099999999999952</v>
      </c>
      <c r="BO171" s="13">
        <f t="shared" si="46"/>
        <v>4.3137254901960693</v>
      </c>
      <c r="BP171" s="14">
        <f t="shared" si="47"/>
        <v>0.95686274509803926</v>
      </c>
    </row>
    <row r="172" spans="1:68" x14ac:dyDescent="0.35">
      <c r="A172" s="4">
        <v>45803.583333333336</v>
      </c>
      <c r="B172" s="3" t="s">
        <v>482</v>
      </c>
      <c r="C172" s="3" t="s">
        <v>483</v>
      </c>
      <c r="E172" s="2">
        <v>2025</v>
      </c>
      <c r="F172" s="2">
        <v>5</v>
      </c>
      <c r="G172" s="2">
        <v>26</v>
      </c>
      <c r="H172" s="2">
        <v>14</v>
      </c>
      <c r="I172" s="2">
        <v>0</v>
      </c>
      <c r="J172" s="2">
        <v>0</v>
      </c>
      <c r="K172" s="2" t="s">
        <v>491</v>
      </c>
      <c r="L172" s="2" t="s">
        <v>1446</v>
      </c>
      <c r="M172" s="2" t="s">
        <v>479</v>
      </c>
      <c r="N172" s="2" t="s">
        <v>1445</v>
      </c>
      <c r="Q172" s="4">
        <v>45803.583333333336</v>
      </c>
      <c r="R172" s="13">
        <v>33.61</v>
      </c>
      <c r="S172" s="13">
        <v>33.49</v>
      </c>
      <c r="T172" s="13">
        <f t="shared" si="32"/>
        <v>33.501174000000006</v>
      </c>
      <c r="U172" s="3">
        <f t="shared" si="33"/>
        <v>0.11999999999999744</v>
      </c>
      <c r="V172" s="13">
        <f t="shared" si="34"/>
        <v>0.35831591519855904</v>
      </c>
      <c r="W172" s="14">
        <f t="shared" si="35"/>
        <v>0.99641684084801441</v>
      </c>
      <c r="AF172" s="4">
        <v>45803.583333333336</v>
      </c>
      <c r="AG172" s="13">
        <v>51.38</v>
      </c>
      <c r="AH172" s="13">
        <v>52.5</v>
      </c>
      <c r="AI172" s="13">
        <f t="shared" si="36"/>
        <v>52.281212000000004</v>
      </c>
      <c r="AJ172" s="13">
        <f t="shared" si="37"/>
        <v>1.1199999999999974</v>
      </c>
      <c r="AK172" s="13">
        <f t="shared" si="38"/>
        <v>2.1333333333333284</v>
      </c>
      <c r="AL172" s="14">
        <f t="shared" si="39"/>
        <v>0.97866666666666668</v>
      </c>
      <c r="AU172" s="4">
        <v>45803.583333333336</v>
      </c>
      <c r="AV172" s="3">
        <v>33.58</v>
      </c>
      <c r="AW172" s="13">
        <v>33.49</v>
      </c>
      <c r="AX172" s="13">
        <f t="shared" si="40"/>
        <v>33.560510000000001</v>
      </c>
      <c r="AY172" s="13">
        <f t="shared" si="41"/>
        <v>8.9999999999996305E-2</v>
      </c>
      <c r="AZ172" s="13">
        <f t="shared" si="42"/>
        <v>0.26873693639891399</v>
      </c>
      <c r="BA172" s="14">
        <f t="shared" si="43"/>
        <v>0.99731263063601083</v>
      </c>
      <c r="BJ172" s="4">
        <v>45803.583333333336</v>
      </c>
      <c r="BK172" s="13">
        <v>51.24</v>
      </c>
      <c r="BL172" s="13">
        <v>52.5</v>
      </c>
      <c r="BM172" s="13">
        <f t="shared" si="44"/>
        <v>52.712612</v>
      </c>
      <c r="BN172" s="13">
        <f t="shared" si="45"/>
        <v>1.259999999999998</v>
      </c>
      <c r="BO172" s="13">
        <f t="shared" si="46"/>
        <v>2.3999999999999964</v>
      </c>
      <c r="BP172" s="14">
        <f t="shared" si="47"/>
        <v>0.97600000000000009</v>
      </c>
    </row>
    <row r="173" spans="1:68" x14ac:dyDescent="0.35">
      <c r="A173" s="4">
        <v>45803.584027777775</v>
      </c>
      <c r="B173" s="3" t="s">
        <v>484</v>
      </c>
      <c r="C173" s="3" t="s">
        <v>421</v>
      </c>
      <c r="E173" s="2">
        <v>2025</v>
      </c>
      <c r="F173" s="2">
        <v>5</v>
      </c>
      <c r="G173" s="2">
        <v>26</v>
      </c>
      <c r="H173" s="2">
        <v>14</v>
      </c>
      <c r="I173" s="2">
        <v>1</v>
      </c>
      <c r="J173" s="2">
        <v>0</v>
      </c>
      <c r="K173" s="2" t="s">
        <v>491</v>
      </c>
      <c r="L173" s="2" t="s">
        <v>1443</v>
      </c>
      <c r="M173" s="2" t="s">
        <v>479</v>
      </c>
      <c r="N173" s="2" t="s">
        <v>1447</v>
      </c>
      <c r="Q173" s="4">
        <v>45803.584027777775</v>
      </c>
      <c r="R173" s="13">
        <v>33.61</v>
      </c>
      <c r="S173" s="13">
        <v>33.47</v>
      </c>
      <c r="T173" s="13">
        <f t="shared" si="32"/>
        <v>33.501174000000006</v>
      </c>
      <c r="U173" s="3">
        <f t="shared" si="33"/>
        <v>0.14000000000000057</v>
      </c>
      <c r="V173" s="13">
        <f t="shared" si="34"/>
        <v>0.41828503137137901</v>
      </c>
      <c r="W173" s="14">
        <f t="shared" si="35"/>
        <v>0.99581714968628621</v>
      </c>
      <c r="AF173" s="4">
        <v>45803.584027777775</v>
      </c>
      <c r="AG173" s="13">
        <v>53.07</v>
      </c>
      <c r="AH173" s="13">
        <v>53.7</v>
      </c>
      <c r="AI173" s="13">
        <f t="shared" si="36"/>
        <v>53.924568000000001</v>
      </c>
      <c r="AJ173" s="13">
        <f t="shared" si="37"/>
        <v>0.63000000000000256</v>
      </c>
      <c r="AK173" s="13">
        <f t="shared" si="38"/>
        <v>1.1731843575419041</v>
      </c>
      <c r="AL173" s="14">
        <f t="shared" si="39"/>
        <v>0.98826815642458099</v>
      </c>
      <c r="AU173" s="4">
        <v>45803.584027777775</v>
      </c>
      <c r="AV173" s="3">
        <v>33.58</v>
      </c>
      <c r="AW173" s="13">
        <v>33.47</v>
      </c>
      <c r="AX173" s="13">
        <f t="shared" si="40"/>
        <v>33.560510000000001</v>
      </c>
      <c r="AY173" s="13">
        <f t="shared" si="41"/>
        <v>0.10999999999999943</v>
      </c>
      <c r="AZ173" s="13">
        <f t="shared" si="42"/>
        <v>0.32865252464893763</v>
      </c>
      <c r="BA173" s="14">
        <f t="shared" si="43"/>
        <v>0.99671347475351058</v>
      </c>
      <c r="BJ173" s="4">
        <v>45803.584027777775</v>
      </c>
      <c r="BK173" s="13">
        <v>51.12</v>
      </c>
      <c r="BL173" s="13">
        <v>53.7</v>
      </c>
      <c r="BM173" s="13">
        <f t="shared" si="44"/>
        <v>52.598155999999996</v>
      </c>
      <c r="BN173" s="13">
        <f t="shared" si="45"/>
        <v>2.5800000000000054</v>
      </c>
      <c r="BO173" s="13">
        <f t="shared" si="46"/>
        <v>4.8044692737430266</v>
      </c>
      <c r="BP173" s="14">
        <f t="shared" si="47"/>
        <v>0.95195530726256972</v>
      </c>
    </row>
    <row r="174" spans="1:68" x14ac:dyDescent="0.35">
      <c r="A174" s="4">
        <v>45803.584722222222</v>
      </c>
      <c r="B174" s="3" t="s">
        <v>459</v>
      </c>
      <c r="C174" s="3" t="s">
        <v>485</v>
      </c>
      <c r="E174" s="2">
        <v>2025</v>
      </c>
      <c r="F174" s="2">
        <v>5</v>
      </c>
      <c r="G174" s="2">
        <v>26</v>
      </c>
      <c r="H174" s="2">
        <v>14</v>
      </c>
      <c r="I174" s="2">
        <v>2</v>
      </c>
      <c r="J174" s="2">
        <v>0</v>
      </c>
      <c r="K174" s="2" t="s">
        <v>491</v>
      </c>
      <c r="L174" s="2" t="s">
        <v>1418</v>
      </c>
      <c r="M174" s="2" t="s">
        <v>479</v>
      </c>
      <c r="N174" s="2" t="s">
        <v>1447</v>
      </c>
      <c r="Q174" s="4">
        <v>45803.584722222222</v>
      </c>
      <c r="R174" s="13">
        <v>33.61</v>
      </c>
      <c r="S174" s="13">
        <v>33.51</v>
      </c>
      <c r="T174" s="13">
        <f t="shared" si="32"/>
        <v>33.501174000000006</v>
      </c>
      <c r="U174" s="3">
        <f t="shared" si="33"/>
        <v>0.10000000000000142</v>
      </c>
      <c r="V174" s="13">
        <f t="shared" si="34"/>
        <v>0.29841838257237074</v>
      </c>
      <c r="W174" s="14">
        <f t="shared" si="35"/>
        <v>0.99701581617427626</v>
      </c>
      <c r="AF174" s="4">
        <v>45803.584722222222</v>
      </c>
      <c r="AG174" s="13">
        <v>52.97</v>
      </c>
      <c r="AH174" s="13">
        <v>53.8</v>
      </c>
      <c r="AI174" s="13">
        <f t="shared" si="36"/>
        <v>53.827328000000001</v>
      </c>
      <c r="AJ174" s="13">
        <f t="shared" si="37"/>
        <v>0.82999999999999829</v>
      </c>
      <c r="AK174" s="13">
        <f t="shared" si="38"/>
        <v>1.5427509293680266</v>
      </c>
      <c r="AL174" s="14">
        <f t="shared" si="39"/>
        <v>0.98457249070631969</v>
      </c>
      <c r="AU174" s="4">
        <v>45803.584722222222</v>
      </c>
      <c r="AV174" s="3">
        <v>33.58</v>
      </c>
      <c r="AW174" s="13">
        <v>33.51</v>
      </c>
      <c r="AX174" s="13">
        <f t="shared" si="40"/>
        <v>33.560510000000001</v>
      </c>
      <c r="AY174" s="13">
        <f t="shared" si="41"/>
        <v>7.0000000000000284E-2</v>
      </c>
      <c r="AZ174" s="13">
        <f t="shared" si="42"/>
        <v>0.20889286780065738</v>
      </c>
      <c r="BA174" s="14">
        <f t="shared" si="43"/>
        <v>0.99791107132199341</v>
      </c>
      <c r="BJ174" s="4">
        <v>45803.584722222222</v>
      </c>
      <c r="BK174" s="13">
        <v>51.12</v>
      </c>
      <c r="BL174" s="13">
        <v>53.8</v>
      </c>
      <c r="BM174" s="13">
        <f t="shared" si="44"/>
        <v>52.598155999999996</v>
      </c>
      <c r="BN174" s="13">
        <f t="shared" si="45"/>
        <v>2.6799999999999997</v>
      </c>
      <c r="BO174" s="13">
        <f t="shared" si="46"/>
        <v>4.9814126394052041</v>
      </c>
      <c r="BP174" s="14">
        <f t="shared" si="47"/>
        <v>0.95018587360594797</v>
      </c>
    </row>
    <row r="175" spans="1:68" x14ac:dyDescent="0.35">
      <c r="A175" s="4">
        <v>45803.585416666669</v>
      </c>
      <c r="B175" s="3" t="s">
        <v>480</v>
      </c>
      <c r="C175" s="3" t="s">
        <v>425</v>
      </c>
      <c r="E175" s="2">
        <v>2025</v>
      </c>
      <c r="F175" s="2">
        <v>5</v>
      </c>
      <c r="G175" s="2">
        <v>26</v>
      </c>
      <c r="H175" s="2">
        <v>14</v>
      </c>
      <c r="I175" s="2">
        <v>3</v>
      </c>
      <c r="J175" s="2">
        <v>0</v>
      </c>
      <c r="K175" s="2" t="s">
        <v>491</v>
      </c>
      <c r="L175" s="2" t="s">
        <v>568</v>
      </c>
      <c r="M175" s="2" t="s">
        <v>552</v>
      </c>
      <c r="N175" s="2" t="s">
        <v>1448</v>
      </c>
      <c r="Q175" s="4">
        <v>45803.585416666669</v>
      </c>
      <c r="R175" s="13">
        <v>33.61</v>
      </c>
      <c r="S175" s="13">
        <v>33.520000000000003</v>
      </c>
      <c r="T175" s="13">
        <f t="shared" si="32"/>
        <v>33.501174000000006</v>
      </c>
      <c r="U175" s="3">
        <f t="shared" si="33"/>
        <v>8.9999999999996305E-2</v>
      </c>
      <c r="V175" s="13">
        <f t="shared" si="34"/>
        <v>0.26849642004772167</v>
      </c>
      <c r="W175" s="14">
        <f t="shared" si="35"/>
        <v>0.99731503579952274</v>
      </c>
      <c r="AF175" s="4">
        <v>45803.585416666669</v>
      </c>
      <c r="AG175" s="13">
        <v>52.55</v>
      </c>
      <c r="AH175" s="13">
        <v>53</v>
      </c>
      <c r="AI175" s="13">
        <f t="shared" si="36"/>
        <v>53.41892</v>
      </c>
      <c r="AJ175" s="13">
        <f t="shared" si="37"/>
        <v>0.45000000000000284</v>
      </c>
      <c r="AK175" s="13">
        <f t="shared" si="38"/>
        <v>0.84905660377359027</v>
      </c>
      <c r="AL175" s="14">
        <f t="shared" si="39"/>
        <v>0.9915094339622641</v>
      </c>
      <c r="AU175" s="4">
        <v>45803.585416666669</v>
      </c>
      <c r="AV175" s="3">
        <v>33.68</v>
      </c>
      <c r="AW175" s="13">
        <v>33.520000000000003</v>
      </c>
      <c r="AX175" s="13">
        <f t="shared" si="40"/>
        <v>33.659959999999998</v>
      </c>
      <c r="AY175" s="13">
        <f t="shared" si="41"/>
        <v>0.15999999999999659</v>
      </c>
      <c r="AZ175" s="13">
        <f t="shared" si="42"/>
        <v>0.47732696897373683</v>
      </c>
      <c r="BA175" s="14">
        <f t="shared" si="43"/>
        <v>0.99522673031026265</v>
      </c>
      <c r="BJ175" s="4">
        <v>45803.585416666669</v>
      </c>
      <c r="BK175" s="13">
        <v>50.99</v>
      </c>
      <c r="BL175" s="13">
        <v>53</v>
      </c>
      <c r="BM175" s="13">
        <f t="shared" si="44"/>
        <v>52.474162</v>
      </c>
      <c r="BN175" s="13">
        <f t="shared" si="45"/>
        <v>2.009999999999998</v>
      </c>
      <c r="BO175" s="13">
        <f t="shared" si="46"/>
        <v>3.792452830188676</v>
      </c>
      <c r="BP175" s="14">
        <f t="shared" si="47"/>
        <v>0.96207547169811325</v>
      </c>
    </row>
    <row r="176" spans="1:68" x14ac:dyDescent="0.35">
      <c r="A176" s="4">
        <v>45803.586111111108</v>
      </c>
      <c r="B176" s="3" t="s">
        <v>459</v>
      </c>
      <c r="C176" s="3" t="s">
        <v>486</v>
      </c>
      <c r="E176" s="2">
        <v>2025</v>
      </c>
      <c r="F176" s="2">
        <v>5</v>
      </c>
      <c r="G176" s="2">
        <v>26</v>
      </c>
      <c r="H176" s="2">
        <v>14</v>
      </c>
      <c r="I176" s="2">
        <v>4</v>
      </c>
      <c r="J176" s="2">
        <v>0</v>
      </c>
      <c r="K176" s="2" t="s">
        <v>502</v>
      </c>
      <c r="L176" s="2" t="s">
        <v>566</v>
      </c>
      <c r="M176" s="2" t="s">
        <v>552</v>
      </c>
      <c r="N176" s="2" t="s">
        <v>1449</v>
      </c>
      <c r="Q176" s="4">
        <v>45803.586111111108</v>
      </c>
      <c r="R176" s="13">
        <v>33.71</v>
      </c>
      <c r="S176" s="13">
        <v>33.51</v>
      </c>
      <c r="T176" s="13">
        <f t="shared" si="32"/>
        <v>33.599514000000006</v>
      </c>
      <c r="U176" s="3">
        <f t="shared" si="33"/>
        <v>0.20000000000000284</v>
      </c>
      <c r="V176" s="13">
        <f t="shared" si="34"/>
        <v>0.59683676514474149</v>
      </c>
      <c r="W176" s="14">
        <f t="shared" si="35"/>
        <v>0.99403163234855263</v>
      </c>
      <c r="AF176" s="4">
        <v>45803.586111111108</v>
      </c>
      <c r="AG176" s="13">
        <v>51.7</v>
      </c>
      <c r="AH176" s="13">
        <v>53.25</v>
      </c>
      <c r="AI176" s="13">
        <f t="shared" si="36"/>
        <v>52.592380000000006</v>
      </c>
      <c r="AJ176" s="13">
        <f t="shared" si="37"/>
        <v>1.5499999999999972</v>
      </c>
      <c r="AK176" s="13">
        <f t="shared" si="38"/>
        <v>2.9107981220657222</v>
      </c>
      <c r="AL176" s="14">
        <f t="shared" si="39"/>
        <v>0.97089201877934272</v>
      </c>
      <c r="AU176" s="4">
        <v>45803.586111111108</v>
      </c>
      <c r="AV176" s="3">
        <v>33.68</v>
      </c>
      <c r="AW176" s="13">
        <v>33.51</v>
      </c>
      <c r="AX176" s="13">
        <f t="shared" si="40"/>
        <v>33.659959999999998</v>
      </c>
      <c r="AY176" s="13">
        <f t="shared" si="41"/>
        <v>0.17000000000000171</v>
      </c>
      <c r="AZ176" s="13">
        <f t="shared" si="42"/>
        <v>0.50731125037302804</v>
      </c>
      <c r="BA176" s="14">
        <f t="shared" si="43"/>
        <v>0.99492688749626967</v>
      </c>
      <c r="BJ176" s="4">
        <v>45803.586111111108</v>
      </c>
      <c r="BK176" s="13">
        <v>50.86</v>
      </c>
      <c r="BL176" s="13">
        <v>53.25</v>
      </c>
      <c r="BM176" s="13">
        <f t="shared" si="44"/>
        <v>52.350167999999996</v>
      </c>
      <c r="BN176" s="13">
        <f t="shared" si="45"/>
        <v>2.3900000000000006</v>
      </c>
      <c r="BO176" s="13">
        <f t="shared" si="46"/>
        <v>4.4882629107981229</v>
      </c>
      <c r="BP176" s="14">
        <f t="shared" si="47"/>
        <v>0.95511737089201876</v>
      </c>
    </row>
    <row r="177" spans="1:68" x14ac:dyDescent="0.35">
      <c r="A177" s="4">
        <v>45803.586805555555</v>
      </c>
      <c r="B177" s="3" t="s">
        <v>487</v>
      </c>
      <c r="C177" s="3" t="s">
        <v>488</v>
      </c>
      <c r="E177" s="2">
        <v>2025</v>
      </c>
      <c r="F177" s="2">
        <v>5</v>
      </c>
      <c r="G177" s="2">
        <v>26</v>
      </c>
      <c r="H177" s="2">
        <v>14</v>
      </c>
      <c r="I177" s="2">
        <v>5</v>
      </c>
      <c r="J177" s="2">
        <v>0</v>
      </c>
      <c r="K177" s="2" t="s">
        <v>491</v>
      </c>
      <c r="L177" s="2" t="s">
        <v>494</v>
      </c>
      <c r="M177" s="2" t="s">
        <v>552</v>
      </c>
      <c r="N177" s="2" t="s">
        <v>1448</v>
      </c>
      <c r="Q177" s="4">
        <v>45803.586805555555</v>
      </c>
      <c r="R177" s="13">
        <v>33.61</v>
      </c>
      <c r="S177" s="13">
        <v>33.5</v>
      </c>
      <c r="T177" s="13">
        <f t="shared" si="32"/>
        <v>33.501174000000006</v>
      </c>
      <c r="U177" s="3">
        <f t="shared" si="33"/>
        <v>0.10999999999999943</v>
      </c>
      <c r="V177" s="13">
        <f t="shared" si="34"/>
        <v>0.32835820895522216</v>
      </c>
      <c r="W177" s="14">
        <f t="shared" si="35"/>
        <v>0.99671641791044774</v>
      </c>
      <c r="AF177" s="4">
        <v>45803.586805555555</v>
      </c>
      <c r="AG177" s="13">
        <v>53.5</v>
      </c>
      <c r="AH177" s="13">
        <v>55.05</v>
      </c>
      <c r="AI177" s="13">
        <f t="shared" si="36"/>
        <v>54.342700000000001</v>
      </c>
      <c r="AJ177" s="13">
        <f t="shared" si="37"/>
        <v>1.5499999999999972</v>
      </c>
      <c r="AK177" s="13">
        <f t="shared" si="38"/>
        <v>2.8156221616712029</v>
      </c>
      <c r="AL177" s="14">
        <f t="shared" si="39"/>
        <v>0.97184377838328795</v>
      </c>
      <c r="AU177" s="4">
        <v>45803.586805555555</v>
      </c>
      <c r="AV177" s="3">
        <v>33.68</v>
      </c>
      <c r="AW177" s="13">
        <v>33.5</v>
      </c>
      <c r="AX177" s="13">
        <f t="shared" si="40"/>
        <v>33.659959999999998</v>
      </c>
      <c r="AY177" s="13">
        <f t="shared" si="41"/>
        <v>0.17999999999999972</v>
      </c>
      <c r="AZ177" s="13">
        <f t="shared" si="42"/>
        <v>0.53731343283582012</v>
      </c>
      <c r="BA177" s="14">
        <f t="shared" si="43"/>
        <v>0.99462686567164182</v>
      </c>
      <c r="BJ177" s="4">
        <v>45803.586805555555</v>
      </c>
      <c r="BK177" s="13">
        <v>50.99</v>
      </c>
      <c r="BL177" s="13">
        <v>55.05</v>
      </c>
      <c r="BM177" s="13">
        <f t="shared" si="44"/>
        <v>52.474162</v>
      </c>
      <c r="BN177" s="13">
        <f t="shared" si="45"/>
        <v>4.0599999999999952</v>
      </c>
      <c r="BO177" s="13">
        <f t="shared" si="46"/>
        <v>7.3751135331516711</v>
      </c>
      <c r="BP177" s="14">
        <f t="shared" si="47"/>
        <v>0.92624886466848333</v>
      </c>
    </row>
    <row r="178" spans="1:68" x14ac:dyDescent="0.35">
      <c r="A178" s="4">
        <v>45803.587500000001</v>
      </c>
      <c r="B178" s="3" t="s">
        <v>489</v>
      </c>
      <c r="C178" s="3" t="s">
        <v>490</v>
      </c>
      <c r="E178" s="2">
        <v>2025</v>
      </c>
      <c r="F178" s="2">
        <v>5</v>
      </c>
      <c r="G178" s="2">
        <v>26</v>
      </c>
      <c r="H178" s="2">
        <v>14</v>
      </c>
      <c r="I178" s="2">
        <v>6</v>
      </c>
      <c r="J178" s="2">
        <v>0</v>
      </c>
      <c r="K178" s="2" t="s">
        <v>502</v>
      </c>
      <c r="L178" s="2" t="s">
        <v>1420</v>
      </c>
      <c r="M178" s="2" t="s">
        <v>552</v>
      </c>
      <c r="N178" s="2" t="s">
        <v>1450</v>
      </c>
      <c r="Q178" s="4">
        <v>45803.587500000001</v>
      </c>
      <c r="R178" s="13">
        <v>33.71</v>
      </c>
      <c r="S178" s="13">
        <v>33.549999999999997</v>
      </c>
      <c r="T178" s="13">
        <f t="shared" si="32"/>
        <v>33.599514000000006</v>
      </c>
      <c r="U178" s="3">
        <f t="shared" si="33"/>
        <v>0.16000000000000369</v>
      </c>
      <c r="V178" s="13">
        <f t="shared" si="34"/>
        <v>0.47690014903130756</v>
      </c>
      <c r="W178" s="14">
        <f t="shared" si="35"/>
        <v>0.99523099850968688</v>
      </c>
      <c r="AF178" s="4">
        <v>45803.587500000001</v>
      </c>
      <c r="AG178" s="13">
        <v>54.13</v>
      </c>
      <c r="AH178" s="13">
        <v>54.45</v>
      </c>
      <c r="AI178" s="13">
        <f t="shared" si="36"/>
        <v>54.955312000000006</v>
      </c>
      <c r="AJ178" s="13">
        <f t="shared" si="37"/>
        <v>0.32000000000000028</v>
      </c>
      <c r="AK178" s="13">
        <f t="shared" si="38"/>
        <v>0.58769513314967914</v>
      </c>
      <c r="AL178" s="14">
        <f t="shared" si="39"/>
        <v>0.99412304866850321</v>
      </c>
      <c r="AU178" s="4">
        <v>45803.587500000001</v>
      </c>
      <c r="AV178" s="3">
        <v>33.68</v>
      </c>
      <c r="AW178" s="13">
        <v>33.549999999999997</v>
      </c>
      <c r="AX178" s="13">
        <f t="shared" si="40"/>
        <v>33.659959999999998</v>
      </c>
      <c r="AY178" s="13">
        <f t="shared" si="41"/>
        <v>0.13000000000000256</v>
      </c>
      <c r="AZ178" s="13">
        <f t="shared" si="42"/>
        <v>0.38748137108793612</v>
      </c>
      <c r="BA178" s="14">
        <f t="shared" si="43"/>
        <v>0.99612518628912061</v>
      </c>
      <c r="BJ178" s="4">
        <v>45803.587500000001</v>
      </c>
      <c r="BK178" s="13">
        <v>51.37</v>
      </c>
      <c r="BL178" s="13">
        <v>54.45</v>
      </c>
      <c r="BM178" s="13">
        <f t="shared" si="44"/>
        <v>52.836605999999996</v>
      </c>
      <c r="BN178" s="13">
        <f t="shared" si="45"/>
        <v>3.0800000000000054</v>
      </c>
      <c r="BO178" s="13">
        <f t="shared" si="46"/>
        <v>5.6565656565656663</v>
      </c>
      <c r="BP178" s="14">
        <f t="shared" si="47"/>
        <v>0.94343434343434329</v>
      </c>
    </row>
    <row r="179" spans="1:68" x14ac:dyDescent="0.35">
      <c r="A179" s="4">
        <v>45803.588194444441</v>
      </c>
      <c r="B179" s="3" t="s">
        <v>491</v>
      </c>
      <c r="C179" s="3" t="s">
        <v>417</v>
      </c>
      <c r="E179" s="2">
        <v>2025</v>
      </c>
      <c r="F179" s="2">
        <v>5</v>
      </c>
      <c r="G179" s="2">
        <v>26</v>
      </c>
      <c r="H179" s="2">
        <v>14</v>
      </c>
      <c r="I179" s="2">
        <v>7</v>
      </c>
      <c r="J179" s="2">
        <v>0</v>
      </c>
      <c r="K179" s="2" t="s">
        <v>502</v>
      </c>
      <c r="L179" s="2" t="s">
        <v>419</v>
      </c>
      <c r="M179" s="2" t="s">
        <v>552</v>
      </c>
      <c r="N179" s="2" t="s">
        <v>1445</v>
      </c>
      <c r="Q179" s="4">
        <v>45803.588194444441</v>
      </c>
      <c r="R179" s="13">
        <v>33.71</v>
      </c>
      <c r="S179" s="13">
        <v>33.61</v>
      </c>
      <c r="T179" s="13">
        <f t="shared" si="32"/>
        <v>33.599514000000006</v>
      </c>
      <c r="U179" s="3">
        <f t="shared" si="33"/>
        <v>0.10000000000000142</v>
      </c>
      <c r="V179" s="13">
        <f t="shared" si="34"/>
        <v>0.29753049687593403</v>
      </c>
      <c r="W179" s="14">
        <f t="shared" si="35"/>
        <v>0.99702469503124069</v>
      </c>
      <c r="AF179" s="4">
        <v>45803.588194444441</v>
      </c>
      <c r="AG179" s="13">
        <v>54.55</v>
      </c>
      <c r="AH179" s="13">
        <v>54.25</v>
      </c>
      <c r="AI179" s="13">
        <f t="shared" si="36"/>
        <v>55.363720000000001</v>
      </c>
      <c r="AJ179" s="13">
        <f t="shared" si="37"/>
        <v>-0.29999999999999716</v>
      </c>
      <c r="AK179" s="13">
        <f t="shared" si="38"/>
        <v>-0.55299539170506395</v>
      </c>
      <c r="AL179" s="14">
        <f t="shared" si="39"/>
        <v>1.0055299539170506</v>
      </c>
      <c r="AU179" s="4">
        <v>45803.588194444441</v>
      </c>
      <c r="AV179" s="3">
        <v>33.68</v>
      </c>
      <c r="AW179" s="13">
        <v>33.61</v>
      </c>
      <c r="AX179" s="13">
        <f t="shared" si="40"/>
        <v>33.659959999999998</v>
      </c>
      <c r="AY179" s="13">
        <f t="shared" si="41"/>
        <v>7.0000000000000284E-2</v>
      </c>
      <c r="AZ179" s="13">
        <f t="shared" si="42"/>
        <v>0.20827134781315171</v>
      </c>
      <c r="BA179" s="14">
        <f t="shared" si="43"/>
        <v>0.99791728652186851</v>
      </c>
      <c r="BJ179" s="4">
        <v>45803.588194444441</v>
      </c>
      <c r="BK179" s="13">
        <v>51.24</v>
      </c>
      <c r="BL179" s="13">
        <v>54.25</v>
      </c>
      <c r="BM179" s="13">
        <f t="shared" si="44"/>
        <v>52.712612</v>
      </c>
      <c r="BN179" s="13">
        <f t="shared" si="45"/>
        <v>3.009999999999998</v>
      </c>
      <c r="BO179" s="13">
        <f t="shared" si="46"/>
        <v>5.5483870967741895</v>
      </c>
      <c r="BP179" s="14">
        <f t="shared" si="47"/>
        <v>0.94451612903225812</v>
      </c>
    </row>
    <row r="180" spans="1:68" x14ac:dyDescent="0.35">
      <c r="A180" s="4">
        <v>45803.588888888888</v>
      </c>
      <c r="B180" s="3" t="s">
        <v>491</v>
      </c>
      <c r="C180" s="3" t="s">
        <v>490</v>
      </c>
      <c r="E180" s="2">
        <v>2025</v>
      </c>
      <c r="F180" s="2">
        <v>5</v>
      </c>
      <c r="G180" s="2">
        <v>26</v>
      </c>
      <c r="H180" s="2">
        <v>14</v>
      </c>
      <c r="I180" s="2">
        <v>8</v>
      </c>
      <c r="J180" s="2">
        <v>0</v>
      </c>
      <c r="K180" s="2" t="s">
        <v>502</v>
      </c>
      <c r="L180" s="2" t="s">
        <v>1428</v>
      </c>
      <c r="M180" s="2" t="s">
        <v>552</v>
      </c>
      <c r="N180" s="2" t="s">
        <v>1445</v>
      </c>
      <c r="Q180" s="4">
        <v>45803.588888888888</v>
      </c>
      <c r="R180" s="13">
        <v>33.71</v>
      </c>
      <c r="S180" s="13">
        <v>33.61</v>
      </c>
      <c r="T180" s="13">
        <f t="shared" si="32"/>
        <v>33.599514000000006</v>
      </c>
      <c r="U180" s="3">
        <f t="shared" si="33"/>
        <v>0.10000000000000142</v>
      </c>
      <c r="V180" s="13">
        <f t="shared" si="34"/>
        <v>0.29753049687593403</v>
      </c>
      <c r="W180" s="14">
        <f t="shared" si="35"/>
        <v>0.99702469503124069</v>
      </c>
      <c r="AF180" s="4">
        <v>45803.588888888888</v>
      </c>
      <c r="AG180" s="13">
        <v>53.71</v>
      </c>
      <c r="AH180" s="13">
        <v>54.45</v>
      </c>
      <c r="AI180" s="13">
        <f t="shared" si="36"/>
        <v>54.546904000000005</v>
      </c>
      <c r="AJ180" s="13">
        <f t="shared" si="37"/>
        <v>0.74000000000000199</v>
      </c>
      <c r="AK180" s="13">
        <f t="shared" si="38"/>
        <v>1.3590449954086354</v>
      </c>
      <c r="AL180" s="14">
        <f t="shared" si="39"/>
        <v>0.98640955004591369</v>
      </c>
      <c r="AU180" s="4">
        <v>45803.588888888888</v>
      </c>
      <c r="AV180" s="3">
        <v>33.68</v>
      </c>
      <c r="AW180" s="13">
        <v>33.61</v>
      </c>
      <c r="AX180" s="13">
        <f t="shared" si="40"/>
        <v>33.659959999999998</v>
      </c>
      <c r="AY180" s="13">
        <f t="shared" si="41"/>
        <v>7.0000000000000284E-2</v>
      </c>
      <c r="AZ180" s="13">
        <f t="shared" si="42"/>
        <v>0.20827134781315171</v>
      </c>
      <c r="BA180" s="14">
        <f t="shared" si="43"/>
        <v>0.99791728652186851</v>
      </c>
      <c r="BJ180" s="4">
        <v>45803.588888888888</v>
      </c>
      <c r="BK180" s="13">
        <v>51.24</v>
      </c>
      <c r="BL180" s="13">
        <v>54.45</v>
      </c>
      <c r="BM180" s="13">
        <f t="shared" si="44"/>
        <v>52.712612</v>
      </c>
      <c r="BN180" s="13">
        <f t="shared" si="45"/>
        <v>3.2100000000000009</v>
      </c>
      <c r="BO180" s="13">
        <f t="shared" si="46"/>
        <v>5.8953168044077149</v>
      </c>
      <c r="BP180" s="14">
        <f t="shared" si="47"/>
        <v>0.94104683195592287</v>
      </c>
    </row>
    <row r="181" spans="1:68" x14ac:dyDescent="0.35">
      <c r="A181" s="4">
        <v>45803.589583333334</v>
      </c>
      <c r="B181" s="3" t="s">
        <v>475</v>
      </c>
      <c r="C181" s="3" t="s">
        <v>492</v>
      </c>
      <c r="E181" s="2">
        <v>2025</v>
      </c>
      <c r="F181" s="2">
        <v>5</v>
      </c>
      <c r="G181" s="2">
        <v>26</v>
      </c>
      <c r="H181" s="2">
        <v>14</v>
      </c>
      <c r="I181" s="2">
        <v>9</v>
      </c>
      <c r="J181" s="2">
        <v>0</v>
      </c>
      <c r="K181" s="2" t="s">
        <v>502</v>
      </c>
      <c r="L181" s="2" t="s">
        <v>1418</v>
      </c>
      <c r="M181" s="2" t="s">
        <v>552</v>
      </c>
      <c r="N181" s="2" t="s">
        <v>1450</v>
      </c>
      <c r="Q181" s="4">
        <v>45803.589583333334</v>
      </c>
      <c r="R181" s="13">
        <v>33.71</v>
      </c>
      <c r="S181" s="13">
        <v>33.6</v>
      </c>
      <c r="T181" s="13">
        <f t="shared" si="32"/>
        <v>33.599514000000006</v>
      </c>
      <c r="U181" s="3">
        <f t="shared" si="33"/>
        <v>0.10999999999999943</v>
      </c>
      <c r="V181" s="13">
        <f t="shared" si="34"/>
        <v>0.32738095238095066</v>
      </c>
      <c r="W181" s="14">
        <f t="shared" si="35"/>
        <v>0.99672619047619049</v>
      </c>
      <c r="AF181" s="4">
        <v>45803.589583333334</v>
      </c>
      <c r="AG181" s="13">
        <v>52.97</v>
      </c>
      <c r="AH181" s="13">
        <v>54.05</v>
      </c>
      <c r="AI181" s="13">
        <f t="shared" si="36"/>
        <v>53.827328000000001</v>
      </c>
      <c r="AJ181" s="13">
        <f t="shared" si="37"/>
        <v>1.0799999999999983</v>
      </c>
      <c r="AK181" s="13">
        <f t="shared" si="38"/>
        <v>1.9981498612395898</v>
      </c>
      <c r="AL181" s="14">
        <f t="shared" si="39"/>
        <v>0.98001850138760416</v>
      </c>
      <c r="AU181" s="4">
        <v>45803.589583333334</v>
      </c>
      <c r="AV181" s="3">
        <v>33.68</v>
      </c>
      <c r="AW181" s="13">
        <v>33.6</v>
      </c>
      <c r="AX181" s="13">
        <f t="shared" si="40"/>
        <v>33.659959999999998</v>
      </c>
      <c r="AY181" s="13">
        <f t="shared" si="41"/>
        <v>7.9999999999998295E-2</v>
      </c>
      <c r="AZ181" s="13">
        <f t="shared" si="42"/>
        <v>0.238095238095233</v>
      </c>
      <c r="BA181" s="14">
        <f t="shared" si="43"/>
        <v>0.99761904761904763</v>
      </c>
      <c r="BJ181" s="4">
        <v>45803.589583333334</v>
      </c>
      <c r="BK181" s="13">
        <v>51.37</v>
      </c>
      <c r="BL181" s="13">
        <v>54.05</v>
      </c>
      <c r="BM181" s="13">
        <f t="shared" si="44"/>
        <v>52.836605999999996</v>
      </c>
      <c r="BN181" s="13">
        <f t="shared" si="45"/>
        <v>2.6799999999999997</v>
      </c>
      <c r="BO181" s="13">
        <f t="shared" si="46"/>
        <v>4.9583718778908414</v>
      </c>
      <c r="BP181" s="14">
        <f t="shared" si="47"/>
        <v>0.95041628122109156</v>
      </c>
    </row>
    <row r="182" spans="1:68" x14ac:dyDescent="0.35">
      <c r="A182" s="4">
        <v>45803.590277777781</v>
      </c>
      <c r="B182" s="3" t="s">
        <v>479</v>
      </c>
      <c r="C182" s="3" t="s">
        <v>461</v>
      </c>
      <c r="E182" s="2">
        <v>2025</v>
      </c>
      <c r="F182" s="2">
        <v>5</v>
      </c>
      <c r="G182" s="2">
        <v>26</v>
      </c>
      <c r="H182" s="2">
        <v>14</v>
      </c>
      <c r="I182" s="2">
        <v>10</v>
      </c>
      <c r="J182" s="2">
        <v>0</v>
      </c>
      <c r="K182" s="2" t="s">
        <v>502</v>
      </c>
      <c r="L182" s="2" t="s">
        <v>1428</v>
      </c>
      <c r="M182" s="2" t="s">
        <v>552</v>
      </c>
      <c r="N182" s="2" t="s">
        <v>1444</v>
      </c>
      <c r="Q182" s="4">
        <v>45803.590277777781</v>
      </c>
      <c r="R182" s="13">
        <v>33.71</v>
      </c>
      <c r="S182" s="13">
        <v>33.58</v>
      </c>
      <c r="T182" s="13">
        <f t="shared" si="32"/>
        <v>33.599514000000006</v>
      </c>
      <c r="U182" s="3">
        <f t="shared" si="33"/>
        <v>0.13000000000000256</v>
      </c>
      <c r="V182" s="13">
        <f t="shared" si="34"/>
        <v>0.38713519952353354</v>
      </c>
      <c r="W182" s="14">
        <f t="shared" si="35"/>
        <v>0.99612864800476464</v>
      </c>
      <c r="AF182" s="4">
        <v>45803.590277777781</v>
      </c>
      <c r="AG182" s="13">
        <v>53.71</v>
      </c>
      <c r="AH182" s="13">
        <v>55.35</v>
      </c>
      <c r="AI182" s="13">
        <f t="shared" si="36"/>
        <v>54.546904000000005</v>
      </c>
      <c r="AJ182" s="13">
        <f t="shared" si="37"/>
        <v>1.6400000000000006</v>
      </c>
      <c r="AK182" s="13">
        <f t="shared" si="38"/>
        <v>2.9629629629629637</v>
      </c>
      <c r="AL182" s="14">
        <f t="shared" si="39"/>
        <v>0.97037037037037033</v>
      </c>
      <c r="AU182" s="4">
        <v>45803.590277777781</v>
      </c>
      <c r="AV182" s="3">
        <v>33.68</v>
      </c>
      <c r="AW182" s="13">
        <v>33.58</v>
      </c>
      <c r="AX182" s="13">
        <f t="shared" si="40"/>
        <v>33.659959999999998</v>
      </c>
      <c r="AY182" s="13">
        <f t="shared" si="41"/>
        <v>0.10000000000000142</v>
      </c>
      <c r="AZ182" s="13">
        <f t="shared" si="42"/>
        <v>0.29779630732579343</v>
      </c>
      <c r="BA182" s="14">
        <f t="shared" si="43"/>
        <v>0.99702203692674207</v>
      </c>
      <c r="BJ182" s="4">
        <v>45803.590277777781</v>
      </c>
      <c r="BK182" s="13">
        <v>51.49</v>
      </c>
      <c r="BL182" s="13">
        <v>55.35</v>
      </c>
      <c r="BM182" s="13">
        <f t="shared" si="44"/>
        <v>52.951062</v>
      </c>
      <c r="BN182" s="13">
        <f t="shared" si="45"/>
        <v>3.8599999999999994</v>
      </c>
      <c r="BO182" s="13">
        <f t="shared" si="46"/>
        <v>6.9738030713640455</v>
      </c>
      <c r="BP182" s="14">
        <f t="shared" si="47"/>
        <v>0.93026196928635951</v>
      </c>
    </row>
    <row r="183" spans="1:68" x14ac:dyDescent="0.35">
      <c r="A183" s="4">
        <v>45803.59097222222</v>
      </c>
      <c r="B183" s="3" t="s">
        <v>474</v>
      </c>
      <c r="C183" s="3" t="s">
        <v>493</v>
      </c>
      <c r="E183" s="2">
        <v>2025</v>
      </c>
      <c r="F183" s="2">
        <v>5</v>
      </c>
      <c r="G183" s="2">
        <v>26</v>
      </c>
      <c r="H183" s="2">
        <v>14</v>
      </c>
      <c r="I183" s="2">
        <v>11</v>
      </c>
      <c r="J183" s="2">
        <v>0</v>
      </c>
      <c r="K183" s="2" t="s">
        <v>502</v>
      </c>
      <c r="L183" s="2" t="s">
        <v>1425</v>
      </c>
      <c r="M183" s="2" t="s">
        <v>552</v>
      </c>
      <c r="N183" s="2" t="s">
        <v>1451</v>
      </c>
      <c r="Q183" s="4">
        <v>45803.59097222222</v>
      </c>
      <c r="R183" s="13">
        <v>33.71</v>
      </c>
      <c r="S183" s="13">
        <v>33.57</v>
      </c>
      <c r="T183" s="13">
        <f t="shared" si="32"/>
        <v>33.599514000000006</v>
      </c>
      <c r="U183" s="3">
        <f t="shared" si="33"/>
        <v>0.14000000000000057</v>
      </c>
      <c r="V183" s="13">
        <f t="shared" si="34"/>
        <v>0.41703902293714795</v>
      </c>
      <c r="W183" s="14">
        <f t="shared" si="35"/>
        <v>0.99582960977062851</v>
      </c>
      <c r="AF183" s="4">
        <v>45803.59097222222</v>
      </c>
      <c r="AG183" s="13">
        <v>52.76</v>
      </c>
      <c r="AH183" s="13">
        <v>52.75</v>
      </c>
      <c r="AI183" s="13">
        <f t="shared" si="36"/>
        <v>53.623123999999997</v>
      </c>
      <c r="AJ183" s="13">
        <f t="shared" si="37"/>
        <v>-9.9999999999980105E-3</v>
      </c>
      <c r="AK183" s="13">
        <f t="shared" si="38"/>
        <v>-1.8957345971560211E-2</v>
      </c>
      <c r="AL183" s="14">
        <f t="shared" si="39"/>
        <v>1.0001895734597157</v>
      </c>
      <c r="AU183" s="4">
        <v>45803.59097222222</v>
      </c>
      <c r="AV183" s="3">
        <v>33.68</v>
      </c>
      <c r="AW183" s="13">
        <v>33.57</v>
      </c>
      <c r="AX183" s="13">
        <f t="shared" si="40"/>
        <v>33.659959999999998</v>
      </c>
      <c r="AY183" s="13">
        <f t="shared" si="41"/>
        <v>0.10999999999999943</v>
      </c>
      <c r="AZ183" s="13">
        <f t="shared" si="42"/>
        <v>0.32767351802204181</v>
      </c>
      <c r="BA183" s="14">
        <f t="shared" si="43"/>
        <v>0.99672326481977958</v>
      </c>
      <c r="BJ183" s="4">
        <v>45803.59097222222</v>
      </c>
      <c r="BK183" s="13">
        <v>51.62</v>
      </c>
      <c r="BL183" s="13">
        <v>52.75</v>
      </c>
      <c r="BM183" s="13">
        <f t="shared" si="44"/>
        <v>53.075055999999996</v>
      </c>
      <c r="BN183" s="13">
        <f t="shared" si="45"/>
        <v>1.1300000000000026</v>
      </c>
      <c r="BO183" s="13">
        <f t="shared" si="46"/>
        <v>2.1421800947867347</v>
      </c>
      <c r="BP183" s="14">
        <f t="shared" si="47"/>
        <v>0.97857819905213261</v>
      </c>
    </row>
    <row r="184" spans="1:68" x14ac:dyDescent="0.35">
      <c r="A184" s="4">
        <v>45803.591666666667</v>
      </c>
      <c r="B184" s="3" t="s">
        <v>480</v>
      </c>
      <c r="C184" s="3" t="s">
        <v>425</v>
      </c>
      <c r="E184" s="2">
        <v>2025</v>
      </c>
      <c r="F184" s="2">
        <v>5</v>
      </c>
      <c r="G184" s="2">
        <v>26</v>
      </c>
      <c r="H184" s="2">
        <v>14</v>
      </c>
      <c r="I184" s="2">
        <v>12</v>
      </c>
      <c r="J184" s="2">
        <v>0</v>
      </c>
      <c r="K184" s="2" t="s">
        <v>502</v>
      </c>
      <c r="L184" s="2" t="s">
        <v>566</v>
      </c>
      <c r="M184" s="2" t="s">
        <v>479</v>
      </c>
      <c r="N184" s="2" t="s">
        <v>1447</v>
      </c>
      <c r="Q184" s="4">
        <v>45803.591666666667</v>
      </c>
      <c r="R184" s="13">
        <v>33.71</v>
      </c>
      <c r="S184" s="13">
        <v>33.520000000000003</v>
      </c>
      <c r="T184" s="13">
        <f t="shared" si="32"/>
        <v>33.599514000000006</v>
      </c>
      <c r="U184" s="3">
        <f t="shared" si="33"/>
        <v>0.18999999999999773</v>
      </c>
      <c r="V184" s="13">
        <f t="shared" si="34"/>
        <v>0.56682577565631775</v>
      </c>
      <c r="W184" s="14">
        <f t="shared" si="35"/>
        <v>0.99433174224343679</v>
      </c>
      <c r="AF184" s="4">
        <v>45803.591666666667</v>
      </c>
      <c r="AG184" s="13">
        <v>51.7</v>
      </c>
      <c r="AH184" s="13">
        <v>53</v>
      </c>
      <c r="AI184" s="13">
        <f t="shared" si="36"/>
        <v>52.592380000000006</v>
      </c>
      <c r="AJ184" s="13">
        <f t="shared" si="37"/>
        <v>1.2999999999999972</v>
      </c>
      <c r="AK184" s="13">
        <f t="shared" si="38"/>
        <v>2.4528301886792399</v>
      </c>
      <c r="AL184" s="14">
        <f t="shared" si="39"/>
        <v>0.97547169811320755</v>
      </c>
      <c r="AU184" s="4">
        <v>45803.591666666667</v>
      </c>
      <c r="AV184" s="3">
        <v>33.58</v>
      </c>
      <c r="AW184" s="13">
        <v>33.520000000000003</v>
      </c>
      <c r="AX184" s="13">
        <f t="shared" si="40"/>
        <v>33.560510000000001</v>
      </c>
      <c r="AY184" s="13">
        <f t="shared" si="41"/>
        <v>5.9999999999995168E-2</v>
      </c>
      <c r="AZ184" s="13">
        <f t="shared" si="42"/>
        <v>0.1789976133651407</v>
      </c>
      <c r="BA184" s="14">
        <f t="shared" si="43"/>
        <v>0.99821002386634861</v>
      </c>
      <c r="BJ184" s="4">
        <v>45803.591666666667</v>
      </c>
      <c r="BK184" s="13">
        <v>51.12</v>
      </c>
      <c r="BL184" s="13">
        <v>53</v>
      </c>
      <c r="BM184" s="13">
        <f t="shared" si="44"/>
        <v>52.598155999999996</v>
      </c>
      <c r="BN184" s="13">
        <f t="shared" si="45"/>
        <v>1.8800000000000026</v>
      </c>
      <c r="BO184" s="13">
        <f t="shared" si="46"/>
        <v>3.5471698113207593</v>
      </c>
      <c r="BP184" s="14">
        <f t="shared" si="47"/>
        <v>0.96452830188679239</v>
      </c>
    </row>
    <row r="185" spans="1:68" x14ac:dyDescent="0.35">
      <c r="A185" s="4">
        <v>45803.592361111114</v>
      </c>
      <c r="B185" s="3" t="s">
        <v>480</v>
      </c>
      <c r="C185" s="3" t="s">
        <v>494</v>
      </c>
      <c r="E185" s="2">
        <v>2025</v>
      </c>
      <c r="F185" s="2">
        <v>5</v>
      </c>
      <c r="G185" s="2">
        <v>26</v>
      </c>
      <c r="H185" s="2">
        <v>14</v>
      </c>
      <c r="I185" s="2">
        <v>13</v>
      </c>
      <c r="J185" s="2">
        <v>0</v>
      </c>
      <c r="K185" s="2" t="s">
        <v>502</v>
      </c>
      <c r="L185" s="2" t="s">
        <v>566</v>
      </c>
      <c r="M185" s="2" t="s">
        <v>479</v>
      </c>
      <c r="N185" s="2" t="s">
        <v>1449</v>
      </c>
      <c r="Q185" s="4">
        <v>45803.592361111114</v>
      </c>
      <c r="R185" s="13">
        <v>33.71</v>
      </c>
      <c r="S185" s="13">
        <v>33.520000000000003</v>
      </c>
      <c r="T185" s="13">
        <f t="shared" si="32"/>
        <v>33.599514000000006</v>
      </c>
      <c r="U185" s="3">
        <f t="shared" si="33"/>
        <v>0.18999999999999773</v>
      </c>
      <c r="V185" s="13">
        <f t="shared" si="34"/>
        <v>0.56682577565631775</v>
      </c>
      <c r="W185" s="14">
        <f t="shared" si="35"/>
        <v>0.99433174224343679</v>
      </c>
      <c r="AF185" s="4">
        <v>45803.592361111114</v>
      </c>
      <c r="AG185" s="13">
        <v>51.7</v>
      </c>
      <c r="AH185" s="13">
        <v>53.5</v>
      </c>
      <c r="AI185" s="13">
        <f t="shared" si="36"/>
        <v>52.592380000000006</v>
      </c>
      <c r="AJ185" s="13">
        <f t="shared" si="37"/>
        <v>1.7999999999999972</v>
      </c>
      <c r="AK185" s="13">
        <f t="shared" si="38"/>
        <v>3.3644859813084058</v>
      </c>
      <c r="AL185" s="14">
        <f t="shared" si="39"/>
        <v>0.96635514018691593</v>
      </c>
      <c r="AU185" s="4">
        <v>45803.592361111114</v>
      </c>
      <c r="AV185" s="3">
        <v>33.58</v>
      </c>
      <c r="AW185" s="13">
        <v>33.520000000000003</v>
      </c>
      <c r="AX185" s="13">
        <f t="shared" si="40"/>
        <v>33.560510000000001</v>
      </c>
      <c r="AY185" s="13">
        <f t="shared" si="41"/>
        <v>5.9999999999995168E-2</v>
      </c>
      <c r="AZ185" s="13">
        <f t="shared" si="42"/>
        <v>0.1789976133651407</v>
      </c>
      <c r="BA185" s="14">
        <f t="shared" si="43"/>
        <v>0.99821002386634861</v>
      </c>
      <c r="BJ185" s="4">
        <v>45803.592361111114</v>
      </c>
      <c r="BK185" s="13">
        <v>50.86</v>
      </c>
      <c r="BL185" s="13">
        <v>53.5</v>
      </c>
      <c r="BM185" s="13">
        <f t="shared" si="44"/>
        <v>52.350167999999996</v>
      </c>
      <c r="BN185" s="13">
        <f t="shared" si="45"/>
        <v>2.6400000000000006</v>
      </c>
      <c r="BO185" s="13">
        <f t="shared" si="46"/>
        <v>4.934579439252337</v>
      </c>
      <c r="BP185" s="14">
        <f t="shared" si="47"/>
        <v>0.9506542056074766</v>
      </c>
    </row>
    <row r="186" spans="1:68" x14ac:dyDescent="0.35">
      <c r="A186" s="4">
        <v>45803.593055555553</v>
      </c>
      <c r="B186" s="3" t="s">
        <v>487</v>
      </c>
      <c r="C186" s="3" t="s">
        <v>495</v>
      </c>
      <c r="E186" s="2">
        <v>2025</v>
      </c>
      <c r="F186" s="2">
        <v>5</v>
      </c>
      <c r="G186" s="2">
        <v>26</v>
      </c>
      <c r="H186" s="2">
        <v>14</v>
      </c>
      <c r="I186" s="2">
        <v>14</v>
      </c>
      <c r="J186" s="2">
        <v>0</v>
      </c>
      <c r="K186" s="2" t="s">
        <v>502</v>
      </c>
      <c r="L186" s="2" t="s">
        <v>1446</v>
      </c>
      <c r="M186" s="2" t="s">
        <v>479</v>
      </c>
      <c r="N186" s="2" t="s">
        <v>1449</v>
      </c>
      <c r="Q186" s="4">
        <v>45803.593055555553</v>
      </c>
      <c r="R186" s="13">
        <v>33.71</v>
      </c>
      <c r="S186" s="13">
        <v>33.5</v>
      </c>
      <c r="T186" s="13">
        <f t="shared" si="32"/>
        <v>33.599514000000006</v>
      </c>
      <c r="U186" s="3">
        <f t="shared" si="33"/>
        <v>0.21000000000000085</v>
      </c>
      <c r="V186" s="13">
        <f t="shared" si="34"/>
        <v>0.62686567164179363</v>
      </c>
      <c r="W186" s="14">
        <f t="shared" si="35"/>
        <v>0.99373134328358204</v>
      </c>
      <c r="AF186" s="4">
        <v>45803.593055555553</v>
      </c>
      <c r="AG186" s="13">
        <v>51.38</v>
      </c>
      <c r="AH186" s="13">
        <v>53.15</v>
      </c>
      <c r="AI186" s="13">
        <f t="shared" si="36"/>
        <v>52.281212000000004</v>
      </c>
      <c r="AJ186" s="13">
        <f t="shared" si="37"/>
        <v>1.769999999999996</v>
      </c>
      <c r="AK186" s="13">
        <f t="shared" si="38"/>
        <v>3.3301975540921847</v>
      </c>
      <c r="AL186" s="14">
        <f t="shared" si="39"/>
        <v>0.96669802445907815</v>
      </c>
      <c r="AU186" s="4">
        <v>45803.593055555553</v>
      </c>
      <c r="AV186" s="3">
        <v>33.58</v>
      </c>
      <c r="AW186" s="13">
        <v>33.5</v>
      </c>
      <c r="AX186" s="13">
        <f t="shared" si="40"/>
        <v>33.560510000000001</v>
      </c>
      <c r="AY186" s="13">
        <f t="shared" si="41"/>
        <v>7.9999999999998295E-2</v>
      </c>
      <c r="AZ186" s="13">
        <f t="shared" si="42"/>
        <v>0.23880597014924865</v>
      </c>
      <c r="BA186" s="14">
        <f t="shared" si="43"/>
        <v>0.99761194029850753</v>
      </c>
      <c r="BJ186" s="4">
        <v>45803.593055555553</v>
      </c>
      <c r="BK186" s="13">
        <v>50.86</v>
      </c>
      <c r="BL186" s="13">
        <v>53.15</v>
      </c>
      <c r="BM186" s="13">
        <f t="shared" si="44"/>
        <v>52.350167999999996</v>
      </c>
      <c r="BN186" s="13">
        <f t="shared" si="45"/>
        <v>2.2899999999999991</v>
      </c>
      <c r="BO186" s="13">
        <f t="shared" si="46"/>
        <v>4.3085606773283143</v>
      </c>
      <c r="BP186" s="14">
        <f t="shared" si="47"/>
        <v>0.9569143932267169</v>
      </c>
    </row>
    <row r="187" spans="1:68" x14ac:dyDescent="0.35">
      <c r="A187" s="4">
        <v>45803.59375</v>
      </c>
      <c r="B187" s="3" t="s">
        <v>459</v>
      </c>
      <c r="C187" s="3" t="s">
        <v>425</v>
      </c>
      <c r="E187" s="2">
        <v>2025</v>
      </c>
      <c r="F187" s="2">
        <v>5</v>
      </c>
      <c r="G187" s="2">
        <v>26</v>
      </c>
      <c r="H187" s="2">
        <v>14</v>
      </c>
      <c r="I187" s="2">
        <v>15</v>
      </c>
      <c r="J187" s="2">
        <v>0</v>
      </c>
      <c r="K187" s="2" t="s">
        <v>502</v>
      </c>
      <c r="L187" s="2" t="s">
        <v>1452</v>
      </c>
      <c r="M187" s="2" t="s">
        <v>552</v>
      </c>
      <c r="N187" s="2" t="s">
        <v>1449</v>
      </c>
      <c r="Q187" s="4">
        <v>45803.59375</v>
      </c>
      <c r="R187" s="13">
        <v>33.71</v>
      </c>
      <c r="S187" s="13">
        <v>33.51</v>
      </c>
      <c r="T187" s="13">
        <f t="shared" si="32"/>
        <v>33.599514000000006</v>
      </c>
      <c r="U187" s="3">
        <f t="shared" si="33"/>
        <v>0.20000000000000284</v>
      </c>
      <c r="V187" s="13">
        <f t="shared" si="34"/>
        <v>0.59683676514474149</v>
      </c>
      <c r="W187" s="14">
        <f t="shared" si="35"/>
        <v>0.99403163234855263</v>
      </c>
      <c r="AF187" s="4">
        <v>45803.59375</v>
      </c>
      <c r="AG187" s="13">
        <v>52.12</v>
      </c>
      <c r="AH187" s="13">
        <v>53</v>
      </c>
      <c r="AI187" s="13">
        <f t="shared" si="36"/>
        <v>53.000788</v>
      </c>
      <c r="AJ187" s="13">
        <f t="shared" si="37"/>
        <v>0.88000000000000256</v>
      </c>
      <c r="AK187" s="13">
        <f t="shared" si="38"/>
        <v>1.660377358490571</v>
      </c>
      <c r="AL187" s="14">
        <f t="shared" si="39"/>
        <v>0.98339622641509428</v>
      </c>
      <c r="AU187" s="4">
        <v>45803.59375</v>
      </c>
      <c r="AV187" s="3">
        <v>33.68</v>
      </c>
      <c r="AW187" s="13">
        <v>33.51</v>
      </c>
      <c r="AX187" s="13">
        <f t="shared" si="40"/>
        <v>33.659959999999998</v>
      </c>
      <c r="AY187" s="13">
        <f t="shared" si="41"/>
        <v>0.17000000000000171</v>
      </c>
      <c r="AZ187" s="13">
        <f t="shared" si="42"/>
        <v>0.50731125037302804</v>
      </c>
      <c r="BA187" s="14">
        <f t="shared" si="43"/>
        <v>0.99492688749626967</v>
      </c>
      <c r="BJ187" s="4">
        <v>45803.59375</v>
      </c>
      <c r="BK187" s="13">
        <v>50.86</v>
      </c>
      <c r="BL187" s="13">
        <v>53</v>
      </c>
      <c r="BM187" s="13">
        <f t="shared" si="44"/>
        <v>52.350167999999996</v>
      </c>
      <c r="BN187" s="13">
        <f t="shared" si="45"/>
        <v>2.1400000000000006</v>
      </c>
      <c r="BO187" s="13">
        <f t="shared" si="46"/>
        <v>4.0377358490566051</v>
      </c>
      <c r="BP187" s="14">
        <f t="shared" si="47"/>
        <v>0.95962264150943399</v>
      </c>
    </row>
    <row r="188" spans="1:68" x14ac:dyDescent="0.35">
      <c r="A188" s="4">
        <v>45803.594444444447</v>
      </c>
      <c r="B188" s="3" t="s">
        <v>459</v>
      </c>
      <c r="C188" s="3" t="s">
        <v>496</v>
      </c>
      <c r="E188" s="2">
        <v>2025</v>
      </c>
      <c r="F188" s="2">
        <v>5</v>
      </c>
      <c r="G188" s="2">
        <v>26</v>
      </c>
      <c r="H188" s="2">
        <v>14</v>
      </c>
      <c r="I188" s="2">
        <v>16</v>
      </c>
      <c r="J188" s="2">
        <v>0</v>
      </c>
      <c r="K188" s="2" t="s">
        <v>502</v>
      </c>
      <c r="L188" s="2" t="s">
        <v>1442</v>
      </c>
      <c r="M188" s="2" t="s">
        <v>479</v>
      </c>
      <c r="N188" s="2" t="s">
        <v>1453</v>
      </c>
      <c r="Q188" s="4">
        <v>45803.594444444447</v>
      </c>
      <c r="R188" s="13">
        <v>33.71</v>
      </c>
      <c r="S188" s="13">
        <v>33.51</v>
      </c>
      <c r="T188" s="13">
        <f t="shared" si="32"/>
        <v>33.599514000000006</v>
      </c>
      <c r="U188" s="3">
        <f t="shared" si="33"/>
        <v>0.20000000000000284</v>
      </c>
      <c r="V188" s="13">
        <f t="shared" si="34"/>
        <v>0.59683676514474149</v>
      </c>
      <c r="W188" s="14">
        <f t="shared" si="35"/>
        <v>0.99403163234855263</v>
      </c>
      <c r="AF188" s="4">
        <v>45803.594444444447</v>
      </c>
      <c r="AG188" s="13">
        <v>52.44</v>
      </c>
      <c r="AH188" s="13">
        <v>52.7</v>
      </c>
      <c r="AI188" s="13">
        <f t="shared" si="36"/>
        <v>53.311955999999995</v>
      </c>
      <c r="AJ188" s="13">
        <f t="shared" si="37"/>
        <v>0.26000000000000512</v>
      </c>
      <c r="AK188" s="13">
        <f t="shared" si="38"/>
        <v>0.49335863377610079</v>
      </c>
      <c r="AL188" s="14">
        <f t="shared" si="39"/>
        <v>0.99506641366223902</v>
      </c>
      <c r="AU188" s="4">
        <v>45803.594444444447</v>
      </c>
      <c r="AV188" s="3">
        <v>33.58</v>
      </c>
      <c r="AW188" s="13">
        <v>33.51</v>
      </c>
      <c r="AX188" s="13">
        <f t="shared" si="40"/>
        <v>33.560510000000001</v>
      </c>
      <c r="AY188" s="13">
        <f t="shared" si="41"/>
        <v>7.0000000000000284E-2</v>
      </c>
      <c r="AZ188" s="13">
        <f t="shared" si="42"/>
        <v>0.20889286780065738</v>
      </c>
      <c r="BA188" s="14">
        <f t="shared" si="43"/>
        <v>0.99791107132199341</v>
      </c>
      <c r="BJ188" s="4">
        <v>45803.594444444447</v>
      </c>
      <c r="BK188" s="13">
        <v>50.61</v>
      </c>
      <c r="BL188" s="13">
        <v>52.7</v>
      </c>
      <c r="BM188" s="13">
        <f t="shared" si="44"/>
        <v>52.111717999999996</v>
      </c>
      <c r="BN188" s="13">
        <f t="shared" si="45"/>
        <v>2.0900000000000034</v>
      </c>
      <c r="BO188" s="13">
        <f t="shared" si="46"/>
        <v>3.965844402277046</v>
      </c>
      <c r="BP188" s="14">
        <f t="shared" si="47"/>
        <v>0.96034155597722959</v>
      </c>
    </row>
    <row r="189" spans="1:68" x14ac:dyDescent="0.35">
      <c r="A189" s="4">
        <v>45803.595138888886</v>
      </c>
      <c r="B189" s="3" t="s">
        <v>497</v>
      </c>
      <c r="C189" s="3" t="s">
        <v>498</v>
      </c>
      <c r="E189" s="2">
        <v>2025</v>
      </c>
      <c r="F189" s="2">
        <v>5</v>
      </c>
      <c r="G189" s="2">
        <v>26</v>
      </c>
      <c r="H189" s="2">
        <v>14</v>
      </c>
      <c r="I189" s="2">
        <v>17</v>
      </c>
      <c r="J189" s="2">
        <v>0</v>
      </c>
      <c r="K189" s="2" t="s">
        <v>502</v>
      </c>
      <c r="L189" s="2" t="s">
        <v>1454</v>
      </c>
      <c r="M189" s="2" t="s">
        <v>552</v>
      </c>
      <c r="N189" s="2" t="s">
        <v>1455</v>
      </c>
      <c r="Q189" s="4">
        <v>45803.595138888886</v>
      </c>
      <c r="R189" s="13">
        <v>33.71</v>
      </c>
      <c r="S189" s="13">
        <v>33.54</v>
      </c>
      <c r="T189" s="13">
        <f t="shared" si="32"/>
        <v>33.599514000000006</v>
      </c>
      <c r="U189" s="3">
        <f t="shared" si="33"/>
        <v>0.17000000000000171</v>
      </c>
      <c r="V189" s="13">
        <f t="shared" si="34"/>
        <v>0.50685748360167471</v>
      </c>
      <c r="W189" s="14">
        <f t="shared" si="35"/>
        <v>0.99493142516398325</v>
      </c>
      <c r="AF189" s="4">
        <v>45803.595138888886</v>
      </c>
      <c r="AG189" s="13">
        <v>50.96</v>
      </c>
      <c r="AH189" s="13">
        <v>52.15</v>
      </c>
      <c r="AI189" s="13">
        <f t="shared" si="36"/>
        <v>51.872804000000002</v>
      </c>
      <c r="AJ189" s="13">
        <f t="shared" si="37"/>
        <v>1.1899999999999977</v>
      </c>
      <c r="AK189" s="13">
        <f t="shared" si="38"/>
        <v>2.2818791946308683</v>
      </c>
      <c r="AL189" s="14">
        <f t="shared" si="39"/>
        <v>0.97718120805369135</v>
      </c>
      <c r="AU189" s="4">
        <v>45803.595138888886</v>
      </c>
      <c r="AV189" s="3">
        <v>33.68</v>
      </c>
      <c r="AW189" s="13">
        <v>33.54</v>
      </c>
      <c r="AX189" s="13">
        <f t="shared" si="40"/>
        <v>33.659959999999998</v>
      </c>
      <c r="AY189" s="13">
        <f t="shared" si="41"/>
        <v>0.14000000000000057</v>
      </c>
      <c r="AZ189" s="13">
        <f t="shared" si="42"/>
        <v>0.41741204531902376</v>
      </c>
      <c r="BA189" s="14">
        <f t="shared" si="43"/>
        <v>0.99582587954680979</v>
      </c>
      <c r="BJ189" s="4">
        <v>45803.595138888886</v>
      </c>
      <c r="BK189" s="13">
        <v>50.74</v>
      </c>
      <c r="BL189" s="13">
        <v>52.15</v>
      </c>
      <c r="BM189" s="13">
        <f t="shared" si="44"/>
        <v>52.235711999999999</v>
      </c>
      <c r="BN189" s="13">
        <f t="shared" si="45"/>
        <v>1.4099999999999966</v>
      </c>
      <c r="BO189" s="13">
        <f t="shared" si="46"/>
        <v>2.7037392138063212</v>
      </c>
      <c r="BP189" s="14">
        <f t="shared" si="47"/>
        <v>0.97296260786193678</v>
      </c>
    </row>
    <row r="190" spans="1:68" x14ac:dyDescent="0.35">
      <c r="A190" s="4">
        <v>45803.595833333333</v>
      </c>
      <c r="B190" s="3" t="s">
        <v>480</v>
      </c>
      <c r="C190" s="3" t="s">
        <v>486</v>
      </c>
      <c r="E190" s="2">
        <v>2025</v>
      </c>
      <c r="F190" s="2">
        <v>5</v>
      </c>
      <c r="G190" s="2">
        <v>26</v>
      </c>
      <c r="H190" s="2">
        <v>14</v>
      </c>
      <c r="I190" s="2">
        <v>18</v>
      </c>
      <c r="J190" s="2">
        <v>0</v>
      </c>
      <c r="K190" s="2" t="s">
        <v>491</v>
      </c>
      <c r="L190" s="2" t="s">
        <v>1435</v>
      </c>
      <c r="M190" s="2" t="s">
        <v>479</v>
      </c>
      <c r="N190" s="2" t="s">
        <v>1456</v>
      </c>
      <c r="Q190" s="4">
        <v>45803.595833333333</v>
      </c>
      <c r="R190" s="13">
        <v>33.61</v>
      </c>
      <c r="S190" s="13">
        <v>33.520000000000003</v>
      </c>
      <c r="T190" s="13">
        <f t="shared" si="32"/>
        <v>33.501174000000006</v>
      </c>
      <c r="U190" s="3">
        <f t="shared" si="33"/>
        <v>8.9999999999996305E-2</v>
      </c>
      <c r="V190" s="13">
        <f t="shared" si="34"/>
        <v>0.26849642004772167</v>
      </c>
      <c r="W190" s="14">
        <f t="shared" si="35"/>
        <v>0.99731503579952274</v>
      </c>
      <c r="AF190" s="4">
        <v>45803.595833333333</v>
      </c>
      <c r="AG190" s="13">
        <v>52.86</v>
      </c>
      <c r="AH190" s="13">
        <v>53.25</v>
      </c>
      <c r="AI190" s="13">
        <f t="shared" si="36"/>
        <v>53.720364000000004</v>
      </c>
      <c r="AJ190" s="13">
        <f t="shared" si="37"/>
        <v>0.39000000000000057</v>
      </c>
      <c r="AK190" s="13">
        <f t="shared" si="38"/>
        <v>0.73239436619718412</v>
      </c>
      <c r="AL190" s="14">
        <f t="shared" si="39"/>
        <v>0.99267605633802813</v>
      </c>
      <c r="AU190" s="4">
        <v>45803.595833333333</v>
      </c>
      <c r="AV190" s="3">
        <v>33.58</v>
      </c>
      <c r="AW190" s="13">
        <v>33.520000000000003</v>
      </c>
      <c r="AX190" s="13">
        <f t="shared" si="40"/>
        <v>33.560510000000001</v>
      </c>
      <c r="AY190" s="13">
        <f t="shared" si="41"/>
        <v>5.9999999999995168E-2</v>
      </c>
      <c r="AZ190" s="13">
        <f t="shared" si="42"/>
        <v>0.1789976133651407</v>
      </c>
      <c r="BA190" s="14">
        <f t="shared" si="43"/>
        <v>0.99821002386634861</v>
      </c>
      <c r="BJ190" s="4">
        <v>45803.595833333333</v>
      </c>
      <c r="BK190" s="13">
        <v>50.36</v>
      </c>
      <c r="BL190" s="13">
        <v>53.25</v>
      </c>
      <c r="BM190" s="13">
        <f t="shared" si="44"/>
        <v>51.873267999999996</v>
      </c>
      <c r="BN190" s="13">
        <f t="shared" si="45"/>
        <v>2.8900000000000006</v>
      </c>
      <c r="BO190" s="13">
        <f t="shared" si="46"/>
        <v>5.4272300469483579</v>
      </c>
      <c r="BP190" s="14">
        <f t="shared" si="47"/>
        <v>0.94572769953051639</v>
      </c>
    </row>
    <row r="191" spans="1:68" x14ac:dyDescent="0.35">
      <c r="A191" s="4">
        <v>45803.59652777778</v>
      </c>
      <c r="B191" s="3" t="s">
        <v>479</v>
      </c>
      <c r="C191" s="3" t="s">
        <v>494</v>
      </c>
      <c r="E191" s="2">
        <v>2025</v>
      </c>
      <c r="F191" s="2">
        <v>5</v>
      </c>
      <c r="G191" s="2">
        <v>26</v>
      </c>
      <c r="H191" s="2">
        <v>14</v>
      </c>
      <c r="I191" s="2">
        <v>19</v>
      </c>
      <c r="J191" s="2">
        <v>0</v>
      </c>
      <c r="K191" s="2" t="s">
        <v>491</v>
      </c>
      <c r="L191" s="2" t="s">
        <v>1435</v>
      </c>
      <c r="M191" s="2" t="s">
        <v>552</v>
      </c>
      <c r="N191" s="2" t="s">
        <v>1457</v>
      </c>
      <c r="Q191" s="4">
        <v>45803.59652777778</v>
      </c>
      <c r="R191" s="13">
        <v>33.61</v>
      </c>
      <c r="S191" s="13">
        <v>33.58</v>
      </c>
      <c r="T191" s="13">
        <f t="shared" si="32"/>
        <v>33.501174000000006</v>
      </c>
      <c r="U191" s="3">
        <f t="shared" si="33"/>
        <v>3.0000000000001137E-2</v>
      </c>
      <c r="V191" s="13">
        <f t="shared" si="34"/>
        <v>8.9338892197740133E-2</v>
      </c>
      <c r="W191" s="14">
        <f t="shared" si="35"/>
        <v>0.99910661107802257</v>
      </c>
      <c r="AF191" s="4">
        <v>45803.59652777778</v>
      </c>
      <c r="AG191" s="13">
        <v>52.86</v>
      </c>
      <c r="AH191" s="13">
        <v>53.5</v>
      </c>
      <c r="AI191" s="13">
        <f t="shared" si="36"/>
        <v>53.720364000000004</v>
      </c>
      <c r="AJ191" s="13">
        <f t="shared" si="37"/>
        <v>0.64000000000000057</v>
      </c>
      <c r="AK191" s="13">
        <f t="shared" si="38"/>
        <v>1.1962616822429917</v>
      </c>
      <c r="AL191" s="14">
        <f t="shared" si="39"/>
        <v>0.98803738317757006</v>
      </c>
      <c r="AU191" s="4">
        <v>45803.59652777778</v>
      </c>
      <c r="AV191" s="3">
        <v>33.68</v>
      </c>
      <c r="AW191" s="13">
        <v>33.58</v>
      </c>
      <c r="AX191" s="13">
        <f t="shared" si="40"/>
        <v>33.659959999999998</v>
      </c>
      <c r="AY191" s="13">
        <f t="shared" si="41"/>
        <v>0.10000000000000142</v>
      </c>
      <c r="AZ191" s="13">
        <f t="shared" si="42"/>
        <v>0.29779630732579343</v>
      </c>
      <c r="BA191" s="14">
        <f t="shared" si="43"/>
        <v>0.99702203692674207</v>
      </c>
      <c r="BJ191" s="4">
        <v>45803.59652777778</v>
      </c>
      <c r="BK191" s="13">
        <v>50.48</v>
      </c>
      <c r="BL191" s="13">
        <v>53.5</v>
      </c>
      <c r="BM191" s="13">
        <f t="shared" si="44"/>
        <v>51.987723999999993</v>
      </c>
      <c r="BN191" s="13">
        <f t="shared" si="45"/>
        <v>3.0200000000000031</v>
      </c>
      <c r="BO191" s="13">
        <f t="shared" si="46"/>
        <v>5.6448598130841177</v>
      </c>
      <c r="BP191" s="14">
        <f t="shared" si="47"/>
        <v>0.94355140186915887</v>
      </c>
    </row>
    <row r="192" spans="1:68" x14ac:dyDescent="0.35">
      <c r="A192" s="4">
        <v>45803.597222222219</v>
      </c>
      <c r="B192" s="3" t="s">
        <v>499</v>
      </c>
      <c r="C192" s="3" t="s">
        <v>476</v>
      </c>
      <c r="E192" s="2">
        <v>2025</v>
      </c>
      <c r="F192" s="2">
        <v>5</v>
      </c>
      <c r="G192" s="2">
        <v>26</v>
      </c>
      <c r="H192" s="2">
        <v>14</v>
      </c>
      <c r="I192" s="2">
        <v>20</v>
      </c>
      <c r="J192" s="2">
        <v>0</v>
      </c>
      <c r="K192" s="2" t="s">
        <v>502</v>
      </c>
      <c r="L192" s="2" t="s">
        <v>568</v>
      </c>
      <c r="M192" s="2" t="s">
        <v>552</v>
      </c>
      <c r="N192" s="2" t="s">
        <v>1453</v>
      </c>
      <c r="Q192" s="4">
        <v>45803.597222222219</v>
      </c>
      <c r="R192" s="13">
        <v>33.71</v>
      </c>
      <c r="S192" s="13">
        <v>33.65</v>
      </c>
      <c r="T192" s="13">
        <f t="shared" si="32"/>
        <v>33.599514000000006</v>
      </c>
      <c r="U192" s="3">
        <f t="shared" si="33"/>
        <v>6.0000000000002274E-2</v>
      </c>
      <c r="V192" s="13">
        <f t="shared" si="34"/>
        <v>0.17830609212482101</v>
      </c>
      <c r="W192" s="14">
        <f t="shared" si="35"/>
        <v>0.99821693907875175</v>
      </c>
      <c r="AF192" s="4">
        <v>45803.597222222219</v>
      </c>
      <c r="AG192" s="13">
        <v>52.55</v>
      </c>
      <c r="AH192" s="13">
        <v>53.35</v>
      </c>
      <c r="AI192" s="13">
        <f t="shared" si="36"/>
        <v>53.41892</v>
      </c>
      <c r="AJ192" s="13">
        <f t="shared" si="37"/>
        <v>0.80000000000000426</v>
      </c>
      <c r="AK192" s="13">
        <f t="shared" si="38"/>
        <v>1.499531396438621</v>
      </c>
      <c r="AL192" s="14">
        <f t="shared" si="39"/>
        <v>0.98500468603561375</v>
      </c>
      <c r="AU192" s="4">
        <v>45803.597222222219</v>
      </c>
      <c r="AV192" s="3">
        <v>33.68</v>
      </c>
      <c r="AW192" s="13">
        <v>33.65</v>
      </c>
      <c r="AX192" s="13">
        <f t="shared" si="40"/>
        <v>33.659959999999998</v>
      </c>
      <c r="AY192" s="13">
        <f t="shared" si="41"/>
        <v>3.0000000000001137E-2</v>
      </c>
      <c r="AZ192" s="13">
        <f t="shared" si="42"/>
        <v>8.9153046062410507E-2</v>
      </c>
      <c r="BA192" s="14">
        <f t="shared" si="43"/>
        <v>0.99910846953937593</v>
      </c>
      <c r="BJ192" s="4">
        <v>45803.597222222219</v>
      </c>
      <c r="BK192" s="13">
        <v>50.61</v>
      </c>
      <c r="BL192" s="13">
        <v>53.35</v>
      </c>
      <c r="BM192" s="13">
        <f t="shared" si="44"/>
        <v>52.111717999999996</v>
      </c>
      <c r="BN192" s="13">
        <f t="shared" si="45"/>
        <v>2.740000000000002</v>
      </c>
      <c r="BO192" s="13">
        <f t="shared" si="46"/>
        <v>5.135895032802253</v>
      </c>
      <c r="BP192" s="14">
        <f t="shared" si="47"/>
        <v>0.94864104967197749</v>
      </c>
    </row>
    <row r="193" spans="1:68" x14ac:dyDescent="0.35">
      <c r="A193" s="4">
        <v>45803.597916666666</v>
      </c>
      <c r="B193" s="3" t="s">
        <v>500</v>
      </c>
      <c r="C193" s="3" t="s">
        <v>501</v>
      </c>
      <c r="E193" s="2">
        <v>2025</v>
      </c>
      <c r="F193" s="2">
        <v>5</v>
      </c>
      <c r="G193" s="2">
        <v>26</v>
      </c>
      <c r="H193" s="2">
        <v>14</v>
      </c>
      <c r="I193" s="2">
        <v>21</v>
      </c>
      <c r="J193" s="2">
        <v>0</v>
      </c>
      <c r="K193" s="2" t="s">
        <v>502</v>
      </c>
      <c r="L193" s="2" t="s">
        <v>503</v>
      </c>
      <c r="M193" s="2" t="s">
        <v>509</v>
      </c>
      <c r="N193" s="2" t="s">
        <v>1453</v>
      </c>
      <c r="Q193" s="4">
        <v>45803.597916666666</v>
      </c>
      <c r="R193" s="13">
        <v>33.71</v>
      </c>
      <c r="S193" s="13">
        <v>33.700000000000003</v>
      </c>
      <c r="T193" s="13">
        <f t="shared" si="32"/>
        <v>33.599514000000006</v>
      </c>
      <c r="U193" s="3">
        <f t="shared" si="33"/>
        <v>9.9999999999980105E-3</v>
      </c>
      <c r="V193" s="13">
        <f t="shared" si="34"/>
        <v>2.9673590504445135E-2</v>
      </c>
      <c r="W193" s="14">
        <f t="shared" si="35"/>
        <v>0.99970326409495558</v>
      </c>
      <c r="AF193" s="4">
        <v>45803.597916666666</v>
      </c>
      <c r="AG193" s="13">
        <v>52.65</v>
      </c>
      <c r="AH193" s="13">
        <v>53.75</v>
      </c>
      <c r="AI193" s="13">
        <f t="shared" si="36"/>
        <v>53.516159999999999</v>
      </c>
      <c r="AJ193" s="13">
        <f t="shared" si="37"/>
        <v>1.1000000000000014</v>
      </c>
      <c r="AK193" s="13">
        <f t="shared" si="38"/>
        <v>2.0465116279069795</v>
      </c>
      <c r="AL193" s="14">
        <f t="shared" si="39"/>
        <v>0.97953488372093023</v>
      </c>
      <c r="AU193" s="4">
        <v>45803.597916666666</v>
      </c>
      <c r="AV193" s="3">
        <v>33.78</v>
      </c>
      <c r="AW193" s="13">
        <v>33.700000000000003</v>
      </c>
      <c r="AX193" s="13">
        <f t="shared" si="40"/>
        <v>33.759410000000003</v>
      </c>
      <c r="AY193" s="13">
        <f t="shared" si="41"/>
        <v>7.9999999999998295E-2</v>
      </c>
      <c r="AZ193" s="13">
        <f t="shared" si="42"/>
        <v>0.23738872403560324</v>
      </c>
      <c r="BA193" s="14">
        <f t="shared" si="43"/>
        <v>0.99762611275964397</v>
      </c>
      <c r="BJ193" s="4">
        <v>45803.597916666666</v>
      </c>
      <c r="BK193" s="13">
        <v>50.61</v>
      </c>
      <c r="BL193" s="13">
        <v>53.75</v>
      </c>
      <c r="BM193" s="13">
        <f t="shared" si="44"/>
        <v>52.111717999999996</v>
      </c>
      <c r="BN193" s="13">
        <f t="shared" si="45"/>
        <v>3.1400000000000006</v>
      </c>
      <c r="BO193" s="13">
        <f t="shared" si="46"/>
        <v>5.8418604651162802</v>
      </c>
      <c r="BP193" s="14">
        <f t="shared" si="47"/>
        <v>0.94158139534883722</v>
      </c>
    </row>
    <row r="194" spans="1:68" x14ac:dyDescent="0.35">
      <c r="A194" s="4">
        <v>45803.598611111112</v>
      </c>
      <c r="B194" s="3" t="s">
        <v>502</v>
      </c>
      <c r="C194" s="3" t="s">
        <v>503</v>
      </c>
      <c r="E194" s="2">
        <v>2025</v>
      </c>
      <c r="F194" s="2">
        <v>5</v>
      </c>
      <c r="G194" s="2">
        <v>26</v>
      </c>
      <c r="H194" s="2">
        <v>14</v>
      </c>
      <c r="I194" s="2">
        <v>22</v>
      </c>
      <c r="J194" s="2">
        <v>0</v>
      </c>
      <c r="K194" s="2" t="s">
        <v>502</v>
      </c>
      <c r="L194" s="2" t="s">
        <v>1458</v>
      </c>
      <c r="M194" s="2" t="s">
        <v>509</v>
      </c>
      <c r="N194" s="2" t="s">
        <v>1453</v>
      </c>
      <c r="Q194" s="4">
        <v>45803.598611111112</v>
      </c>
      <c r="R194" s="13">
        <v>33.71</v>
      </c>
      <c r="S194" s="13">
        <v>33.71</v>
      </c>
      <c r="T194" s="13">
        <f t="shared" si="32"/>
        <v>33.599514000000006</v>
      </c>
      <c r="U194" s="3">
        <f t="shared" si="33"/>
        <v>0</v>
      </c>
      <c r="V194" s="13">
        <f t="shared" si="34"/>
        <v>0</v>
      </c>
      <c r="W194" s="14">
        <f t="shared" si="35"/>
        <v>1</v>
      </c>
      <c r="AF194" s="4">
        <v>45803.598611111112</v>
      </c>
      <c r="AG194" s="13">
        <v>52.02</v>
      </c>
      <c r="AH194" s="13">
        <v>52.65</v>
      </c>
      <c r="AI194" s="13">
        <f t="shared" si="36"/>
        <v>52.903548000000001</v>
      </c>
      <c r="AJ194" s="13">
        <f t="shared" si="37"/>
        <v>0.62999999999999545</v>
      </c>
      <c r="AK194" s="13">
        <f t="shared" si="38"/>
        <v>1.1965811965811879</v>
      </c>
      <c r="AL194" s="14">
        <f t="shared" si="39"/>
        <v>0.98803418803418808</v>
      </c>
      <c r="AU194" s="4">
        <v>45803.598611111112</v>
      </c>
      <c r="AV194" s="3">
        <v>33.78</v>
      </c>
      <c r="AW194" s="13">
        <v>33.71</v>
      </c>
      <c r="AX194" s="13">
        <f t="shared" si="40"/>
        <v>33.759410000000003</v>
      </c>
      <c r="AY194" s="13">
        <f t="shared" si="41"/>
        <v>7.0000000000000284E-2</v>
      </c>
      <c r="AZ194" s="13">
        <f t="shared" si="42"/>
        <v>0.20765351527736661</v>
      </c>
      <c r="BA194" s="14">
        <f t="shared" si="43"/>
        <v>0.99792346484722638</v>
      </c>
      <c r="BJ194" s="4">
        <v>45803.598611111112</v>
      </c>
      <c r="BK194" s="13">
        <v>50.61</v>
      </c>
      <c r="BL194" s="13">
        <v>52.65</v>
      </c>
      <c r="BM194" s="13">
        <f t="shared" si="44"/>
        <v>52.111717999999996</v>
      </c>
      <c r="BN194" s="13">
        <f t="shared" si="45"/>
        <v>2.0399999999999991</v>
      </c>
      <c r="BO194" s="13">
        <f t="shared" si="46"/>
        <v>3.8746438746438732</v>
      </c>
      <c r="BP194" s="14">
        <f t="shared" si="47"/>
        <v>0.96125356125356132</v>
      </c>
    </row>
    <row r="195" spans="1:68" x14ac:dyDescent="0.35">
      <c r="A195" s="4">
        <v>45803.599305555559</v>
      </c>
      <c r="B195" s="3" t="s">
        <v>502</v>
      </c>
      <c r="C195" s="3" t="s">
        <v>504</v>
      </c>
      <c r="E195" s="2">
        <v>2025</v>
      </c>
      <c r="F195" s="2">
        <v>5</v>
      </c>
      <c r="G195" s="2">
        <v>26</v>
      </c>
      <c r="H195" s="2">
        <v>14</v>
      </c>
      <c r="I195" s="2">
        <v>23</v>
      </c>
      <c r="J195" s="2">
        <v>0</v>
      </c>
      <c r="K195" s="2" t="s">
        <v>502</v>
      </c>
      <c r="L195" s="2" t="s">
        <v>1459</v>
      </c>
      <c r="M195" s="2" t="s">
        <v>552</v>
      </c>
      <c r="N195" s="2" t="s">
        <v>1457</v>
      </c>
      <c r="Q195" s="4">
        <v>45803.599305555559</v>
      </c>
      <c r="R195" s="13">
        <v>33.71</v>
      </c>
      <c r="S195" s="13">
        <v>33.71</v>
      </c>
      <c r="T195" s="13">
        <f t="shared" si="32"/>
        <v>33.599514000000006</v>
      </c>
      <c r="U195" s="3">
        <f t="shared" si="33"/>
        <v>0</v>
      </c>
      <c r="V195" s="13">
        <f t="shared" si="34"/>
        <v>0</v>
      </c>
      <c r="W195" s="14">
        <f t="shared" si="35"/>
        <v>1</v>
      </c>
      <c r="AF195" s="4">
        <v>45803.599305555559</v>
      </c>
      <c r="AG195" s="13">
        <v>52.33</v>
      </c>
      <c r="AH195" s="13">
        <v>53.2</v>
      </c>
      <c r="AI195" s="13">
        <f t="shared" si="36"/>
        <v>53.204991999999997</v>
      </c>
      <c r="AJ195" s="13">
        <f t="shared" si="37"/>
        <v>0.87000000000000455</v>
      </c>
      <c r="AK195" s="13">
        <f t="shared" si="38"/>
        <v>1.63533834586467</v>
      </c>
      <c r="AL195" s="14">
        <f t="shared" si="39"/>
        <v>0.98364661654135332</v>
      </c>
      <c r="AU195" s="4">
        <v>45803.599305555559</v>
      </c>
      <c r="AV195" s="3">
        <v>33.68</v>
      </c>
      <c r="AW195" s="13">
        <v>33.71</v>
      </c>
      <c r="AX195" s="13">
        <f t="shared" si="40"/>
        <v>33.659959999999998</v>
      </c>
      <c r="AY195" s="13">
        <f t="shared" si="41"/>
        <v>3.0000000000001137E-2</v>
      </c>
      <c r="AZ195" s="13">
        <f t="shared" si="42"/>
        <v>8.8994363690302974E-2</v>
      </c>
      <c r="BA195" s="14">
        <f t="shared" si="43"/>
        <v>0.99911005636309702</v>
      </c>
      <c r="BJ195" s="4">
        <v>45803.599305555559</v>
      </c>
      <c r="BK195" s="13">
        <v>50.48</v>
      </c>
      <c r="BL195" s="13">
        <v>53.2</v>
      </c>
      <c r="BM195" s="13">
        <f t="shared" si="44"/>
        <v>51.987723999999993</v>
      </c>
      <c r="BN195" s="13">
        <f t="shared" si="45"/>
        <v>2.720000000000006</v>
      </c>
      <c r="BO195" s="13">
        <f t="shared" si="46"/>
        <v>5.1127819548872289</v>
      </c>
      <c r="BP195" s="14">
        <f t="shared" si="47"/>
        <v>0.94887218045112776</v>
      </c>
    </row>
    <row r="196" spans="1:68" x14ac:dyDescent="0.35">
      <c r="A196" s="4">
        <v>45803.6</v>
      </c>
      <c r="B196" s="3" t="s">
        <v>500</v>
      </c>
      <c r="C196" s="3" t="s">
        <v>495</v>
      </c>
      <c r="E196" s="2">
        <v>2025</v>
      </c>
      <c r="F196" s="2">
        <v>5</v>
      </c>
      <c r="G196" s="2">
        <v>26</v>
      </c>
      <c r="H196" s="2">
        <v>14</v>
      </c>
      <c r="I196" s="2">
        <v>24</v>
      </c>
      <c r="J196" s="2">
        <v>0</v>
      </c>
      <c r="K196" s="2" t="s">
        <v>502</v>
      </c>
      <c r="L196" s="2" t="s">
        <v>1458</v>
      </c>
      <c r="M196" s="2" t="s">
        <v>552</v>
      </c>
      <c r="N196" s="2" t="s">
        <v>1453</v>
      </c>
      <c r="Q196" s="4">
        <v>45803.6</v>
      </c>
      <c r="R196" s="13">
        <v>33.71</v>
      </c>
      <c r="S196" s="13">
        <v>33.700000000000003</v>
      </c>
      <c r="T196" s="13">
        <f t="shared" ref="T196:T259" si="48">(0.9834*R196)+(0.4491)</f>
        <v>33.599514000000006</v>
      </c>
      <c r="U196" s="3">
        <f t="shared" ref="U196:U259" si="49">ABS(S196-R196)</f>
        <v>9.9999999999980105E-3</v>
      </c>
      <c r="V196" s="13">
        <f t="shared" ref="V196:V259" si="50">(U196/S196)*100</f>
        <v>2.9673590504445135E-2</v>
      </c>
      <c r="W196" s="14">
        <f t="shared" ref="W196:W259" si="51">100%-V196%</f>
        <v>0.99970326409495558</v>
      </c>
      <c r="AF196" s="4">
        <v>45803.6</v>
      </c>
      <c r="AG196" s="13">
        <v>52.02</v>
      </c>
      <c r="AH196" s="13">
        <v>53.15</v>
      </c>
      <c r="AI196" s="13">
        <f t="shared" ref="AI196:AI259" si="52">(0.9724*AG196)+(2.3193)</f>
        <v>52.903548000000001</v>
      </c>
      <c r="AJ196" s="13">
        <f t="shared" ref="AJ196:AJ259" si="53">(AH196-AG196)</f>
        <v>1.1299999999999955</v>
      </c>
      <c r="AK196" s="13">
        <f t="shared" ref="AK196:AK259" si="54">(AJ196/AH196)*100</f>
        <v>2.1260583254938767</v>
      </c>
      <c r="AL196" s="14">
        <f t="shared" ref="AL196:AL259" si="55">100%-AK196%</f>
        <v>0.97873941674506126</v>
      </c>
      <c r="AU196" s="4">
        <v>45803.6</v>
      </c>
      <c r="AV196" s="3">
        <v>33.68</v>
      </c>
      <c r="AW196" s="13">
        <v>33.700000000000003</v>
      </c>
      <c r="AX196" s="13">
        <f t="shared" ref="AX196:AX259" si="56">(0.9945*AV196)+(0.1652)</f>
        <v>33.659959999999998</v>
      </c>
      <c r="AY196" s="13">
        <f t="shared" ref="AY196:AY259" si="57">ABS(AW196-AV196)</f>
        <v>2.0000000000003126E-2</v>
      </c>
      <c r="AZ196" s="13">
        <f t="shared" ref="AZ196:AZ259" si="58">(AY196/AW196)*100</f>
        <v>5.9347181008911343E-2</v>
      </c>
      <c r="BA196" s="14">
        <f t="shared" ref="BA196:BA259" si="59">100%-AZ196%</f>
        <v>0.99940652818991094</v>
      </c>
      <c r="BJ196" s="4">
        <v>45803.6</v>
      </c>
      <c r="BK196" s="13">
        <v>50.61</v>
      </c>
      <c r="BL196" s="13">
        <v>53.15</v>
      </c>
      <c r="BM196" s="13">
        <f t="shared" ref="BM196:BM259" si="60">(0.9538*BK196)+(3.8399)</f>
        <v>52.111717999999996</v>
      </c>
      <c r="BN196" s="13">
        <f t="shared" ref="BN196:BN259" si="61">ABS(BL196-BK196)</f>
        <v>2.5399999999999991</v>
      </c>
      <c r="BO196" s="13">
        <f t="shared" ref="BO196:BO259" si="62">(BN196/BL196)*100</f>
        <v>4.7789275634995283</v>
      </c>
      <c r="BP196" s="14">
        <f t="shared" ref="BP196:BP259" si="63">100%-BO196%</f>
        <v>0.95221072436500476</v>
      </c>
    </row>
    <row r="197" spans="1:68" x14ac:dyDescent="0.35">
      <c r="A197" s="4">
        <v>45803.600694444445</v>
      </c>
      <c r="B197" s="3" t="s">
        <v>505</v>
      </c>
      <c r="C197" s="3" t="s">
        <v>506</v>
      </c>
      <c r="E197" s="2">
        <v>2025</v>
      </c>
      <c r="F197" s="2">
        <v>5</v>
      </c>
      <c r="G197" s="2">
        <v>26</v>
      </c>
      <c r="H197" s="2">
        <v>14</v>
      </c>
      <c r="I197" s="2">
        <v>25</v>
      </c>
      <c r="J197" s="2">
        <v>0</v>
      </c>
      <c r="K197" s="2" t="s">
        <v>502</v>
      </c>
      <c r="L197" s="2" t="s">
        <v>1416</v>
      </c>
      <c r="M197" s="2" t="s">
        <v>509</v>
      </c>
      <c r="N197" s="2" t="s">
        <v>1457</v>
      </c>
      <c r="Q197" s="4">
        <v>45803.600694444445</v>
      </c>
      <c r="R197" s="13">
        <v>33.71</v>
      </c>
      <c r="S197" s="13">
        <v>33.76</v>
      </c>
      <c r="T197" s="13">
        <f t="shared" si="48"/>
        <v>33.599514000000006</v>
      </c>
      <c r="U197" s="3">
        <f t="shared" si="49"/>
        <v>4.9999999999997158E-2</v>
      </c>
      <c r="V197" s="13">
        <f t="shared" si="50"/>
        <v>0.14810426540283519</v>
      </c>
      <c r="W197" s="14">
        <f t="shared" si="51"/>
        <v>0.99851895734597163</v>
      </c>
      <c r="AF197" s="4">
        <v>45803.600694444445</v>
      </c>
      <c r="AG197" s="13">
        <v>53.18</v>
      </c>
      <c r="AH197" s="13">
        <v>52.45</v>
      </c>
      <c r="AI197" s="13">
        <f t="shared" si="52"/>
        <v>54.031531999999999</v>
      </c>
      <c r="AJ197" s="13">
        <f t="shared" si="53"/>
        <v>-0.72999999999999687</v>
      </c>
      <c r="AK197" s="13">
        <f t="shared" si="54"/>
        <v>-1.3918017159199179</v>
      </c>
      <c r="AL197" s="14">
        <f t="shared" si="55"/>
        <v>1.0139180171591993</v>
      </c>
      <c r="AU197" s="4">
        <v>45803.600694444445</v>
      </c>
      <c r="AV197" s="3">
        <v>33.78</v>
      </c>
      <c r="AW197" s="13">
        <v>33.76</v>
      </c>
      <c r="AX197" s="13">
        <f t="shared" si="56"/>
        <v>33.759410000000003</v>
      </c>
      <c r="AY197" s="13">
        <f t="shared" si="57"/>
        <v>2.0000000000003126E-2</v>
      </c>
      <c r="AZ197" s="13">
        <f t="shared" si="58"/>
        <v>5.9241706161146705E-2</v>
      </c>
      <c r="BA197" s="14">
        <f t="shared" si="59"/>
        <v>0.99940758293838849</v>
      </c>
      <c r="BJ197" s="4">
        <v>45803.600694444445</v>
      </c>
      <c r="BK197" s="13">
        <v>50.48</v>
      </c>
      <c r="BL197" s="13">
        <v>52.45</v>
      </c>
      <c r="BM197" s="13">
        <f t="shared" si="60"/>
        <v>51.987723999999993</v>
      </c>
      <c r="BN197" s="13">
        <f t="shared" si="61"/>
        <v>1.970000000000006</v>
      </c>
      <c r="BO197" s="13">
        <f t="shared" si="62"/>
        <v>3.7559580552907645</v>
      </c>
      <c r="BP197" s="14">
        <f t="shared" si="63"/>
        <v>0.96244041944709235</v>
      </c>
    </row>
    <row r="198" spans="1:68" x14ac:dyDescent="0.35">
      <c r="A198" s="4">
        <v>45803.601388888892</v>
      </c>
      <c r="B198" s="3" t="s">
        <v>507</v>
      </c>
      <c r="C198" s="3" t="s">
        <v>508</v>
      </c>
      <c r="E198" s="2">
        <v>2025</v>
      </c>
      <c r="F198" s="2">
        <v>5</v>
      </c>
      <c r="G198" s="2">
        <v>26</v>
      </c>
      <c r="H198" s="2">
        <v>14</v>
      </c>
      <c r="I198" s="2">
        <v>26</v>
      </c>
      <c r="J198" s="2">
        <v>0</v>
      </c>
      <c r="K198" s="2" t="s">
        <v>527</v>
      </c>
      <c r="L198" s="2" t="s">
        <v>1454</v>
      </c>
      <c r="M198" s="2" t="s">
        <v>509</v>
      </c>
      <c r="N198" s="2" t="s">
        <v>1460</v>
      </c>
      <c r="Q198" s="4">
        <v>45803.601388888892</v>
      </c>
      <c r="R198" s="13">
        <v>33.81</v>
      </c>
      <c r="S198" s="13">
        <v>33.799999999999997</v>
      </c>
      <c r="T198" s="13">
        <f t="shared" si="48"/>
        <v>33.697854000000007</v>
      </c>
      <c r="U198" s="3">
        <f t="shared" si="49"/>
        <v>1.0000000000005116E-2</v>
      </c>
      <c r="V198" s="13">
        <f t="shared" si="50"/>
        <v>2.9585798816583183E-2</v>
      </c>
      <c r="W198" s="14">
        <f t="shared" si="51"/>
        <v>0.99970414201183422</v>
      </c>
      <c r="AF198" s="4">
        <v>45803.601388888892</v>
      </c>
      <c r="AG198" s="13">
        <v>50.96</v>
      </c>
      <c r="AH198" s="13">
        <v>50.95</v>
      </c>
      <c r="AI198" s="13">
        <f t="shared" si="52"/>
        <v>51.872804000000002</v>
      </c>
      <c r="AJ198" s="13">
        <f t="shared" si="53"/>
        <v>-9.9999999999980105E-3</v>
      </c>
      <c r="AK198" s="13">
        <f t="shared" si="54"/>
        <v>-1.9627085377817488E-2</v>
      </c>
      <c r="AL198" s="14">
        <f t="shared" si="55"/>
        <v>1.0001962708537782</v>
      </c>
      <c r="AU198" s="4">
        <v>45803.601388888892</v>
      </c>
      <c r="AV198" s="3">
        <v>33.78</v>
      </c>
      <c r="AW198" s="13">
        <v>33.799999999999997</v>
      </c>
      <c r="AX198" s="13">
        <f t="shared" si="56"/>
        <v>33.759410000000003</v>
      </c>
      <c r="AY198" s="13">
        <f t="shared" si="57"/>
        <v>1.9999999999996021E-2</v>
      </c>
      <c r="AZ198" s="13">
        <f t="shared" si="58"/>
        <v>5.917159763312433E-2</v>
      </c>
      <c r="BA198" s="14">
        <f t="shared" si="59"/>
        <v>0.99940828402366877</v>
      </c>
      <c r="BJ198" s="4">
        <v>45803.601388888892</v>
      </c>
      <c r="BK198" s="13">
        <v>50.1</v>
      </c>
      <c r="BL198" s="13">
        <v>50.95</v>
      </c>
      <c r="BM198" s="13">
        <f t="shared" si="60"/>
        <v>51.625280000000004</v>
      </c>
      <c r="BN198" s="13">
        <f t="shared" si="61"/>
        <v>0.85000000000000142</v>
      </c>
      <c r="BO198" s="13">
        <f t="shared" si="62"/>
        <v>1.6683022571148212</v>
      </c>
      <c r="BP198" s="14">
        <f t="shared" si="63"/>
        <v>0.98331697742885182</v>
      </c>
    </row>
    <row r="199" spans="1:68" x14ac:dyDescent="0.35">
      <c r="A199" s="4">
        <v>45803.602083333331</v>
      </c>
      <c r="B199" s="3" t="s">
        <v>509</v>
      </c>
      <c r="C199" s="3" t="s">
        <v>510</v>
      </c>
      <c r="E199" s="2">
        <v>2025</v>
      </c>
      <c r="F199" s="2">
        <v>5</v>
      </c>
      <c r="G199" s="2">
        <v>26</v>
      </c>
      <c r="H199" s="2">
        <v>14</v>
      </c>
      <c r="I199" s="2">
        <v>27</v>
      </c>
      <c r="J199" s="2">
        <v>0</v>
      </c>
      <c r="K199" s="2" t="s">
        <v>527</v>
      </c>
      <c r="L199" s="2" t="s">
        <v>1461</v>
      </c>
      <c r="M199" s="2" t="s">
        <v>509</v>
      </c>
      <c r="N199" s="2" t="s">
        <v>1462</v>
      </c>
      <c r="Q199" s="4">
        <v>45803.602083333331</v>
      </c>
      <c r="R199" s="13">
        <v>33.81</v>
      </c>
      <c r="S199" s="13">
        <v>33.78</v>
      </c>
      <c r="T199" s="13">
        <f t="shared" si="48"/>
        <v>33.697854000000007</v>
      </c>
      <c r="U199" s="3">
        <f t="shared" si="49"/>
        <v>3.0000000000001137E-2</v>
      </c>
      <c r="V199" s="13">
        <f t="shared" si="50"/>
        <v>8.8809946714035332E-2</v>
      </c>
      <c r="W199" s="14">
        <f t="shared" si="51"/>
        <v>0.9991119005328597</v>
      </c>
      <c r="AF199" s="4">
        <v>45803.602083333331</v>
      </c>
      <c r="AG199" s="13">
        <v>50.43</v>
      </c>
      <c r="AH199" s="13">
        <v>50.8</v>
      </c>
      <c r="AI199" s="13">
        <f t="shared" si="52"/>
        <v>51.357432000000003</v>
      </c>
      <c r="AJ199" s="13">
        <f t="shared" si="53"/>
        <v>0.36999999999999744</v>
      </c>
      <c r="AK199" s="13">
        <f t="shared" si="54"/>
        <v>0.72834645669290843</v>
      </c>
      <c r="AL199" s="14">
        <f t="shared" si="55"/>
        <v>0.99271653543307092</v>
      </c>
      <c r="AU199" s="4">
        <v>45803.602083333331</v>
      </c>
      <c r="AV199" s="3">
        <v>33.78</v>
      </c>
      <c r="AW199" s="13">
        <v>33.78</v>
      </c>
      <c r="AX199" s="13">
        <f t="shared" si="56"/>
        <v>33.759410000000003</v>
      </c>
      <c r="AY199" s="13">
        <f t="shared" si="57"/>
        <v>0</v>
      </c>
      <c r="AZ199" s="13">
        <f t="shared" si="58"/>
        <v>0</v>
      </c>
      <c r="BA199" s="14">
        <f t="shared" si="59"/>
        <v>1</v>
      </c>
      <c r="BJ199" s="4">
        <v>45803.602083333331</v>
      </c>
      <c r="BK199" s="13">
        <v>49.72</v>
      </c>
      <c r="BL199" s="13">
        <v>50.8</v>
      </c>
      <c r="BM199" s="13">
        <f t="shared" si="60"/>
        <v>51.262836</v>
      </c>
      <c r="BN199" s="13">
        <f t="shared" si="61"/>
        <v>1.0799999999999983</v>
      </c>
      <c r="BO199" s="13">
        <f t="shared" si="62"/>
        <v>2.1259842519685006</v>
      </c>
      <c r="BP199" s="14">
        <f t="shared" si="63"/>
        <v>0.97874015748031495</v>
      </c>
    </row>
    <row r="200" spans="1:68" x14ac:dyDescent="0.35">
      <c r="A200" s="4">
        <v>45803.602777777778</v>
      </c>
      <c r="B200" s="3" t="s">
        <v>505</v>
      </c>
      <c r="C200" s="3" t="s">
        <v>511</v>
      </c>
      <c r="E200" s="2">
        <v>2025</v>
      </c>
      <c r="F200" s="2">
        <v>5</v>
      </c>
      <c r="G200" s="2">
        <v>26</v>
      </c>
      <c r="H200" s="2">
        <v>14</v>
      </c>
      <c r="I200" s="2">
        <v>28</v>
      </c>
      <c r="J200" s="2">
        <v>0</v>
      </c>
      <c r="K200" s="2" t="s">
        <v>527</v>
      </c>
      <c r="L200" s="2" t="s">
        <v>1463</v>
      </c>
      <c r="M200" s="2" t="s">
        <v>509</v>
      </c>
      <c r="N200" s="2" t="s">
        <v>1464</v>
      </c>
      <c r="Q200" s="4">
        <v>45803.602777777778</v>
      </c>
      <c r="R200" s="13">
        <v>33.81</v>
      </c>
      <c r="S200" s="13">
        <v>33.76</v>
      </c>
      <c r="T200" s="13">
        <f t="shared" si="48"/>
        <v>33.697854000000007</v>
      </c>
      <c r="U200" s="3">
        <f t="shared" si="49"/>
        <v>5.0000000000004263E-2</v>
      </c>
      <c r="V200" s="13">
        <f t="shared" si="50"/>
        <v>0.14810426540285623</v>
      </c>
      <c r="W200" s="14">
        <f t="shared" si="51"/>
        <v>0.9985189573459714</v>
      </c>
      <c r="AF200" s="4">
        <v>45803.602777777778</v>
      </c>
      <c r="AG200" s="13">
        <v>50.22</v>
      </c>
      <c r="AH200" s="13">
        <v>51.55</v>
      </c>
      <c r="AI200" s="13">
        <f t="shared" si="52"/>
        <v>51.153227999999999</v>
      </c>
      <c r="AJ200" s="13">
        <f t="shared" si="53"/>
        <v>1.3299999999999983</v>
      </c>
      <c r="AK200" s="13">
        <f t="shared" si="54"/>
        <v>2.5800193986420918</v>
      </c>
      <c r="AL200" s="14">
        <f t="shared" si="55"/>
        <v>0.97419980601357903</v>
      </c>
      <c r="AU200" s="4">
        <v>45803.602777777778</v>
      </c>
      <c r="AV200" s="3">
        <v>33.78</v>
      </c>
      <c r="AW200" s="13">
        <v>33.76</v>
      </c>
      <c r="AX200" s="13">
        <f t="shared" si="56"/>
        <v>33.759410000000003</v>
      </c>
      <c r="AY200" s="13">
        <f t="shared" si="57"/>
        <v>2.0000000000003126E-2</v>
      </c>
      <c r="AZ200" s="13">
        <f t="shared" si="58"/>
        <v>5.9241706161146705E-2</v>
      </c>
      <c r="BA200" s="14">
        <f t="shared" si="59"/>
        <v>0.99940758293838849</v>
      </c>
      <c r="BJ200" s="4">
        <v>45803.602777777778</v>
      </c>
      <c r="BK200" s="13">
        <v>49.47</v>
      </c>
      <c r="BL200" s="13">
        <v>51.55</v>
      </c>
      <c r="BM200" s="13">
        <f t="shared" si="60"/>
        <v>51.024386</v>
      </c>
      <c r="BN200" s="13">
        <f t="shared" si="61"/>
        <v>2.0799999999999983</v>
      </c>
      <c r="BO200" s="13">
        <f t="shared" si="62"/>
        <v>4.0349175557710923</v>
      </c>
      <c r="BP200" s="14">
        <f t="shared" si="63"/>
        <v>0.95965082444228911</v>
      </c>
    </row>
    <row r="201" spans="1:68" x14ac:dyDescent="0.35">
      <c r="A201" s="4">
        <v>45803.603472222225</v>
      </c>
      <c r="B201" s="3" t="s">
        <v>505</v>
      </c>
      <c r="C201" s="3" t="s">
        <v>512</v>
      </c>
      <c r="E201" s="2">
        <v>2025</v>
      </c>
      <c r="F201" s="2">
        <v>5</v>
      </c>
      <c r="G201" s="2">
        <v>26</v>
      </c>
      <c r="H201" s="2">
        <v>14</v>
      </c>
      <c r="I201" s="2">
        <v>29</v>
      </c>
      <c r="J201" s="2">
        <v>0</v>
      </c>
      <c r="K201" s="2" t="s">
        <v>527</v>
      </c>
      <c r="L201" s="2" t="s">
        <v>1465</v>
      </c>
      <c r="M201" s="2" t="s">
        <v>509</v>
      </c>
      <c r="N201" s="2" t="s">
        <v>1466</v>
      </c>
      <c r="Q201" s="4">
        <v>45803.603472222225</v>
      </c>
      <c r="R201" s="13">
        <v>33.81</v>
      </c>
      <c r="S201" s="13">
        <v>33.76</v>
      </c>
      <c r="T201" s="13">
        <f t="shared" si="48"/>
        <v>33.697854000000007</v>
      </c>
      <c r="U201" s="3">
        <f t="shared" si="49"/>
        <v>5.0000000000004263E-2</v>
      </c>
      <c r="V201" s="13">
        <f t="shared" si="50"/>
        <v>0.14810426540285623</v>
      </c>
      <c r="W201" s="14">
        <f t="shared" si="51"/>
        <v>0.9985189573459714</v>
      </c>
      <c r="AF201" s="4">
        <v>45803.603472222225</v>
      </c>
      <c r="AG201" s="13">
        <v>51.17</v>
      </c>
      <c r="AH201" s="13">
        <v>52</v>
      </c>
      <c r="AI201" s="13">
        <f t="shared" si="52"/>
        <v>52.077007999999999</v>
      </c>
      <c r="AJ201" s="13">
        <f t="shared" si="53"/>
        <v>0.82999999999999829</v>
      </c>
      <c r="AK201" s="13">
        <f t="shared" si="54"/>
        <v>1.5961538461538429</v>
      </c>
      <c r="AL201" s="14">
        <f t="shared" si="55"/>
        <v>0.98403846153846153</v>
      </c>
      <c r="AU201" s="4">
        <v>45803.603472222225</v>
      </c>
      <c r="AV201" s="3">
        <v>33.78</v>
      </c>
      <c r="AW201" s="13">
        <v>33.76</v>
      </c>
      <c r="AX201" s="13">
        <f t="shared" si="56"/>
        <v>33.759410000000003</v>
      </c>
      <c r="AY201" s="13">
        <f t="shared" si="57"/>
        <v>2.0000000000003126E-2</v>
      </c>
      <c r="AZ201" s="13">
        <f t="shared" si="58"/>
        <v>5.9241706161146705E-2</v>
      </c>
      <c r="BA201" s="14">
        <f t="shared" si="59"/>
        <v>0.99940758293838849</v>
      </c>
      <c r="BJ201" s="4">
        <v>45803.603472222225</v>
      </c>
      <c r="BK201" s="13">
        <v>49.6</v>
      </c>
      <c r="BL201" s="13">
        <v>52</v>
      </c>
      <c r="BM201" s="13">
        <f t="shared" si="60"/>
        <v>51.148380000000003</v>
      </c>
      <c r="BN201" s="13">
        <f t="shared" si="61"/>
        <v>2.3999999999999986</v>
      </c>
      <c r="BO201" s="13">
        <f t="shared" si="62"/>
        <v>4.6153846153846132</v>
      </c>
      <c r="BP201" s="14">
        <f t="shared" si="63"/>
        <v>0.9538461538461539</v>
      </c>
    </row>
    <row r="202" spans="1:68" x14ac:dyDescent="0.35">
      <c r="A202" s="4">
        <v>45803.604166666664</v>
      </c>
      <c r="B202" s="3" t="s">
        <v>513</v>
      </c>
      <c r="C202" s="3" t="s">
        <v>514</v>
      </c>
      <c r="E202" s="2">
        <v>2025</v>
      </c>
      <c r="F202" s="2">
        <v>5</v>
      </c>
      <c r="G202" s="2">
        <v>26</v>
      </c>
      <c r="H202" s="2">
        <v>14</v>
      </c>
      <c r="I202" s="2">
        <v>30</v>
      </c>
      <c r="J202" s="2">
        <v>0</v>
      </c>
      <c r="K202" s="2" t="s">
        <v>527</v>
      </c>
      <c r="L202" s="2" t="s">
        <v>1425</v>
      </c>
      <c r="M202" s="2" t="s">
        <v>1467</v>
      </c>
      <c r="N202" s="2" t="s">
        <v>1466</v>
      </c>
      <c r="Q202" s="4">
        <v>45803.604166666664</v>
      </c>
      <c r="R202" s="13">
        <v>33.81</v>
      </c>
      <c r="S202" s="13">
        <v>33.74</v>
      </c>
      <c r="T202" s="13">
        <f t="shared" si="48"/>
        <v>33.697854000000007</v>
      </c>
      <c r="U202" s="3">
        <f t="shared" si="49"/>
        <v>7.0000000000000284E-2</v>
      </c>
      <c r="V202" s="13">
        <f t="shared" si="50"/>
        <v>0.20746887966805061</v>
      </c>
      <c r="W202" s="14">
        <f t="shared" si="51"/>
        <v>0.99792531120331951</v>
      </c>
      <c r="AF202" s="4">
        <v>45803.604166666664</v>
      </c>
      <c r="AG202" s="13">
        <v>52.76</v>
      </c>
      <c r="AH202" s="13">
        <v>52.6</v>
      </c>
      <c r="AI202" s="13">
        <f t="shared" si="52"/>
        <v>53.623123999999997</v>
      </c>
      <c r="AJ202" s="13">
        <f t="shared" si="53"/>
        <v>-0.15999999999999659</v>
      </c>
      <c r="AK202" s="13">
        <f t="shared" si="54"/>
        <v>-0.30418250950569692</v>
      </c>
      <c r="AL202" s="14">
        <f t="shared" si="55"/>
        <v>1.003041825095057</v>
      </c>
      <c r="AU202" s="4">
        <v>45803.604166666664</v>
      </c>
      <c r="AV202" s="3">
        <v>33.89</v>
      </c>
      <c r="AW202" s="13">
        <v>33.74</v>
      </c>
      <c r="AX202" s="13">
        <f t="shared" si="56"/>
        <v>33.868805000000002</v>
      </c>
      <c r="AY202" s="13">
        <f t="shared" si="57"/>
        <v>0.14999999999999858</v>
      </c>
      <c r="AZ202" s="13">
        <f t="shared" si="58"/>
        <v>0.44457617071724531</v>
      </c>
      <c r="BA202" s="14">
        <f t="shared" si="59"/>
        <v>0.99555423829282752</v>
      </c>
      <c r="BJ202" s="4">
        <v>45803.604166666664</v>
      </c>
      <c r="BK202" s="13">
        <v>49.6</v>
      </c>
      <c r="BL202" s="13">
        <v>52.6</v>
      </c>
      <c r="BM202" s="13">
        <f t="shared" si="60"/>
        <v>51.148380000000003</v>
      </c>
      <c r="BN202" s="13">
        <f t="shared" si="61"/>
        <v>3</v>
      </c>
      <c r="BO202" s="13">
        <f t="shared" si="62"/>
        <v>5.7034220532319395</v>
      </c>
      <c r="BP202" s="14">
        <f t="shared" si="63"/>
        <v>0.94296577946768056</v>
      </c>
    </row>
    <row r="203" spans="1:68" x14ac:dyDescent="0.35">
      <c r="A203" s="4">
        <v>45803.604861111111</v>
      </c>
      <c r="B203" s="3" t="s">
        <v>515</v>
      </c>
      <c r="C203" s="3" t="s">
        <v>516</v>
      </c>
      <c r="E203" s="2">
        <v>2025</v>
      </c>
      <c r="F203" s="2">
        <v>5</v>
      </c>
      <c r="G203" s="2">
        <v>26</v>
      </c>
      <c r="H203" s="2">
        <v>14</v>
      </c>
      <c r="I203" s="2">
        <v>31</v>
      </c>
      <c r="J203" s="2">
        <v>0</v>
      </c>
      <c r="K203" s="2" t="s">
        <v>531</v>
      </c>
      <c r="L203" s="2" t="s">
        <v>1459</v>
      </c>
      <c r="M203" s="2" t="s">
        <v>1467</v>
      </c>
      <c r="N203" s="2" t="s">
        <v>1466</v>
      </c>
      <c r="Q203" s="4">
        <v>45803.604861111111</v>
      </c>
      <c r="R203" s="13">
        <v>33.909999999999997</v>
      </c>
      <c r="S203" s="13">
        <v>33.79</v>
      </c>
      <c r="T203" s="13">
        <f t="shared" si="48"/>
        <v>33.796194</v>
      </c>
      <c r="U203" s="3">
        <f t="shared" si="49"/>
        <v>0.11999999999999744</v>
      </c>
      <c r="V203" s="13">
        <f t="shared" si="50"/>
        <v>0.35513465522343135</v>
      </c>
      <c r="W203" s="14">
        <f t="shared" si="51"/>
        <v>0.99644865344776568</v>
      </c>
      <c r="AF203" s="4">
        <v>45803.604861111111</v>
      </c>
      <c r="AG203" s="13">
        <v>52.33</v>
      </c>
      <c r="AH203" s="13">
        <v>51.9</v>
      </c>
      <c r="AI203" s="13">
        <f t="shared" si="52"/>
        <v>53.204991999999997</v>
      </c>
      <c r="AJ203" s="13">
        <f t="shared" si="53"/>
        <v>-0.42999999999999972</v>
      </c>
      <c r="AK203" s="13">
        <f t="shared" si="54"/>
        <v>-0.82851637764932518</v>
      </c>
      <c r="AL203" s="14">
        <f t="shared" si="55"/>
        <v>1.0082851637764934</v>
      </c>
      <c r="AU203" s="4">
        <v>45803.604861111111</v>
      </c>
      <c r="AV203" s="3">
        <v>33.89</v>
      </c>
      <c r="AW203" s="13">
        <v>33.79</v>
      </c>
      <c r="AX203" s="13">
        <f t="shared" si="56"/>
        <v>33.868805000000002</v>
      </c>
      <c r="AY203" s="13">
        <f t="shared" si="57"/>
        <v>0.10000000000000142</v>
      </c>
      <c r="AZ203" s="13">
        <f t="shared" si="58"/>
        <v>0.29594554601953665</v>
      </c>
      <c r="BA203" s="14">
        <f t="shared" si="59"/>
        <v>0.99704054453980462</v>
      </c>
      <c r="BJ203" s="4">
        <v>45803.604861111111</v>
      </c>
      <c r="BK203" s="13">
        <v>49.6</v>
      </c>
      <c r="BL203" s="13">
        <v>51.9</v>
      </c>
      <c r="BM203" s="13">
        <f t="shared" si="60"/>
        <v>51.148380000000003</v>
      </c>
      <c r="BN203" s="13">
        <f t="shared" si="61"/>
        <v>2.2999999999999972</v>
      </c>
      <c r="BO203" s="13">
        <f t="shared" si="62"/>
        <v>4.4315992292870847</v>
      </c>
      <c r="BP203" s="14">
        <f t="shared" si="63"/>
        <v>0.95568400770712914</v>
      </c>
    </row>
    <row r="204" spans="1:68" x14ac:dyDescent="0.35">
      <c r="A204" s="4">
        <v>45803.605555555558</v>
      </c>
      <c r="B204" s="3" t="s">
        <v>507</v>
      </c>
      <c r="C204" s="3" t="s">
        <v>508</v>
      </c>
      <c r="E204" s="2">
        <v>2025</v>
      </c>
      <c r="F204" s="2">
        <v>5</v>
      </c>
      <c r="G204" s="2">
        <v>26</v>
      </c>
      <c r="H204" s="2">
        <v>14</v>
      </c>
      <c r="I204" s="2">
        <v>32</v>
      </c>
      <c r="J204" s="2">
        <v>0</v>
      </c>
      <c r="K204" s="2" t="s">
        <v>531</v>
      </c>
      <c r="L204" s="2" t="s">
        <v>1461</v>
      </c>
      <c r="M204" s="2" t="s">
        <v>1467</v>
      </c>
      <c r="N204" s="2" t="s">
        <v>1464</v>
      </c>
      <c r="Q204" s="4">
        <v>45803.605555555558</v>
      </c>
      <c r="R204" s="13">
        <v>33.909999999999997</v>
      </c>
      <c r="S204" s="13">
        <v>33.799999999999997</v>
      </c>
      <c r="T204" s="13">
        <f t="shared" si="48"/>
        <v>33.796194</v>
      </c>
      <c r="U204" s="3">
        <f t="shared" si="49"/>
        <v>0.10999999999999943</v>
      </c>
      <c r="V204" s="13">
        <f t="shared" si="50"/>
        <v>0.32544378698224685</v>
      </c>
      <c r="W204" s="14">
        <f t="shared" si="51"/>
        <v>0.99674556213017751</v>
      </c>
      <c r="AF204" s="4">
        <v>45803.605555555558</v>
      </c>
      <c r="AG204" s="13">
        <v>50.43</v>
      </c>
      <c r="AH204" s="13">
        <v>50.95</v>
      </c>
      <c r="AI204" s="13">
        <f t="shared" si="52"/>
        <v>51.357432000000003</v>
      </c>
      <c r="AJ204" s="13">
        <f t="shared" si="53"/>
        <v>0.52000000000000313</v>
      </c>
      <c r="AK204" s="13">
        <f t="shared" si="54"/>
        <v>1.0206084396467185</v>
      </c>
      <c r="AL204" s="14">
        <f t="shared" si="55"/>
        <v>0.9897939156035328</v>
      </c>
      <c r="AU204" s="4">
        <v>45803.605555555558</v>
      </c>
      <c r="AV204" s="3">
        <v>33.89</v>
      </c>
      <c r="AW204" s="13">
        <v>33.799999999999997</v>
      </c>
      <c r="AX204" s="13">
        <f t="shared" si="56"/>
        <v>33.868805000000002</v>
      </c>
      <c r="AY204" s="13">
        <f t="shared" si="57"/>
        <v>9.0000000000003411E-2</v>
      </c>
      <c r="AZ204" s="13">
        <f t="shared" si="58"/>
        <v>0.26627218934912256</v>
      </c>
      <c r="BA204" s="14">
        <f t="shared" si="59"/>
        <v>0.99733727810650874</v>
      </c>
      <c r="BJ204" s="4">
        <v>45803.605555555558</v>
      </c>
      <c r="BK204" s="13">
        <v>49.47</v>
      </c>
      <c r="BL204" s="13">
        <v>50.95</v>
      </c>
      <c r="BM204" s="13">
        <f t="shared" si="60"/>
        <v>51.024386</v>
      </c>
      <c r="BN204" s="13">
        <f t="shared" si="61"/>
        <v>1.480000000000004</v>
      </c>
      <c r="BO204" s="13">
        <f t="shared" si="62"/>
        <v>2.9048086359175738</v>
      </c>
      <c r="BP204" s="14">
        <f t="shared" si="63"/>
        <v>0.97095191364082423</v>
      </c>
    </row>
    <row r="205" spans="1:68" x14ac:dyDescent="0.35">
      <c r="A205" s="4">
        <v>45803.606249999997</v>
      </c>
      <c r="B205" s="3" t="s">
        <v>507</v>
      </c>
      <c r="C205" s="3" t="s">
        <v>517</v>
      </c>
      <c r="E205" s="2">
        <v>2025</v>
      </c>
      <c r="F205" s="2">
        <v>5</v>
      </c>
      <c r="G205" s="2">
        <v>26</v>
      </c>
      <c r="H205" s="2">
        <v>14</v>
      </c>
      <c r="I205" s="2">
        <v>33</v>
      </c>
      <c r="J205" s="2">
        <v>0</v>
      </c>
      <c r="K205" s="2" t="s">
        <v>531</v>
      </c>
      <c r="L205" s="2" t="s">
        <v>1468</v>
      </c>
      <c r="M205" s="2" t="s">
        <v>1467</v>
      </c>
      <c r="N205" s="2" t="s">
        <v>1469</v>
      </c>
      <c r="Q205" s="4">
        <v>45803.606249999997</v>
      </c>
      <c r="R205" s="13">
        <v>33.909999999999997</v>
      </c>
      <c r="S205" s="13">
        <v>33.799999999999997</v>
      </c>
      <c r="T205" s="13">
        <f t="shared" si="48"/>
        <v>33.796194</v>
      </c>
      <c r="U205" s="3">
        <f t="shared" si="49"/>
        <v>0.10999999999999943</v>
      </c>
      <c r="V205" s="13">
        <f t="shared" si="50"/>
        <v>0.32544378698224685</v>
      </c>
      <c r="W205" s="14">
        <f t="shared" si="51"/>
        <v>0.99674556213017751</v>
      </c>
      <c r="AF205" s="4">
        <v>45803.606249999997</v>
      </c>
      <c r="AG205" s="13">
        <v>50.75</v>
      </c>
      <c r="AH205" s="13">
        <v>51.45</v>
      </c>
      <c r="AI205" s="13">
        <f t="shared" si="52"/>
        <v>51.668599999999998</v>
      </c>
      <c r="AJ205" s="13">
        <f t="shared" si="53"/>
        <v>0.70000000000000284</v>
      </c>
      <c r="AK205" s="13">
        <f t="shared" si="54"/>
        <v>1.3605442176870803</v>
      </c>
      <c r="AL205" s="14">
        <f t="shared" si="55"/>
        <v>0.98639455782312924</v>
      </c>
      <c r="AU205" s="4">
        <v>45803.606249999997</v>
      </c>
      <c r="AV205" s="3">
        <v>33.89</v>
      </c>
      <c r="AW205" s="13">
        <v>33.799999999999997</v>
      </c>
      <c r="AX205" s="13">
        <f t="shared" si="56"/>
        <v>33.868805000000002</v>
      </c>
      <c r="AY205" s="13">
        <f t="shared" si="57"/>
        <v>9.0000000000003411E-2</v>
      </c>
      <c r="AZ205" s="13">
        <f t="shared" si="58"/>
        <v>0.26627218934912256</v>
      </c>
      <c r="BA205" s="14">
        <f t="shared" si="59"/>
        <v>0.99733727810650874</v>
      </c>
      <c r="BJ205" s="4">
        <v>45803.606249999997</v>
      </c>
      <c r="BK205" s="13">
        <v>49.22</v>
      </c>
      <c r="BL205" s="13">
        <v>51.45</v>
      </c>
      <c r="BM205" s="13">
        <f t="shared" si="60"/>
        <v>50.785936</v>
      </c>
      <c r="BN205" s="13">
        <f t="shared" si="61"/>
        <v>2.230000000000004</v>
      </c>
      <c r="BO205" s="13">
        <f t="shared" si="62"/>
        <v>4.3343051506316881</v>
      </c>
      <c r="BP205" s="14">
        <f t="shared" si="63"/>
        <v>0.9566569484936831</v>
      </c>
    </row>
    <row r="206" spans="1:68" x14ac:dyDescent="0.35">
      <c r="A206" s="4">
        <v>45803.606944444444</v>
      </c>
      <c r="B206" s="3" t="s">
        <v>507</v>
      </c>
      <c r="C206" s="3" t="s">
        <v>518</v>
      </c>
      <c r="E206" s="2">
        <v>2025</v>
      </c>
      <c r="F206" s="2">
        <v>5</v>
      </c>
      <c r="G206" s="2">
        <v>26</v>
      </c>
      <c r="H206" s="2">
        <v>14</v>
      </c>
      <c r="I206" s="2">
        <v>34</v>
      </c>
      <c r="J206" s="2">
        <v>0</v>
      </c>
      <c r="K206" s="2" t="s">
        <v>531</v>
      </c>
      <c r="L206" s="2" t="s">
        <v>1470</v>
      </c>
      <c r="M206" s="2" t="s">
        <v>1467</v>
      </c>
      <c r="N206" s="2" t="s">
        <v>1471</v>
      </c>
      <c r="Q206" s="4">
        <v>45803.606944444444</v>
      </c>
      <c r="R206" s="13">
        <v>33.909999999999997</v>
      </c>
      <c r="S206" s="13">
        <v>33.799999999999997</v>
      </c>
      <c r="T206" s="13">
        <f t="shared" si="48"/>
        <v>33.796194</v>
      </c>
      <c r="U206" s="3">
        <f t="shared" si="49"/>
        <v>0.10999999999999943</v>
      </c>
      <c r="V206" s="13">
        <f t="shared" si="50"/>
        <v>0.32544378698224685</v>
      </c>
      <c r="W206" s="14">
        <f t="shared" si="51"/>
        <v>0.99674556213017751</v>
      </c>
      <c r="AF206" s="4">
        <v>45803.606944444444</v>
      </c>
      <c r="AG206" s="13">
        <v>50.64</v>
      </c>
      <c r="AH206" s="13">
        <v>51.35</v>
      </c>
      <c r="AI206" s="13">
        <f t="shared" si="52"/>
        <v>51.561636</v>
      </c>
      <c r="AJ206" s="13">
        <f t="shared" si="53"/>
        <v>0.71000000000000085</v>
      </c>
      <c r="AK206" s="13">
        <f t="shared" si="54"/>
        <v>1.3826679649464475</v>
      </c>
      <c r="AL206" s="14">
        <f t="shared" si="55"/>
        <v>0.98617332035053551</v>
      </c>
      <c r="AU206" s="4">
        <v>45803.606944444444</v>
      </c>
      <c r="AV206" s="3">
        <v>33.89</v>
      </c>
      <c r="AW206" s="13">
        <v>33.799999999999997</v>
      </c>
      <c r="AX206" s="13">
        <f t="shared" si="56"/>
        <v>33.868805000000002</v>
      </c>
      <c r="AY206" s="13">
        <f t="shared" si="57"/>
        <v>9.0000000000003411E-2</v>
      </c>
      <c r="AZ206" s="13">
        <f t="shared" si="58"/>
        <v>0.26627218934912256</v>
      </c>
      <c r="BA206" s="14">
        <f t="shared" si="59"/>
        <v>0.99733727810650874</v>
      </c>
      <c r="BJ206" s="4">
        <v>45803.606944444444</v>
      </c>
      <c r="BK206" s="13">
        <v>49.09</v>
      </c>
      <c r="BL206" s="13">
        <v>51.35</v>
      </c>
      <c r="BM206" s="13">
        <f t="shared" si="60"/>
        <v>50.661942000000003</v>
      </c>
      <c r="BN206" s="13">
        <f t="shared" si="61"/>
        <v>2.259999999999998</v>
      </c>
      <c r="BO206" s="13">
        <f t="shared" si="62"/>
        <v>4.4011684518013592</v>
      </c>
      <c r="BP206" s="14">
        <f t="shared" si="63"/>
        <v>0.95598831548198637</v>
      </c>
    </row>
    <row r="207" spans="1:68" x14ac:dyDescent="0.35">
      <c r="A207" s="4">
        <v>45803.607638888891</v>
      </c>
      <c r="B207" s="3" t="s">
        <v>519</v>
      </c>
      <c r="C207" s="3" t="s">
        <v>520</v>
      </c>
      <c r="E207" s="2">
        <v>2025</v>
      </c>
      <c r="F207" s="2">
        <v>5</v>
      </c>
      <c r="G207" s="2">
        <v>26</v>
      </c>
      <c r="H207" s="2">
        <v>14</v>
      </c>
      <c r="I207" s="2">
        <v>35</v>
      </c>
      <c r="J207" s="2">
        <v>0</v>
      </c>
      <c r="K207" s="2" t="s">
        <v>531</v>
      </c>
      <c r="L207" s="2" t="s">
        <v>1472</v>
      </c>
      <c r="M207" s="2" t="s">
        <v>509</v>
      </c>
      <c r="N207" s="2" t="s">
        <v>1473</v>
      </c>
      <c r="Q207" s="4">
        <v>45803.607638888891</v>
      </c>
      <c r="R207" s="13">
        <v>33.909999999999997</v>
      </c>
      <c r="S207" s="13">
        <v>33.770000000000003</v>
      </c>
      <c r="T207" s="13">
        <f t="shared" si="48"/>
        <v>33.796194</v>
      </c>
      <c r="U207" s="3">
        <f t="shared" si="49"/>
        <v>0.13999999999999346</v>
      </c>
      <c r="V207" s="13">
        <f t="shared" si="50"/>
        <v>0.41456914421081859</v>
      </c>
      <c r="W207" s="14">
        <f t="shared" si="51"/>
        <v>0.99585430855789181</v>
      </c>
      <c r="AF207" s="4">
        <v>45803.607638888891</v>
      </c>
      <c r="AG207" s="13">
        <v>49.9</v>
      </c>
      <c r="AH207" s="13">
        <v>51.1</v>
      </c>
      <c r="AI207" s="13">
        <f t="shared" si="52"/>
        <v>50.842059999999996</v>
      </c>
      <c r="AJ207" s="13">
        <f t="shared" si="53"/>
        <v>1.2000000000000028</v>
      </c>
      <c r="AK207" s="13">
        <f t="shared" si="54"/>
        <v>2.3483365949119426</v>
      </c>
      <c r="AL207" s="14">
        <f t="shared" si="55"/>
        <v>0.97651663405088063</v>
      </c>
      <c r="AU207" s="4">
        <v>45803.607638888891</v>
      </c>
      <c r="AV207" s="3">
        <v>33.78</v>
      </c>
      <c r="AW207" s="13">
        <v>33.770000000000003</v>
      </c>
      <c r="AX207" s="13">
        <f t="shared" si="56"/>
        <v>33.759410000000003</v>
      </c>
      <c r="AY207" s="13">
        <f t="shared" si="57"/>
        <v>9.9999999999980105E-3</v>
      </c>
      <c r="AZ207" s="13">
        <f t="shared" si="58"/>
        <v>2.9612081729339677E-2</v>
      </c>
      <c r="BA207" s="14">
        <f t="shared" si="59"/>
        <v>0.99970387918270665</v>
      </c>
      <c r="BJ207" s="4">
        <v>45803.607638888891</v>
      </c>
      <c r="BK207" s="13">
        <v>48.97</v>
      </c>
      <c r="BL207" s="13">
        <v>51.1</v>
      </c>
      <c r="BM207" s="13">
        <f t="shared" si="60"/>
        <v>50.547485999999999</v>
      </c>
      <c r="BN207" s="13">
        <f t="shared" si="61"/>
        <v>2.1300000000000026</v>
      </c>
      <c r="BO207" s="13">
        <f t="shared" si="62"/>
        <v>4.1682974559686938</v>
      </c>
      <c r="BP207" s="14">
        <f t="shared" si="63"/>
        <v>0.95831702544031305</v>
      </c>
    </row>
    <row r="208" spans="1:68" x14ac:dyDescent="0.35">
      <c r="A208" s="4">
        <v>45803.60833333333</v>
      </c>
      <c r="B208" s="3" t="s">
        <v>521</v>
      </c>
      <c r="C208" s="3" t="s">
        <v>522</v>
      </c>
      <c r="E208" s="2">
        <v>2025</v>
      </c>
      <c r="F208" s="2">
        <v>5</v>
      </c>
      <c r="G208" s="2">
        <v>26</v>
      </c>
      <c r="H208" s="2">
        <v>14</v>
      </c>
      <c r="I208" s="2">
        <v>36</v>
      </c>
      <c r="J208" s="2">
        <v>0</v>
      </c>
      <c r="K208" s="2" t="s">
        <v>527</v>
      </c>
      <c r="L208" s="2" t="s">
        <v>1474</v>
      </c>
      <c r="M208" s="2" t="s">
        <v>509</v>
      </c>
      <c r="N208" s="2" t="s">
        <v>1473</v>
      </c>
      <c r="Q208" s="4">
        <v>45803.60833333333</v>
      </c>
      <c r="R208" s="13">
        <v>33.81</v>
      </c>
      <c r="S208" s="13">
        <v>33.75</v>
      </c>
      <c r="T208" s="13">
        <f t="shared" si="48"/>
        <v>33.697854000000007</v>
      </c>
      <c r="U208" s="3">
        <f t="shared" si="49"/>
        <v>6.0000000000002274E-2</v>
      </c>
      <c r="V208" s="13">
        <f t="shared" si="50"/>
        <v>0.1777777777777845</v>
      </c>
      <c r="W208" s="14">
        <f t="shared" si="51"/>
        <v>0.99822222222222212</v>
      </c>
      <c r="AF208" s="4">
        <v>45803.60833333333</v>
      </c>
      <c r="AG208" s="13">
        <v>50.01</v>
      </c>
      <c r="AH208" s="13">
        <v>51.75</v>
      </c>
      <c r="AI208" s="13">
        <f t="shared" si="52"/>
        <v>50.949024000000001</v>
      </c>
      <c r="AJ208" s="13">
        <f t="shared" si="53"/>
        <v>1.740000000000002</v>
      </c>
      <c r="AK208" s="13">
        <f t="shared" si="54"/>
        <v>3.3623188405797135</v>
      </c>
      <c r="AL208" s="14">
        <f t="shared" si="55"/>
        <v>0.96637681159420286</v>
      </c>
      <c r="AU208" s="4">
        <v>45803.60833333333</v>
      </c>
      <c r="AV208" s="3">
        <v>33.78</v>
      </c>
      <c r="AW208" s="13">
        <v>33.75</v>
      </c>
      <c r="AX208" s="13">
        <f t="shared" si="56"/>
        <v>33.759410000000003</v>
      </c>
      <c r="AY208" s="13">
        <f t="shared" si="57"/>
        <v>3.0000000000001137E-2</v>
      </c>
      <c r="AZ208" s="13">
        <f t="shared" si="58"/>
        <v>8.8888888888892251E-2</v>
      </c>
      <c r="BA208" s="14">
        <f t="shared" si="59"/>
        <v>0.99911111111111106</v>
      </c>
      <c r="BJ208" s="4">
        <v>45803.60833333333</v>
      </c>
      <c r="BK208" s="13">
        <v>48.97</v>
      </c>
      <c r="BL208" s="13">
        <v>51.75</v>
      </c>
      <c r="BM208" s="13">
        <f t="shared" si="60"/>
        <v>50.547485999999999</v>
      </c>
      <c r="BN208" s="13">
        <f t="shared" si="61"/>
        <v>2.7800000000000011</v>
      </c>
      <c r="BO208" s="13">
        <f t="shared" si="62"/>
        <v>5.371980676328505</v>
      </c>
      <c r="BP208" s="14">
        <f t="shared" si="63"/>
        <v>0.94628019323671497</v>
      </c>
    </row>
    <row r="209" spans="1:68" x14ac:dyDescent="0.35">
      <c r="A209" s="4">
        <v>45803.609027777777</v>
      </c>
      <c r="B209" s="3" t="s">
        <v>523</v>
      </c>
      <c r="C209" s="3" t="s">
        <v>524</v>
      </c>
      <c r="E209" s="2">
        <v>2025</v>
      </c>
      <c r="F209" s="2">
        <v>5</v>
      </c>
      <c r="G209" s="2">
        <v>26</v>
      </c>
      <c r="H209" s="2">
        <v>14</v>
      </c>
      <c r="I209" s="2">
        <v>37</v>
      </c>
      <c r="J209" s="2">
        <v>0</v>
      </c>
      <c r="K209" s="2" t="s">
        <v>527</v>
      </c>
      <c r="L209" s="2" t="s">
        <v>1458</v>
      </c>
      <c r="M209" s="2" t="s">
        <v>509</v>
      </c>
      <c r="N209" s="2" t="s">
        <v>1471</v>
      </c>
      <c r="Q209" s="4">
        <v>45803.609027777777</v>
      </c>
      <c r="R209" s="13">
        <v>33.81</v>
      </c>
      <c r="S209" s="13">
        <v>33.72</v>
      </c>
      <c r="T209" s="13">
        <f t="shared" si="48"/>
        <v>33.697854000000007</v>
      </c>
      <c r="U209" s="3">
        <f t="shared" si="49"/>
        <v>9.0000000000003411E-2</v>
      </c>
      <c r="V209" s="13">
        <f t="shared" si="50"/>
        <v>0.26690391459075746</v>
      </c>
      <c r="W209" s="14">
        <f t="shared" si="51"/>
        <v>0.99733096085409245</v>
      </c>
      <c r="AF209" s="4">
        <v>45803.609027777777</v>
      </c>
      <c r="AG209" s="13">
        <v>52.02</v>
      </c>
      <c r="AH209" s="13">
        <v>53.4</v>
      </c>
      <c r="AI209" s="13">
        <f t="shared" si="52"/>
        <v>52.903548000000001</v>
      </c>
      <c r="AJ209" s="13">
        <f t="shared" si="53"/>
        <v>1.3799999999999955</v>
      </c>
      <c r="AK209" s="13">
        <f t="shared" si="54"/>
        <v>2.58426966292134</v>
      </c>
      <c r="AL209" s="14">
        <f t="shared" si="55"/>
        <v>0.97415730337078665</v>
      </c>
      <c r="AU209" s="4">
        <v>45803.609027777777</v>
      </c>
      <c r="AV209" s="3">
        <v>33.78</v>
      </c>
      <c r="AW209" s="13">
        <v>33.72</v>
      </c>
      <c r="AX209" s="13">
        <f t="shared" si="56"/>
        <v>33.759410000000003</v>
      </c>
      <c r="AY209" s="13">
        <f t="shared" si="57"/>
        <v>6.0000000000002274E-2</v>
      </c>
      <c r="AZ209" s="13">
        <f t="shared" si="58"/>
        <v>0.17793594306050498</v>
      </c>
      <c r="BA209" s="14">
        <f t="shared" si="59"/>
        <v>0.99822064056939497</v>
      </c>
      <c r="BJ209" s="4">
        <v>45803.609027777777</v>
      </c>
      <c r="BK209" s="13">
        <v>49.09</v>
      </c>
      <c r="BL209" s="13">
        <v>53.4</v>
      </c>
      <c r="BM209" s="13">
        <f t="shared" si="60"/>
        <v>50.661942000000003</v>
      </c>
      <c r="BN209" s="13">
        <f t="shared" si="61"/>
        <v>4.3099999999999952</v>
      </c>
      <c r="BO209" s="13">
        <f t="shared" si="62"/>
        <v>8.0711610486891292</v>
      </c>
      <c r="BP209" s="14">
        <f t="shared" si="63"/>
        <v>0.91928838951310876</v>
      </c>
    </row>
    <row r="210" spans="1:68" x14ac:dyDescent="0.35">
      <c r="A210" s="4">
        <v>45803.609722222223</v>
      </c>
      <c r="B210" s="3" t="s">
        <v>525</v>
      </c>
      <c r="C210" s="3" t="s">
        <v>526</v>
      </c>
      <c r="E210" s="2">
        <v>2025</v>
      </c>
      <c r="F210" s="2">
        <v>5</v>
      </c>
      <c r="G210" s="2">
        <v>26</v>
      </c>
      <c r="H210" s="2">
        <v>14</v>
      </c>
      <c r="I210" s="2">
        <v>38</v>
      </c>
      <c r="J210" s="2">
        <v>0</v>
      </c>
      <c r="K210" s="2" t="s">
        <v>527</v>
      </c>
      <c r="L210" s="2" t="s">
        <v>1475</v>
      </c>
      <c r="M210" s="2" t="s">
        <v>509</v>
      </c>
      <c r="N210" s="2" t="s">
        <v>1476</v>
      </c>
      <c r="Q210" s="4">
        <v>45803.609722222223</v>
      </c>
      <c r="R210" s="13">
        <v>33.81</v>
      </c>
      <c r="S210" s="13">
        <v>33.729999999999997</v>
      </c>
      <c r="T210" s="13">
        <f t="shared" si="48"/>
        <v>33.697854000000007</v>
      </c>
      <c r="U210" s="3">
        <f t="shared" si="49"/>
        <v>8.00000000000054E-2</v>
      </c>
      <c r="V210" s="13">
        <f t="shared" si="50"/>
        <v>0.23717758671807118</v>
      </c>
      <c r="W210" s="14">
        <f t="shared" si="51"/>
        <v>0.99762822413281926</v>
      </c>
      <c r="AF210" s="4">
        <v>45803.609722222223</v>
      </c>
      <c r="AG210" s="13">
        <v>51.81</v>
      </c>
      <c r="AH210" s="13">
        <v>52.4</v>
      </c>
      <c r="AI210" s="13">
        <f t="shared" si="52"/>
        <v>52.699344000000004</v>
      </c>
      <c r="AJ210" s="13">
        <f t="shared" si="53"/>
        <v>0.58999999999999631</v>
      </c>
      <c r="AK210" s="13">
        <f t="shared" si="54"/>
        <v>1.1259541984732755</v>
      </c>
      <c r="AL210" s="14">
        <f t="shared" si="55"/>
        <v>0.98874045801526722</v>
      </c>
      <c r="AU210" s="4">
        <v>45803.609722222223</v>
      </c>
      <c r="AV210" s="3">
        <v>33.78</v>
      </c>
      <c r="AW210" s="13">
        <v>33.729999999999997</v>
      </c>
      <c r="AX210" s="13">
        <f t="shared" si="56"/>
        <v>33.759410000000003</v>
      </c>
      <c r="AY210" s="13">
        <f t="shared" si="57"/>
        <v>5.0000000000004263E-2</v>
      </c>
      <c r="AZ210" s="13">
        <f t="shared" si="58"/>
        <v>0.14823599169879711</v>
      </c>
      <c r="BA210" s="14">
        <f t="shared" si="59"/>
        <v>0.99851764008301203</v>
      </c>
      <c r="BJ210" s="4">
        <v>45803.609722222223</v>
      </c>
      <c r="BK210" s="13">
        <v>49.35</v>
      </c>
      <c r="BL210" s="13">
        <v>52.4</v>
      </c>
      <c r="BM210" s="13">
        <f t="shared" si="60"/>
        <v>50.909930000000003</v>
      </c>
      <c r="BN210" s="13">
        <f t="shared" si="61"/>
        <v>3.0499999999999972</v>
      </c>
      <c r="BO210" s="13">
        <f t="shared" si="62"/>
        <v>5.8206106870228949</v>
      </c>
      <c r="BP210" s="14">
        <f t="shared" si="63"/>
        <v>0.94179389312977102</v>
      </c>
    </row>
    <row r="211" spans="1:68" x14ac:dyDescent="0.35">
      <c r="A211" s="4">
        <v>45803.61041666667</v>
      </c>
      <c r="B211" s="3" t="s">
        <v>513</v>
      </c>
      <c r="C211" s="3" t="s">
        <v>493</v>
      </c>
      <c r="E211" s="2">
        <v>2025</v>
      </c>
      <c r="F211" s="2">
        <v>5</v>
      </c>
      <c r="G211" s="2">
        <v>26</v>
      </c>
      <c r="H211" s="2">
        <v>14</v>
      </c>
      <c r="I211" s="2">
        <v>39</v>
      </c>
      <c r="J211" s="2">
        <v>0</v>
      </c>
      <c r="K211" s="2" t="s">
        <v>527</v>
      </c>
      <c r="L211" s="2" t="s">
        <v>566</v>
      </c>
      <c r="M211" s="2" t="s">
        <v>1467</v>
      </c>
      <c r="N211" s="2" t="s">
        <v>1476</v>
      </c>
      <c r="Q211" s="4">
        <v>45803.61041666667</v>
      </c>
      <c r="R211" s="13">
        <v>33.81</v>
      </c>
      <c r="S211" s="13">
        <v>33.74</v>
      </c>
      <c r="T211" s="13">
        <f t="shared" si="48"/>
        <v>33.697854000000007</v>
      </c>
      <c r="U211" s="3">
        <f t="shared" si="49"/>
        <v>7.0000000000000284E-2</v>
      </c>
      <c r="V211" s="13">
        <f t="shared" si="50"/>
        <v>0.20746887966805061</v>
      </c>
      <c r="W211" s="14">
        <f t="shared" si="51"/>
        <v>0.99792531120331951</v>
      </c>
      <c r="AF211" s="4">
        <v>45803.61041666667</v>
      </c>
      <c r="AG211" s="13">
        <v>51.7</v>
      </c>
      <c r="AH211" s="13">
        <v>52.75</v>
      </c>
      <c r="AI211" s="13">
        <f t="shared" si="52"/>
        <v>52.592380000000006</v>
      </c>
      <c r="AJ211" s="13">
        <f t="shared" si="53"/>
        <v>1.0499999999999972</v>
      </c>
      <c r="AK211" s="13">
        <f t="shared" si="54"/>
        <v>1.9905213270142126</v>
      </c>
      <c r="AL211" s="14">
        <f t="shared" si="55"/>
        <v>0.98009478672985784</v>
      </c>
      <c r="AU211" s="4">
        <v>45803.61041666667</v>
      </c>
      <c r="AV211" s="3">
        <v>33.89</v>
      </c>
      <c r="AW211" s="13">
        <v>33.74</v>
      </c>
      <c r="AX211" s="13">
        <f t="shared" si="56"/>
        <v>33.868805000000002</v>
      </c>
      <c r="AY211" s="13">
        <f t="shared" si="57"/>
        <v>0.14999999999999858</v>
      </c>
      <c r="AZ211" s="13">
        <f t="shared" si="58"/>
        <v>0.44457617071724531</v>
      </c>
      <c r="BA211" s="14">
        <f t="shared" si="59"/>
        <v>0.99555423829282752</v>
      </c>
      <c r="BJ211" s="4">
        <v>45803.61041666667</v>
      </c>
      <c r="BK211" s="13">
        <v>49.35</v>
      </c>
      <c r="BL211" s="13">
        <v>52.75</v>
      </c>
      <c r="BM211" s="13">
        <f t="shared" si="60"/>
        <v>50.909930000000003</v>
      </c>
      <c r="BN211" s="13">
        <f t="shared" si="61"/>
        <v>3.3999999999999986</v>
      </c>
      <c r="BO211" s="13">
        <f t="shared" si="62"/>
        <v>6.4454976303317508</v>
      </c>
      <c r="BP211" s="14">
        <f t="shared" si="63"/>
        <v>0.93554502369668247</v>
      </c>
    </row>
    <row r="212" spans="1:68" x14ac:dyDescent="0.35">
      <c r="A212" s="4">
        <v>45803.611111111109</v>
      </c>
      <c r="B212" s="3" t="s">
        <v>505</v>
      </c>
      <c r="C212" s="3" t="s">
        <v>412</v>
      </c>
      <c r="E212" s="2">
        <v>2025</v>
      </c>
      <c r="F212" s="2">
        <v>5</v>
      </c>
      <c r="G212" s="2">
        <v>26</v>
      </c>
      <c r="H212" s="2">
        <v>14</v>
      </c>
      <c r="I212" s="2">
        <v>40</v>
      </c>
      <c r="J212" s="2">
        <v>0</v>
      </c>
      <c r="K212" s="2" t="s">
        <v>527</v>
      </c>
      <c r="L212" s="2" t="s">
        <v>503</v>
      </c>
      <c r="M212" s="2" t="s">
        <v>509</v>
      </c>
      <c r="N212" s="2" t="s">
        <v>1476</v>
      </c>
      <c r="Q212" s="4">
        <v>45803.611111111109</v>
      </c>
      <c r="R212" s="13">
        <v>33.81</v>
      </c>
      <c r="S212" s="13">
        <v>33.76</v>
      </c>
      <c r="T212" s="13">
        <f t="shared" si="48"/>
        <v>33.697854000000007</v>
      </c>
      <c r="U212" s="3">
        <f t="shared" si="49"/>
        <v>5.0000000000004263E-2</v>
      </c>
      <c r="V212" s="13">
        <f t="shared" si="50"/>
        <v>0.14810426540285623</v>
      </c>
      <c r="W212" s="14">
        <f t="shared" si="51"/>
        <v>0.9985189573459714</v>
      </c>
      <c r="AF212" s="4">
        <v>45803.611111111109</v>
      </c>
      <c r="AG212" s="13">
        <v>52.65</v>
      </c>
      <c r="AH212" s="13">
        <v>53.85</v>
      </c>
      <c r="AI212" s="13">
        <f t="shared" si="52"/>
        <v>53.516159999999999</v>
      </c>
      <c r="AJ212" s="13">
        <f t="shared" si="53"/>
        <v>1.2000000000000028</v>
      </c>
      <c r="AK212" s="13">
        <f t="shared" si="54"/>
        <v>2.2284122562674149</v>
      </c>
      <c r="AL212" s="14">
        <f t="shared" si="55"/>
        <v>0.9777158774373258</v>
      </c>
      <c r="AU212" s="4">
        <v>45803.611111111109</v>
      </c>
      <c r="AV212" s="3">
        <v>33.78</v>
      </c>
      <c r="AW212" s="13">
        <v>33.76</v>
      </c>
      <c r="AX212" s="13">
        <f t="shared" si="56"/>
        <v>33.759410000000003</v>
      </c>
      <c r="AY212" s="13">
        <f t="shared" si="57"/>
        <v>2.0000000000003126E-2</v>
      </c>
      <c r="AZ212" s="13">
        <f t="shared" si="58"/>
        <v>5.9241706161146705E-2</v>
      </c>
      <c r="BA212" s="14">
        <f t="shared" si="59"/>
        <v>0.99940758293838849</v>
      </c>
      <c r="BJ212" s="4">
        <v>45803.611111111109</v>
      </c>
      <c r="BK212" s="13">
        <v>49.35</v>
      </c>
      <c r="BL212" s="13">
        <v>53.85</v>
      </c>
      <c r="BM212" s="13">
        <f t="shared" si="60"/>
        <v>50.909930000000003</v>
      </c>
      <c r="BN212" s="13">
        <f t="shared" si="61"/>
        <v>4.5</v>
      </c>
      <c r="BO212" s="13">
        <f t="shared" si="62"/>
        <v>8.3565459610027855</v>
      </c>
      <c r="BP212" s="14">
        <f t="shared" si="63"/>
        <v>0.91643454038997219</v>
      </c>
    </row>
    <row r="213" spans="1:68" x14ac:dyDescent="0.35">
      <c r="A213" s="4">
        <v>45803.611805555556</v>
      </c>
      <c r="B213" s="3" t="s">
        <v>527</v>
      </c>
      <c r="C213" s="3" t="s">
        <v>528</v>
      </c>
      <c r="E213" s="2">
        <v>2025</v>
      </c>
      <c r="F213" s="2">
        <v>5</v>
      </c>
      <c r="G213" s="2">
        <v>26</v>
      </c>
      <c r="H213" s="2">
        <v>14</v>
      </c>
      <c r="I213" s="2">
        <v>41</v>
      </c>
      <c r="J213" s="2">
        <v>0</v>
      </c>
      <c r="K213" s="2" t="s">
        <v>527</v>
      </c>
      <c r="L213" s="2" t="s">
        <v>1475</v>
      </c>
      <c r="M213" s="2" t="s">
        <v>1467</v>
      </c>
      <c r="N213" s="2" t="s">
        <v>1466</v>
      </c>
      <c r="Q213" s="4">
        <v>45803.611805555556</v>
      </c>
      <c r="R213" s="13">
        <v>33.81</v>
      </c>
      <c r="S213" s="13">
        <v>33.81</v>
      </c>
      <c r="T213" s="13">
        <f t="shared" si="48"/>
        <v>33.697854000000007</v>
      </c>
      <c r="U213" s="3">
        <f t="shared" si="49"/>
        <v>0</v>
      </c>
      <c r="V213" s="13">
        <f t="shared" si="50"/>
        <v>0</v>
      </c>
      <c r="W213" s="14">
        <f t="shared" si="51"/>
        <v>1</v>
      </c>
      <c r="AF213" s="4">
        <v>45803.611805555556</v>
      </c>
      <c r="AG213" s="13">
        <v>51.81</v>
      </c>
      <c r="AH213" s="13">
        <v>53.65</v>
      </c>
      <c r="AI213" s="13">
        <f t="shared" si="52"/>
        <v>52.699344000000004</v>
      </c>
      <c r="AJ213" s="13">
        <f t="shared" si="53"/>
        <v>1.8399999999999963</v>
      </c>
      <c r="AK213" s="13">
        <f t="shared" si="54"/>
        <v>3.4296365330848024</v>
      </c>
      <c r="AL213" s="14">
        <f t="shared" si="55"/>
        <v>0.96570363466915199</v>
      </c>
      <c r="AU213" s="4">
        <v>45803.611805555556</v>
      </c>
      <c r="AV213" s="3">
        <v>33.89</v>
      </c>
      <c r="AW213" s="13">
        <v>33.81</v>
      </c>
      <c r="AX213" s="13">
        <f t="shared" si="56"/>
        <v>33.868805000000002</v>
      </c>
      <c r="AY213" s="13">
        <f t="shared" si="57"/>
        <v>7.9999999999998295E-2</v>
      </c>
      <c r="AZ213" s="13">
        <f t="shared" si="58"/>
        <v>0.23661638568470361</v>
      </c>
      <c r="BA213" s="14">
        <f t="shared" si="59"/>
        <v>0.99763383614315293</v>
      </c>
      <c r="BJ213" s="4">
        <v>45803.611805555556</v>
      </c>
      <c r="BK213" s="13">
        <v>49.6</v>
      </c>
      <c r="BL213" s="13">
        <v>53.65</v>
      </c>
      <c r="BM213" s="13">
        <f t="shared" si="60"/>
        <v>51.148380000000003</v>
      </c>
      <c r="BN213" s="13">
        <f t="shared" si="61"/>
        <v>4.0499999999999972</v>
      </c>
      <c r="BO213" s="13">
        <f t="shared" si="62"/>
        <v>7.5489282385834064</v>
      </c>
      <c r="BP213" s="14">
        <f t="shared" si="63"/>
        <v>0.92451071761416592</v>
      </c>
    </row>
    <row r="214" spans="1:68" x14ac:dyDescent="0.35">
      <c r="A214" s="4">
        <v>45803.612500000003</v>
      </c>
      <c r="B214" s="3" t="s">
        <v>529</v>
      </c>
      <c r="C214" s="3" t="s">
        <v>436</v>
      </c>
      <c r="E214" s="2">
        <v>2025</v>
      </c>
      <c r="F214" s="2">
        <v>5</v>
      </c>
      <c r="G214" s="2">
        <v>26</v>
      </c>
      <c r="H214" s="2">
        <v>14</v>
      </c>
      <c r="I214" s="2">
        <v>42</v>
      </c>
      <c r="J214" s="2">
        <v>0</v>
      </c>
      <c r="K214" s="2" t="s">
        <v>531</v>
      </c>
      <c r="L214" s="2" t="s">
        <v>566</v>
      </c>
      <c r="M214" s="2" t="s">
        <v>1467</v>
      </c>
      <c r="N214" s="2" t="s">
        <v>540</v>
      </c>
      <c r="Q214" s="4">
        <v>45803.612500000003</v>
      </c>
      <c r="R214" s="13">
        <v>33.909999999999997</v>
      </c>
      <c r="S214" s="13">
        <v>33.86</v>
      </c>
      <c r="T214" s="13">
        <f t="shared" si="48"/>
        <v>33.796194</v>
      </c>
      <c r="U214" s="3">
        <f t="shared" si="49"/>
        <v>4.9999999999997158E-2</v>
      </c>
      <c r="V214" s="13">
        <f t="shared" si="50"/>
        <v>0.14766686355580969</v>
      </c>
      <c r="W214" s="14">
        <f t="shared" si="51"/>
        <v>0.99852333136444194</v>
      </c>
      <c r="AF214" s="4">
        <v>45803.612500000003</v>
      </c>
      <c r="AG214" s="13">
        <v>51.7</v>
      </c>
      <c r="AH214" s="13">
        <v>53.05</v>
      </c>
      <c r="AI214" s="13">
        <f t="shared" si="52"/>
        <v>52.592380000000006</v>
      </c>
      <c r="AJ214" s="13">
        <f t="shared" si="53"/>
        <v>1.3499999999999943</v>
      </c>
      <c r="AK214" s="13">
        <f t="shared" si="54"/>
        <v>2.5447690857681327</v>
      </c>
      <c r="AL214" s="14">
        <f t="shared" si="55"/>
        <v>0.97455230914231872</v>
      </c>
      <c r="AU214" s="4">
        <v>45803.612500000003</v>
      </c>
      <c r="AV214" s="3">
        <v>33.89</v>
      </c>
      <c r="AW214" s="13">
        <v>33.86</v>
      </c>
      <c r="AX214" s="13">
        <f t="shared" si="56"/>
        <v>33.868805000000002</v>
      </c>
      <c r="AY214" s="13">
        <f t="shared" si="57"/>
        <v>3.0000000000001137E-2</v>
      </c>
      <c r="AZ214" s="13">
        <f t="shared" si="58"/>
        <v>8.8600118133494207E-2</v>
      </c>
      <c r="BA214" s="14">
        <f t="shared" si="59"/>
        <v>0.99911399881866503</v>
      </c>
      <c r="BJ214" s="4">
        <v>45803.612500000003</v>
      </c>
      <c r="BK214" s="13">
        <v>49.85</v>
      </c>
      <c r="BL214" s="13">
        <v>53.05</v>
      </c>
      <c r="BM214" s="13">
        <f t="shared" si="60"/>
        <v>51.386830000000003</v>
      </c>
      <c r="BN214" s="13">
        <f t="shared" si="61"/>
        <v>3.1999999999999957</v>
      </c>
      <c r="BO214" s="13">
        <f t="shared" si="62"/>
        <v>6.0320452403392943</v>
      </c>
      <c r="BP214" s="14">
        <f t="shared" si="63"/>
        <v>0.9396795475966071</v>
      </c>
    </row>
    <row r="215" spans="1:68" x14ac:dyDescent="0.35">
      <c r="A215" s="4">
        <v>45803.613194444442</v>
      </c>
      <c r="B215" s="3" t="s">
        <v>530</v>
      </c>
      <c r="C215" s="3" t="s">
        <v>496</v>
      </c>
      <c r="E215" s="2">
        <v>2025</v>
      </c>
      <c r="F215" s="2">
        <v>5</v>
      </c>
      <c r="G215" s="2">
        <v>26</v>
      </c>
      <c r="H215" s="2">
        <v>14</v>
      </c>
      <c r="I215" s="2">
        <v>43</v>
      </c>
      <c r="J215" s="2">
        <v>0</v>
      </c>
      <c r="K215" s="2" t="s">
        <v>531</v>
      </c>
      <c r="L215" s="2" t="s">
        <v>566</v>
      </c>
      <c r="M215" s="2" t="s">
        <v>1467</v>
      </c>
      <c r="N215" s="2" t="s">
        <v>1462</v>
      </c>
      <c r="Q215" s="4">
        <v>45803.613194444442</v>
      </c>
      <c r="R215" s="13">
        <v>33.909999999999997</v>
      </c>
      <c r="S215" s="13">
        <v>33.9</v>
      </c>
      <c r="T215" s="13">
        <f t="shared" si="48"/>
        <v>33.796194</v>
      </c>
      <c r="U215" s="3">
        <f t="shared" si="49"/>
        <v>9.9999999999980105E-3</v>
      </c>
      <c r="V215" s="13">
        <f t="shared" si="50"/>
        <v>2.9498525073740445E-2</v>
      </c>
      <c r="W215" s="14">
        <f t="shared" si="51"/>
        <v>0.99970501474926254</v>
      </c>
      <c r="AF215" s="4">
        <v>45803.613194444442</v>
      </c>
      <c r="AG215" s="13">
        <v>51.7</v>
      </c>
      <c r="AH215" s="13">
        <v>52.7</v>
      </c>
      <c r="AI215" s="13">
        <f t="shared" si="52"/>
        <v>52.592380000000006</v>
      </c>
      <c r="AJ215" s="13">
        <f t="shared" si="53"/>
        <v>1</v>
      </c>
      <c r="AK215" s="13">
        <f t="shared" si="54"/>
        <v>1.8975332068311195</v>
      </c>
      <c r="AL215" s="14">
        <f t="shared" si="55"/>
        <v>0.98102466793168885</v>
      </c>
      <c r="AU215" s="4">
        <v>45803.613194444442</v>
      </c>
      <c r="AV215" s="3">
        <v>33.89</v>
      </c>
      <c r="AW215" s="13">
        <v>33.9</v>
      </c>
      <c r="AX215" s="13">
        <f t="shared" si="56"/>
        <v>33.868805000000002</v>
      </c>
      <c r="AY215" s="13">
        <f t="shared" si="57"/>
        <v>9.9999999999980105E-3</v>
      </c>
      <c r="AZ215" s="13">
        <f t="shared" si="58"/>
        <v>2.9498525073740445E-2</v>
      </c>
      <c r="BA215" s="14">
        <f t="shared" si="59"/>
        <v>0.99970501474926254</v>
      </c>
      <c r="BJ215" s="4">
        <v>45803.613194444442</v>
      </c>
      <c r="BK215" s="13">
        <v>49.72</v>
      </c>
      <c r="BL215" s="13">
        <v>52.7</v>
      </c>
      <c r="BM215" s="13">
        <f t="shared" si="60"/>
        <v>51.262836</v>
      </c>
      <c r="BN215" s="13">
        <f t="shared" si="61"/>
        <v>2.980000000000004</v>
      </c>
      <c r="BO215" s="13">
        <f t="shared" si="62"/>
        <v>5.654648956356743</v>
      </c>
      <c r="BP215" s="14">
        <f t="shared" si="63"/>
        <v>0.94345351043643255</v>
      </c>
    </row>
    <row r="216" spans="1:68" x14ac:dyDescent="0.35">
      <c r="A216" s="4">
        <v>45803.613888888889</v>
      </c>
      <c r="B216" s="3" t="s">
        <v>530</v>
      </c>
      <c r="C216" s="3" t="s">
        <v>503</v>
      </c>
      <c r="E216" s="2">
        <v>2025</v>
      </c>
      <c r="F216" s="2">
        <v>5</v>
      </c>
      <c r="G216" s="2">
        <v>26</v>
      </c>
      <c r="H216" s="2">
        <v>14</v>
      </c>
      <c r="I216" s="2">
        <v>44</v>
      </c>
      <c r="J216" s="2">
        <v>0</v>
      </c>
      <c r="K216" s="2" t="s">
        <v>531</v>
      </c>
      <c r="L216" s="2" t="s">
        <v>1477</v>
      </c>
      <c r="M216" s="2" t="s">
        <v>1467</v>
      </c>
      <c r="N216" s="2" t="s">
        <v>540</v>
      </c>
      <c r="Q216" s="4">
        <v>45803.613888888889</v>
      </c>
      <c r="R216" s="13">
        <v>33.909999999999997</v>
      </c>
      <c r="S216" s="13">
        <v>33.9</v>
      </c>
      <c r="T216" s="13">
        <f t="shared" si="48"/>
        <v>33.796194</v>
      </c>
      <c r="U216" s="3">
        <f t="shared" si="49"/>
        <v>9.9999999999980105E-3</v>
      </c>
      <c r="V216" s="13">
        <f t="shared" si="50"/>
        <v>2.9498525073740445E-2</v>
      </c>
      <c r="W216" s="14">
        <f t="shared" si="51"/>
        <v>0.99970501474926254</v>
      </c>
      <c r="AF216" s="4">
        <v>45803.613888888889</v>
      </c>
      <c r="AG216" s="13">
        <v>52.23</v>
      </c>
      <c r="AH216" s="13">
        <v>52.65</v>
      </c>
      <c r="AI216" s="13">
        <f t="shared" si="52"/>
        <v>53.107751999999998</v>
      </c>
      <c r="AJ216" s="13">
        <f t="shared" si="53"/>
        <v>0.42000000000000171</v>
      </c>
      <c r="AK216" s="13">
        <f t="shared" si="54"/>
        <v>0.79772079772080096</v>
      </c>
      <c r="AL216" s="14">
        <f t="shared" si="55"/>
        <v>0.99202279202279198</v>
      </c>
      <c r="AU216" s="4">
        <v>45803.613888888889</v>
      </c>
      <c r="AV216" s="3">
        <v>33.89</v>
      </c>
      <c r="AW216" s="13">
        <v>33.9</v>
      </c>
      <c r="AX216" s="13">
        <f t="shared" si="56"/>
        <v>33.868805000000002</v>
      </c>
      <c r="AY216" s="13">
        <f t="shared" si="57"/>
        <v>9.9999999999980105E-3</v>
      </c>
      <c r="AZ216" s="13">
        <f t="shared" si="58"/>
        <v>2.9498525073740445E-2</v>
      </c>
      <c r="BA216" s="14">
        <f t="shared" si="59"/>
        <v>0.99970501474926254</v>
      </c>
      <c r="BJ216" s="4">
        <v>45803.613888888889</v>
      </c>
      <c r="BK216" s="13">
        <v>49.85</v>
      </c>
      <c r="BL216" s="13">
        <v>52.65</v>
      </c>
      <c r="BM216" s="13">
        <f t="shared" si="60"/>
        <v>51.386830000000003</v>
      </c>
      <c r="BN216" s="13">
        <f t="shared" si="61"/>
        <v>2.7999999999999972</v>
      </c>
      <c r="BO216" s="13">
        <f t="shared" si="62"/>
        <v>5.3181386514719797</v>
      </c>
      <c r="BP216" s="14">
        <f t="shared" si="63"/>
        <v>0.94681861348528018</v>
      </c>
    </row>
    <row r="217" spans="1:68" x14ac:dyDescent="0.35">
      <c r="A217" s="4">
        <v>45803.614583333336</v>
      </c>
      <c r="B217" s="3" t="s">
        <v>531</v>
      </c>
      <c r="C217" s="3" t="s">
        <v>532</v>
      </c>
      <c r="E217" s="2">
        <v>2025</v>
      </c>
      <c r="F217" s="2">
        <v>5</v>
      </c>
      <c r="G217" s="2">
        <v>26</v>
      </c>
      <c r="H217" s="2">
        <v>14</v>
      </c>
      <c r="I217" s="2">
        <v>45</v>
      </c>
      <c r="J217" s="2">
        <v>0</v>
      </c>
      <c r="K217" s="2" t="s">
        <v>531</v>
      </c>
      <c r="L217" s="2" t="s">
        <v>1442</v>
      </c>
      <c r="M217" s="2" t="s">
        <v>1467</v>
      </c>
      <c r="N217" s="2" t="s">
        <v>1462</v>
      </c>
      <c r="Q217" s="4">
        <v>45803.614583333336</v>
      </c>
      <c r="R217" s="13">
        <v>33.909999999999997</v>
      </c>
      <c r="S217" s="13">
        <v>33.909999999999997</v>
      </c>
      <c r="T217" s="13">
        <f t="shared" si="48"/>
        <v>33.796194</v>
      </c>
      <c r="U217" s="3">
        <f t="shared" si="49"/>
        <v>0</v>
      </c>
      <c r="V217" s="13">
        <f t="shared" si="50"/>
        <v>0</v>
      </c>
      <c r="W217" s="14">
        <f t="shared" si="51"/>
        <v>1</v>
      </c>
      <c r="AF217" s="4">
        <v>45803.614583333336</v>
      </c>
      <c r="AG217" s="13">
        <v>52.44</v>
      </c>
      <c r="AH217" s="13">
        <v>52.35</v>
      </c>
      <c r="AI217" s="13">
        <f t="shared" si="52"/>
        <v>53.311955999999995</v>
      </c>
      <c r="AJ217" s="13">
        <f t="shared" si="53"/>
        <v>-8.9999999999996305E-2</v>
      </c>
      <c r="AK217" s="13">
        <f t="shared" si="54"/>
        <v>-0.17191977077363191</v>
      </c>
      <c r="AL217" s="14">
        <f t="shared" si="55"/>
        <v>1.0017191977077362</v>
      </c>
      <c r="AU217" s="4">
        <v>45803.614583333336</v>
      </c>
      <c r="AV217" s="3">
        <v>33.89</v>
      </c>
      <c r="AW217" s="13">
        <v>33.909999999999997</v>
      </c>
      <c r="AX217" s="13">
        <f t="shared" si="56"/>
        <v>33.868805000000002</v>
      </c>
      <c r="AY217" s="13">
        <f t="shared" si="57"/>
        <v>1.9999999999996021E-2</v>
      </c>
      <c r="AZ217" s="13">
        <f t="shared" si="58"/>
        <v>5.8979652020041351E-2</v>
      </c>
      <c r="BA217" s="14">
        <f t="shared" si="59"/>
        <v>0.99941020347979959</v>
      </c>
      <c r="BJ217" s="4">
        <v>45803.614583333336</v>
      </c>
      <c r="BK217" s="13">
        <v>49.72</v>
      </c>
      <c r="BL217" s="13">
        <v>52.35</v>
      </c>
      <c r="BM217" s="13">
        <f t="shared" si="60"/>
        <v>51.262836</v>
      </c>
      <c r="BN217" s="13">
        <f t="shared" si="61"/>
        <v>2.6300000000000026</v>
      </c>
      <c r="BO217" s="13">
        <f t="shared" si="62"/>
        <v>5.023877745940788</v>
      </c>
      <c r="BP217" s="14">
        <f t="shared" si="63"/>
        <v>0.94976122254059214</v>
      </c>
    </row>
    <row r="218" spans="1:68" x14ac:dyDescent="0.35">
      <c r="A218" s="4">
        <v>45803.615277777775</v>
      </c>
      <c r="B218" s="3" t="s">
        <v>533</v>
      </c>
      <c r="C218" s="3" t="s">
        <v>534</v>
      </c>
      <c r="E218" s="2">
        <v>2025</v>
      </c>
      <c r="F218" s="2">
        <v>5</v>
      </c>
      <c r="G218" s="2">
        <v>26</v>
      </c>
      <c r="H218" s="2">
        <v>14</v>
      </c>
      <c r="I218" s="2">
        <v>46</v>
      </c>
      <c r="J218" s="2">
        <v>0</v>
      </c>
      <c r="K218" s="2" t="s">
        <v>531</v>
      </c>
      <c r="L218" s="2" t="s">
        <v>1413</v>
      </c>
      <c r="M218" s="2" t="s">
        <v>1467</v>
      </c>
      <c r="N218" s="2" t="s">
        <v>1466</v>
      </c>
      <c r="Q218" s="4">
        <v>45803.615277777775</v>
      </c>
      <c r="R218" s="13">
        <v>33.909999999999997</v>
      </c>
      <c r="S218" s="13">
        <v>33.93</v>
      </c>
      <c r="T218" s="13">
        <f t="shared" si="48"/>
        <v>33.796194</v>
      </c>
      <c r="U218" s="3">
        <f t="shared" si="49"/>
        <v>2.0000000000003126E-2</v>
      </c>
      <c r="V218" s="13">
        <f t="shared" si="50"/>
        <v>5.8944886531102643E-2</v>
      </c>
      <c r="W218" s="14">
        <f t="shared" si="51"/>
        <v>0.99941055113468902</v>
      </c>
      <c r="AF218" s="4">
        <v>45803.615277777775</v>
      </c>
      <c r="AG218" s="13">
        <v>51.28</v>
      </c>
      <c r="AH218" s="13">
        <v>52.2</v>
      </c>
      <c r="AI218" s="13">
        <f t="shared" si="52"/>
        <v>52.183972000000004</v>
      </c>
      <c r="AJ218" s="13">
        <f t="shared" si="53"/>
        <v>0.92000000000000171</v>
      </c>
      <c r="AK218" s="13">
        <f t="shared" si="54"/>
        <v>1.7624521072796968</v>
      </c>
      <c r="AL218" s="14">
        <f t="shared" si="55"/>
        <v>0.98237547892720301</v>
      </c>
      <c r="AU218" s="4">
        <v>45803.615277777775</v>
      </c>
      <c r="AV218" s="3">
        <v>33.89</v>
      </c>
      <c r="AW218" s="13">
        <v>33.93</v>
      </c>
      <c r="AX218" s="13">
        <f t="shared" si="56"/>
        <v>33.868805000000002</v>
      </c>
      <c r="AY218" s="13">
        <f t="shared" si="57"/>
        <v>3.9999999999999147E-2</v>
      </c>
      <c r="AZ218" s="13">
        <f t="shared" si="58"/>
        <v>0.11788977306218433</v>
      </c>
      <c r="BA218" s="14">
        <f t="shared" si="59"/>
        <v>0.99882110226937815</v>
      </c>
      <c r="BJ218" s="4">
        <v>45803.615277777775</v>
      </c>
      <c r="BK218" s="13">
        <v>49.6</v>
      </c>
      <c r="BL218" s="13">
        <v>52.2</v>
      </c>
      <c r="BM218" s="13">
        <f t="shared" si="60"/>
        <v>51.148380000000003</v>
      </c>
      <c r="BN218" s="13">
        <f t="shared" si="61"/>
        <v>2.6000000000000014</v>
      </c>
      <c r="BO218" s="13">
        <f t="shared" si="62"/>
        <v>4.9808429118773967</v>
      </c>
      <c r="BP218" s="14">
        <f t="shared" si="63"/>
        <v>0.95019157088122608</v>
      </c>
    </row>
    <row r="219" spans="1:68" x14ac:dyDescent="0.35">
      <c r="A219" s="4">
        <v>45803.615972222222</v>
      </c>
      <c r="B219" s="3" t="s">
        <v>535</v>
      </c>
      <c r="C219" s="3" t="s">
        <v>514</v>
      </c>
      <c r="E219" s="2">
        <v>2025</v>
      </c>
      <c r="F219" s="2">
        <v>5</v>
      </c>
      <c r="G219" s="2">
        <v>26</v>
      </c>
      <c r="H219" s="2">
        <v>14</v>
      </c>
      <c r="I219" s="2">
        <v>47</v>
      </c>
      <c r="J219" s="2">
        <v>0</v>
      </c>
      <c r="K219" s="2" t="s">
        <v>1315</v>
      </c>
      <c r="L219" s="2" t="s">
        <v>1452</v>
      </c>
      <c r="M219" s="2" t="s">
        <v>1478</v>
      </c>
      <c r="N219" s="2" t="s">
        <v>1462</v>
      </c>
      <c r="Q219" s="4">
        <v>45803.615972222222</v>
      </c>
      <c r="R219" s="13">
        <v>34.01</v>
      </c>
      <c r="S219" s="13">
        <v>33.97</v>
      </c>
      <c r="T219" s="13">
        <f t="shared" si="48"/>
        <v>33.894534</v>
      </c>
      <c r="U219" s="3">
        <f t="shared" si="49"/>
        <v>3.9999999999999147E-2</v>
      </c>
      <c r="V219" s="13">
        <f t="shared" si="50"/>
        <v>0.11775095672652089</v>
      </c>
      <c r="W219" s="14">
        <f t="shared" si="51"/>
        <v>0.99882249043273474</v>
      </c>
      <c r="AF219" s="4">
        <v>45803.615972222222</v>
      </c>
      <c r="AG219" s="13">
        <v>52.12</v>
      </c>
      <c r="AH219" s="13">
        <v>52.6</v>
      </c>
      <c r="AI219" s="13">
        <f t="shared" si="52"/>
        <v>53.000788</v>
      </c>
      <c r="AJ219" s="13">
        <f t="shared" si="53"/>
        <v>0.48000000000000398</v>
      </c>
      <c r="AK219" s="13">
        <f t="shared" si="54"/>
        <v>0.91254752851711773</v>
      </c>
      <c r="AL219" s="14">
        <f t="shared" si="55"/>
        <v>0.99087452471482884</v>
      </c>
      <c r="AU219" s="4">
        <v>45803.615972222222</v>
      </c>
      <c r="AV219" s="3">
        <v>33.99</v>
      </c>
      <c r="AW219" s="13">
        <v>33.97</v>
      </c>
      <c r="AX219" s="13">
        <f t="shared" si="56"/>
        <v>33.968254999999999</v>
      </c>
      <c r="AY219" s="13">
        <f t="shared" si="57"/>
        <v>2.0000000000003126E-2</v>
      </c>
      <c r="AZ219" s="13">
        <f t="shared" si="58"/>
        <v>5.8875478363270908E-2</v>
      </c>
      <c r="BA219" s="14">
        <f t="shared" si="59"/>
        <v>0.99941124521636726</v>
      </c>
      <c r="BJ219" s="4">
        <v>45803.615972222222</v>
      </c>
      <c r="BK219" s="13">
        <v>49.72</v>
      </c>
      <c r="BL219" s="13">
        <v>52.6</v>
      </c>
      <c r="BM219" s="13">
        <f t="shared" si="60"/>
        <v>51.262836</v>
      </c>
      <c r="BN219" s="13">
        <f t="shared" si="61"/>
        <v>2.8800000000000026</v>
      </c>
      <c r="BO219" s="13">
        <f t="shared" si="62"/>
        <v>5.4752851711026667</v>
      </c>
      <c r="BP219" s="14">
        <f t="shared" si="63"/>
        <v>0.94524714828897338</v>
      </c>
    </row>
    <row r="220" spans="1:68" x14ac:dyDescent="0.35">
      <c r="A220" s="4">
        <v>45803.616666666669</v>
      </c>
      <c r="B220" s="3" t="s">
        <v>536</v>
      </c>
      <c r="C220" s="3" t="s">
        <v>516</v>
      </c>
      <c r="E220" s="2">
        <v>2025</v>
      </c>
      <c r="F220" s="2">
        <v>5</v>
      </c>
      <c r="G220" s="2">
        <v>26</v>
      </c>
      <c r="H220" s="2">
        <v>14</v>
      </c>
      <c r="I220" s="2">
        <v>48</v>
      </c>
      <c r="J220" s="2">
        <v>0</v>
      </c>
      <c r="K220" s="2" t="s">
        <v>1315</v>
      </c>
      <c r="L220" s="2" t="s">
        <v>1454</v>
      </c>
      <c r="M220" s="2" t="s">
        <v>1478</v>
      </c>
      <c r="N220" s="2" t="s">
        <v>1462</v>
      </c>
      <c r="Q220" s="4">
        <v>45803.616666666669</v>
      </c>
      <c r="R220" s="13">
        <v>34.01</v>
      </c>
      <c r="S220" s="13">
        <v>34</v>
      </c>
      <c r="T220" s="13">
        <f t="shared" si="48"/>
        <v>33.894534</v>
      </c>
      <c r="U220" s="3">
        <f t="shared" si="49"/>
        <v>9.9999999999980105E-3</v>
      </c>
      <c r="V220" s="13">
        <f t="shared" si="50"/>
        <v>2.94117647058765E-2</v>
      </c>
      <c r="W220" s="14">
        <f t="shared" si="51"/>
        <v>0.99970588235294122</v>
      </c>
      <c r="AF220" s="4">
        <v>45803.616666666669</v>
      </c>
      <c r="AG220" s="13">
        <v>50.96</v>
      </c>
      <c r="AH220" s="13">
        <v>51.9</v>
      </c>
      <c r="AI220" s="13">
        <f t="shared" si="52"/>
        <v>51.872804000000002</v>
      </c>
      <c r="AJ220" s="13">
        <f t="shared" si="53"/>
        <v>0.93999999999999773</v>
      </c>
      <c r="AK220" s="13">
        <f t="shared" si="54"/>
        <v>1.8111753371868937</v>
      </c>
      <c r="AL220" s="14">
        <f t="shared" si="55"/>
        <v>0.98188824662813101</v>
      </c>
      <c r="AU220" s="4">
        <v>45803.616666666669</v>
      </c>
      <c r="AV220" s="3">
        <v>33.99</v>
      </c>
      <c r="AW220" s="13">
        <v>34</v>
      </c>
      <c r="AX220" s="13">
        <f t="shared" si="56"/>
        <v>33.968254999999999</v>
      </c>
      <c r="AY220" s="13">
        <f t="shared" si="57"/>
        <v>9.9999999999980105E-3</v>
      </c>
      <c r="AZ220" s="13">
        <f t="shared" si="58"/>
        <v>2.94117647058765E-2</v>
      </c>
      <c r="BA220" s="14">
        <f t="shared" si="59"/>
        <v>0.99970588235294122</v>
      </c>
      <c r="BJ220" s="4">
        <v>45803.616666666669</v>
      </c>
      <c r="BK220" s="13">
        <v>49.72</v>
      </c>
      <c r="BL220" s="13">
        <v>51.9</v>
      </c>
      <c r="BM220" s="13">
        <f t="shared" si="60"/>
        <v>51.262836</v>
      </c>
      <c r="BN220" s="13">
        <f t="shared" si="61"/>
        <v>2.1799999999999997</v>
      </c>
      <c r="BO220" s="13">
        <f t="shared" si="62"/>
        <v>4.2003853564547198</v>
      </c>
      <c r="BP220" s="14">
        <f t="shared" si="63"/>
        <v>0.95799614643545283</v>
      </c>
    </row>
    <row r="221" spans="1:68" x14ac:dyDescent="0.35">
      <c r="A221" s="4">
        <v>45803.617361111108</v>
      </c>
      <c r="B221" s="3" t="s">
        <v>537</v>
      </c>
      <c r="C221" s="3" t="s">
        <v>538</v>
      </c>
      <c r="E221" s="2">
        <v>2025</v>
      </c>
      <c r="F221" s="2">
        <v>5</v>
      </c>
      <c r="G221" s="2">
        <v>26</v>
      </c>
      <c r="H221" s="2">
        <v>14</v>
      </c>
      <c r="I221" s="2">
        <v>49</v>
      </c>
      <c r="J221" s="2">
        <v>0</v>
      </c>
      <c r="K221" s="2" t="s">
        <v>1315</v>
      </c>
      <c r="L221" s="2" t="s">
        <v>1413</v>
      </c>
      <c r="M221" s="2" t="s">
        <v>1478</v>
      </c>
      <c r="N221" s="2" t="s">
        <v>1464</v>
      </c>
      <c r="Q221" s="4">
        <v>45803.617361111108</v>
      </c>
      <c r="R221" s="13">
        <v>34.01</v>
      </c>
      <c r="S221" s="13">
        <v>33.979999999999997</v>
      </c>
      <c r="T221" s="13">
        <f t="shared" si="48"/>
        <v>33.894534</v>
      </c>
      <c r="U221" s="3">
        <f t="shared" si="49"/>
        <v>3.0000000000001137E-2</v>
      </c>
      <c r="V221" s="13">
        <f t="shared" si="50"/>
        <v>8.8287227781051025E-2</v>
      </c>
      <c r="W221" s="14">
        <f t="shared" si="51"/>
        <v>0.99911712772218952</v>
      </c>
      <c r="AF221" s="4">
        <v>45803.617361111108</v>
      </c>
      <c r="AG221" s="13">
        <v>51.28</v>
      </c>
      <c r="AH221" s="13">
        <v>50.7</v>
      </c>
      <c r="AI221" s="13">
        <f t="shared" si="52"/>
        <v>52.183972000000004</v>
      </c>
      <c r="AJ221" s="13">
        <f t="shared" si="53"/>
        <v>-0.57999999999999829</v>
      </c>
      <c r="AK221" s="13">
        <f t="shared" si="54"/>
        <v>-1.1439842209072943</v>
      </c>
      <c r="AL221" s="14">
        <f t="shared" si="55"/>
        <v>1.0114398422090729</v>
      </c>
      <c r="AU221" s="4">
        <v>45803.617361111108</v>
      </c>
      <c r="AV221" s="3">
        <v>33.99</v>
      </c>
      <c r="AW221" s="13">
        <v>33.979999999999997</v>
      </c>
      <c r="AX221" s="13">
        <f t="shared" si="56"/>
        <v>33.968254999999999</v>
      </c>
      <c r="AY221" s="13">
        <f t="shared" si="57"/>
        <v>1.0000000000005116E-2</v>
      </c>
      <c r="AZ221" s="13">
        <f t="shared" si="58"/>
        <v>2.9429075927030951E-2</v>
      </c>
      <c r="BA221" s="14">
        <f t="shared" si="59"/>
        <v>0.99970570924072966</v>
      </c>
      <c r="BJ221" s="4">
        <v>45803.617361111108</v>
      </c>
      <c r="BK221" s="13">
        <v>49.47</v>
      </c>
      <c r="BL221" s="13">
        <v>50.7</v>
      </c>
      <c r="BM221" s="13">
        <f t="shared" si="60"/>
        <v>51.024386</v>
      </c>
      <c r="BN221" s="13">
        <f t="shared" si="61"/>
        <v>1.230000000000004</v>
      </c>
      <c r="BO221" s="13">
        <f t="shared" si="62"/>
        <v>2.4260355029585878</v>
      </c>
      <c r="BP221" s="14">
        <f t="shared" si="63"/>
        <v>0.9757396449704141</v>
      </c>
    </row>
    <row r="222" spans="1:68" x14ac:dyDescent="0.35">
      <c r="A222" s="4">
        <v>45803.618055555555</v>
      </c>
      <c r="B222" s="3" t="s">
        <v>539</v>
      </c>
      <c r="C222" s="3" t="s">
        <v>540</v>
      </c>
      <c r="E222" s="2">
        <v>2025</v>
      </c>
      <c r="F222" s="2">
        <v>5</v>
      </c>
      <c r="G222" s="2">
        <v>26</v>
      </c>
      <c r="H222" s="2">
        <v>14</v>
      </c>
      <c r="I222" s="2">
        <v>50</v>
      </c>
      <c r="J222" s="2">
        <v>0</v>
      </c>
      <c r="K222" s="2" t="s">
        <v>1315</v>
      </c>
      <c r="L222" s="2" t="s">
        <v>1479</v>
      </c>
      <c r="M222" s="2" t="s">
        <v>1467</v>
      </c>
      <c r="N222" s="2" t="s">
        <v>1471</v>
      </c>
      <c r="Q222" s="4">
        <v>45803.618055555555</v>
      </c>
      <c r="R222" s="13">
        <v>34.01</v>
      </c>
      <c r="S222" s="13">
        <v>33.869999999999997</v>
      </c>
      <c r="T222" s="13">
        <f t="shared" si="48"/>
        <v>33.894534</v>
      </c>
      <c r="U222" s="3">
        <f t="shared" si="49"/>
        <v>0.14000000000000057</v>
      </c>
      <c r="V222" s="13">
        <f t="shared" si="50"/>
        <v>0.41334514319456916</v>
      </c>
      <c r="W222" s="14">
        <f t="shared" si="51"/>
        <v>0.99586654856805434</v>
      </c>
      <c r="AF222" s="4">
        <v>45803.618055555555</v>
      </c>
      <c r="AG222" s="13">
        <v>49.59</v>
      </c>
      <c r="AH222" s="13">
        <v>49.85</v>
      </c>
      <c r="AI222" s="13">
        <f t="shared" si="52"/>
        <v>50.540616000000007</v>
      </c>
      <c r="AJ222" s="13">
        <f t="shared" si="53"/>
        <v>0.25999999999999801</v>
      </c>
      <c r="AK222" s="13">
        <f t="shared" si="54"/>
        <v>0.52156469408224282</v>
      </c>
      <c r="AL222" s="14">
        <f t="shared" si="55"/>
        <v>0.99478435305917756</v>
      </c>
      <c r="AU222" s="4">
        <v>45803.618055555555</v>
      </c>
      <c r="AV222" s="3">
        <v>33.89</v>
      </c>
      <c r="AW222" s="13">
        <v>33.869999999999997</v>
      </c>
      <c r="AX222" s="13">
        <f t="shared" si="56"/>
        <v>33.868805000000002</v>
      </c>
      <c r="AY222" s="13">
        <f t="shared" si="57"/>
        <v>2.0000000000003126E-2</v>
      </c>
      <c r="AZ222" s="13">
        <f t="shared" si="58"/>
        <v>5.9049306170661731E-2</v>
      </c>
      <c r="BA222" s="14">
        <f t="shared" si="59"/>
        <v>0.99940950693829333</v>
      </c>
      <c r="BJ222" s="4">
        <v>45803.618055555555</v>
      </c>
      <c r="BK222" s="13">
        <v>49.09</v>
      </c>
      <c r="BL222" s="13">
        <v>49.85</v>
      </c>
      <c r="BM222" s="13">
        <f t="shared" si="60"/>
        <v>50.661942000000003</v>
      </c>
      <c r="BN222" s="13">
        <f t="shared" si="61"/>
        <v>0.75999999999999801</v>
      </c>
      <c r="BO222" s="13">
        <f t="shared" si="62"/>
        <v>1.5245737211634864</v>
      </c>
      <c r="BP222" s="14">
        <f t="shared" si="63"/>
        <v>0.98475426278836509</v>
      </c>
    </row>
    <row r="223" spans="1:68" x14ac:dyDescent="0.35">
      <c r="A223" s="4">
        <v>45803.618750000001</v>
      </c>
      <c r="B223" s="3" t="s">
        <v>515</v>
      </c>
      <c r="C223" s="3" t="s">
        <v>541</v>
      </c>
      <c r="E223" s="2">
        <v>2025</v>
      </c>
      <c r="F223" s="2">
        <v>5</v>
      </c>
      <c r="G223" s="2">
        <v>26</v>
      </c>
      <c r="H223" s="2">
        <v>14</v>
      </c>
      <c r="I223" s="2">
        <v>51</v>
      </c>
      <c r="J223" s="2">
        <v>0</v>
      </c>
      <c r="K223" s="2" t="s">
        <v>531</v>
      </c>
      <c r="L223" s="2" t="s">
        <v>1479</v>
      </c>
      <c r="M223" s="2" t="s">
        <v>1467</v>
      </c>
      <c r="N223" s="2" t="s">
        <v>1480</v>
      </c>
      <c r="Q223" s="4">
        <v>45803.618750000001</v>
      </c>
      <c r="R223" s="13">
        <v>33.909999999999997</v>
      </c>
      <c r="S223" s="13">
        <v>33.79</v>
      </c>
      <c r="T223" s="13">
        <f t="shared" si="48"/>
        <v>33.796194</v>
      </c>
      <c r="U223" s="3">
        <f t="shared" si="49"/>
        <v>0.11999999999999744</v>
      </c>
      <c r="V223" s="13">
        <f t="shared" si="50"/>
        <v>0.35513465522343135</v>
      </c>
      <c r="W223" s="14">
        <f t="shared" si="51"/>
        <v>0.99644865344776568</v>
      </c>
      <c r="AF223" s="4">
        <v>45803.618750000001</v>
      </c>
      <c r="AG223" s="13">
        <v>49.59</v>
      </c>
      <c r="AH223" s="13">
        <v>51.05</v>
      </c>
      <c r="AI223" s="13">
        <f t="shared" si="52"/>
        <v>50.540616000000007</v>
      </c>
      <c r="AJ223" s="13">
        <f t="shared" si="53"/>
        <v>1.4599999999999937</v>
      </c>
      <c r="AK223" s="13">
        <f t="shared" si="54"/>
        <v>2.8599412340842187</v>
      </c>
      <c r="AL223" s="14">
        <f t="shared" si="55"/>
        <v>0.97140058765915782</v>
      </c>
      <c r="AU223" s="4">
        <v>45803.618750000001</v>
      </c>
      <c r="AV223" s="3">
        <v>33.89</v>
      </c>
      <c r="AW223" s="13">
        <v>33.79</v>
      </c>
      <c r="AX223" s="13">
        <f t="shared" si="56"/>
        <v>33.868805000000002</v>
      </c>
      <c r="AY223" s="13">
        <f t="shared" si="57"/>
        <v>0.10000000000000142</v>
      </c>
      <c r="AZ223" s="13">
        <f t="shared" si="58"/>
        <v>0.29594554601953665</v>
      </c>
      <c r="BA223" s="14">
        <f t="shared" si="59"/>
        <v>0.99704054453980462</v>
      </c>
      <c r="BJ223" s="4">
        <v>45803.618750000001</v>
      </c>
      <c r="BK223" s="13">
        <v>48.71</v>
      </c>
      <c r="BL223" s="13">
        <v>51.05</v>
      </c>
      <c r="BM223" s="13">
        <f t="shared" si="60"/>
        <v>50.299498</v>
      </c>
      <c r="BN223" s="13">
        <f t="shared" si="61"/>
        <v>2.3399999999999963</v>
      </c>
      <c r="BO223" s="13">
        <f t="shared" si="62"/>
        <v>4.5837414299706101</v>
      </c>
      <c r="BP223" s="14">
        <f t="shared" si="63"/>
        <v>0.95416258570029389</v>
      </c>
    </row>
    <row r="224" spans="1:68" x14ac:dyDescent="0.35">
      <c r="A224" s="4">
        <v>45803.619444444441</v>
      </c>
      <c r="B224" s="3" t="s">
        <v>505</v>
      </c>
      <c r="C224" s="3" t="s">
        <v>542</v>
      </c>
      <c r="E224" s="2">
        <v>2025</v>
      </c>
      <c r="F224" s="2">
        <v>5</v>
      </c>
      <c r="G224" s="2">
        <v>26</v>
      </c>
      <c r="H224" s="2">
        <v>14</v>
      </c>
      <c r="I224" s="2">
        <v>52</v>
      </c>
      <c r="J224" s="2">
        <v>0</v>
      </c>
      <c r="K224" s="2" t="s">
        <v>531</v>
      </c>
      <c r="L224" s="2" t="s">
        <v>1468</v>
      </c>
      <c r="M224" s="2" t="s">
        <v>1467</v>
      </c>
      <c r="N224" s="2" t="s">
        <v>1480</v>
      </c>
      <c r="Q224" s="4">
        <v>45803.619444444441</v>
      </c>
      <c r="R224" s="13">
        <v>33.909999999999997</v>
      </c>
      <c r="S224" s="13">
        <v>33.76</v>
      </c>
      <c r="T224" s="13">
        <f t="shared" si="48"/>
        <v>33.796194</v>
      </c>
      <c r="U224" s="3">
        <f t="shared" si="49"/>
        <v>0.14999999999999858</v>
      </c>
      <c r="V224" s="13">
        <f t="shared" si="50"/>
        <v>0.44431279620852665</v>
      </c>
      <c r="W224" s="14">
        <f t="shared" si="51"/>
        <v>0.99555687203791476</v>
      </c>
      <c r="AF224" s="4">
        <v>45803.619444444441</v>
      </c>
      <c r="AG224" s="13">
        <v>50.75</v>
      </c>
      <c r="AH224" s="13">
        <v>52.1</v>
      </c>
      <c r="AI224" s="13">
        <f t="shared" si="52"/>
        <v>51.668599999999998</v>
      </c>
      <c r="AJ224" s="13">
        <f t="shared" si="53"/>
        <v>1.3500000000000014</v>
      </c>
      <c r="AK224" s="13">
        <f t="shared" si="54"/>
        <v>2.5911708253358952</v>
      </c>
      <c r="AL224" s="14">
        <f t="shared" si="55"/>
        <v>0.97408829174664102</v>
      </c>
      <c r="AU224" s="4">
        <v>45803.619444444441</v>
      </c>
      <c r="AV224" s="3">
        <v>33.89</v>
      </c>
      <c r="AW224" s="13">
        <v>33.76</v>
      </c>
      <c r="AX224" s="13">
        <f t="shared" si="56"/>
        <v>33.868805000000002</v>
      </c>
      <c r="AY224" s="13">
        <f t="shared" si="57"/>
        <v>0.13000000000000256</v>
      </c>
      <c r="AZ224" s="13">
        <f t="shared" si="58"/>
        <v>0.38507109004740098</v>
      </c>
      <c r="BA224" s="14">
        <f t="shared" si="59"/>
        <v>0.99614928909952594</v>
      </c>
      <c r="BJ224" s="4">
        <v>45803.619444444441</v>
      </c>
      <c r="BK224" s="13">
        <v>48.71</v>
      </c>
      <c r="BL224" s="13">
        <v>52.1</v>
      </c>
      <c r="BM224" s="13">
        <f t="shared" si="60"/>
        <v>50.299498</v>
      </c>
      <c r="BN224" s="13">
        <f t="shared" si="61"/>
        <v>3.3900000000000006</v>
      </c>
      <c r="BO224" s="13">
        <f t="shared" si="62"/>
        <v>6.5067178502879086</v>
      </c>
      <c r="BP224" s="14">
        <f t="shared" si="63"/>
        <v>0.93493282149712087</v>
      </c>
    </row>
    <row r="225" spans="1:68" x14ac:dyDescent="0.35">
      <c r="A225" s="4">
        <v>45803.620138888888</v>
      </c>
      <c r="B225" s="3" t="s">
        <v>521</v>
      </c>
      <c r="C225" s="3" t="s">
        <v>543</v>
      </c>
      <c r="E225" s="2">
        <v>2025</v>
      </c>
      <c r="F225" s="2">
        <v>5</v>
      </c>
      <c r="G225" s="2">
        <v>26</v>
      </c>
      <c r="H225" s="2">
        <v>14</v>
      </c>
      <c r="I225" s="2">
        <v>53</v>
      </c>
      <c r="J225" s="2">
        <v>0</v>
      </c>
      <c r="K225" s="2" t="s">
        <v>531</v>
      </c>
      <c r="L225" s="2" t="s">
        <v>1481</v>
      </c>
      <c r="M225" s="2" t="s">
        <v>1467</v>
      </c>
      <c r="N225" s="2" t="s">
        <v>1482</v>
      </c>
      <c r="Q225" s="4">
        <v>45803.620138888888</v>
      </c>
      <c r="R225" s="13">
        <v>33.909999999999997</v>
      </c>
      <c r="S225" s="13">
        <v>33.75</v>
      </c>
      <c r="T225" s="13">
        <f t="shared" si="48"/>
        <v>33.796194</v>
      </c>
      <c r="U225" s="3">
        <f t="shared" si="49"/>
        <v>0.15999999999999659</v>
      </c>
      <c r="V225" s="13">
        <f t="shared" si="50"/>
        <v>0.47407407407406399</v>
      </c>
      <c r="W225" s="14">
        <f t="shared" si="51"/>
        <v>0.9952592592592594</v>
      </c>
      <c r="AF225" s="4">
        <v>45803.620138888888</v>
      </c>
      <c r="AG225" s="13">
        <v>51.07</v>
      </c>
      <c r="AH225" s="13">
        <v>52.05</v>
      </c>
      <c r="AI225" s="13">
        <f t="shared" si="52"/>
        <v>51.979768</v>
      </c>
      <c r="AJ225" s="13">
        <f t="shared" si="53"/>
        <v>0.97999999999999687</v>
      </c>
      <c r="AK225" s="13">
        <f t="shared" si="54"/>
        <v>1.8828049951969201</v>
      </c>
      <c r="AL225" s="14">
        <f t="shared" si="55"/>
        <v>0.98117195004803082</v>
      </c>
      <c r="AU225" s="4">
        <v>45803.620138888888</v>
      </c>
      <c r="AV225" s="3">
        <v>33.89</v>
      </c>
      <c r="AW225" s="13">
        <v>33.75</v>
      </c>
      <c r="AX225" s="13">
        <f t="shared" si="56"/>
        <v>33.868805000000002</v>
      </c>
      <c r="AY225" s="13">
        <f t="shared" si="57"/>
        <v>0.14000000000000057</v>
      </c>
      <c r="AZ225" s="13">
        <f t="shared" si="58"/>
        <v>0.41481481481481647</v>
      </c>
      <c r="BA225" s="14">
        <f t="shared" si="59"/>
        <v>0.99585185185185188</v>
      </c>
      <c r="BJ225" s="4">
        <v>45803.620138888888</v>
      </c>
      <c r="BK225" s="13">
        <v>48.84</v>
      </c>
      <c r="BL225" s="13">
        <v>52.05</v>
      </c>
      <c r="BM225" s="13">
        <f t="shared" si="60"/>
        <v>50.423492000000003</v>
      </c>
      <c r="BN225" s="13">
        <f t="shared" si="61"/>
        <v>3.2099999999999937</v>
      </c>
      <c r="BO225" s="13">
        <f t="shared" si="62"/>
        <v>6.1671469740633889</v>
      </c>
      <c r="BP225" s="14">
        <f t="shared" si="63"/>
        <v>0.93832853025936613</v>
      </c>
    </row>
    <row r="226" spans="1:68" x14ac:dyDescent="0.35">
      <c r="A226" s="4">
        <v>45803.620833333334</v>
      </c>
      <c r="B226" s="3" t="s">
        <v>515</v>
      </c>
      <c r="C226" s="3" t="s">
        <v>544</v>
      </c>
      <c r="E226" s="2">
        <v>2025</v>
      </c>
      <c r="F226" s="2">
        <v>5</v>
      </c>
      <c r="G226" s="2">
        <v>26</v>
      </c>
      <c r="H226" s="2">
        <v>14</v>
      </c>
      <c r="I226" s="2">
        <v>54</v>
      </c>
      <c r="J226" s="2">
        <v>0</v>
      </c>
      <c r="K226" s="2" t="s">
        <v>531</v>
      </c>
      <c r="L226" s="2" t="s">
        <v>1474</v>
      </c>
      <c r="M226" s="2" t="s">
        <v>1467</v>
      </c>
      <c r="N226" s="2" t="s">
        <v>1482</v>
      </c>
      <c r="Q226" s="4">
        <v>45803.620833333334</v>
      </c>
      <c r="R226" s="13">
        <v>33.909999999999997</v>
      </c>
      <c r="S226" s="13">
        <v>33.79</v>
      </c>
      <c r="T226" s="13">
        <f t="shared" si="48"/>
        <v>33.796194</v>
      </c>
      <c r="U226" s="3">
        <f t="shared" si="49"/>
        <v>0.11999999999999744</v>
      </c>
      <c r="V226" s="13">
        <f t="shared" si="50"/>
        <v>0.35513465522343135</v>
      </c>
      <c r="W226" s="14">
        <f t="shared" si="51"/>
        <v>0.99644865344776568</v>
      </c>
      <c r="AF226" s="4">
        <v>45803.620833333334</v>
      </c>
      <c r="AG226" s="13">
        <v>50.01</v>
      </c>
      <c r="AH226" s="13">
        <v>49.95</v>
      </c>
      <c r="AI226" s="13">
        <f t="shared" si="52"/>
        <v>50.949024000000001</v>
      </c>
      <c r="AJ226" s="13">
        <f t="shared" si="53"/>
        <v>-5.9999999999995168E-2</v>
      </c>
      <c r="AK226" s="13">
        <f t="shared" si="54"/>
        <v>-0.12012012012011045</v>
      </c>
      <c r="AL226" s="14">
        <f t="shared" si="55"/>
        <v>1.001201201201201</v>
      </c>
      <c r="AU226" s="4">
        <v>45803.620833333334</v>
      </c>
      <c r="AV226" s="3">
        <v>33.89</v>
      </c>
      <c r="AW226" s="13">
        <v>33.79</v>
      </c>
      <c r="AX226" s="13">
        <f t="shared" si="56"/>
        <v>33.868805000000002</v>
      </c>
      <c r="AY226" s="13">
        <f t="shared" si="57"/>
        <v>0.10000000000000142</v>
      </c>
      <c r="AZ226" s="13">
        <f t="shared" si="58"/>
        <v>0.29594554601953665</v>
      </c>
      <c r="BA226" s="14">
        <f t="shared" si="59"/>
        <v>0.99704054453980462</v>
      </c>
      <c r="BJ226" s="4">
        <v>45803.620833333334</v>
      </c>
      <c r="BK226" s="13">
        <v>48.84</v>
      </c>
      <c r="BL226" s="13">
        <v>49.95</v>
      </c>
      <c r="BM226" s="13">
        <f t="shared" si="60"/>
        <v>50.423492000000003</v>
      </c>
      <c r="BN226" s="13">
        <f t="shared" si="61"/>
        <v>1.1099999999999994</v>
      </c>
      <c r="BO226" s="13">
        <f t="shared" si="62"/>
        <v>2.222222222222221</v>
      </c>
      <c r="BP226" s="14">
        <f t="shared" si="63"/>
        <v>0.97777777777777775</v>
      </c>
    </row>
    <row r="227" spans="1:68" x14ac:dyDescent="0.35">
      <c r="A227" s="4">
        <v>45803.621527777781</v>
      </c>
      <c r="B227" s="3" t="s">
        <v>523</v>
      </c>
      <c r="C227" s="3" t="s">
        <v>545</v>
      </c>
      <c r="E227" s="2">
        <v>2025</v>
      </c>
      <c r="F227" s="2">
        <v>5</v>
      </c>
      <c r="G227" s="2">
        <v>26</v>
      </c>
      <c r="H227" s="2">
        <v>14</v>
      </c>
      <c r="I227" s="2">
        <v>55</v>
      </c>
      <c r="J227" s="2">
        <v>0</v>
      </c>
      <c r="K227" s="2" t="s">
        <v>531</v>
      </c>
      <c r="L227" s="2" t="s">
        <v>1483</v>
      </c>
      <c r="M227" s="2" t="s">
        <v>509</v>
      </c>
      <c r="N227" s="2" t="s">
        <v>1484</v>
      </c>
      <c r="Q227" s="4">
        <v>45803.621527777781</v>
      </c>
      <c r="R227" s="13">
        <v>33.909999999999997</v>
      </c>
      <c r="S227" s="13">
        <v>33.72</v>
      </c>
      <c r="T227" s="13">
        <f t="shared" si="48"/>
        <v>33.796194</v>
      </c>
      <c r="U227" s="3">
        <f t="shared" si="49"/>
        <v>0.18999999999999773</v>
      </c>
      <c r="V227" s="13">
        <f t="shared" si="50"/>
        <v>0.56346381969157089</v>
      </c>
      <c r="W227" s="14">
        <f t="shared" si="51"/>
        <v>0.99436536180308432</v>
      </c>
      <c r="AF227" s="4">
        <v>45803.621527777781</v>
      </c>
      <c r="AG227" s="13">
        <v>48.95</v>
      </c>
      <c r="AH227" s="13">
        <v>51.2</v>
      </c>
      <c r="AI227" s="13">
        <f t="shared" si="52"/>
        <v>49.918280000000003</v>
      </c>
      <c r="AJ227" s="13">
        <f t="shared" si="53"/>
        <v>2.25</v>
      </c>
      <c r="AK227" s="13">
        <f t="shared" si="54"/>
        <v>4.39453125</v>
      </c>
      <c r="AL227" s="14">
        <f t="shared" si="55"/>
        <v>0.9560546875</v>
      </c>
      <c r="AU227" s="4">
        <v>45803.621527777781</v>
      </c>
      <c r="AV227" s="3">
        <v>33.78</v>
      </c>
      <c r="AW227" s="13">
        <v>33.72</v>
      </c>
      <c r="AX227" s="13">
        <f t="shared" si="56"/>
        <v>33.759410000000003</v>
      </c>
      <c r="AY227" s="13">
        <f t="shared" si="57"/>
        <v>6.0000000000002274E-2</v>
      </c>
      <c r="AZ227" s="13">
        <f t="shared" si="58"/>
        <v>0.17793594306050498</v>
      </c>
      <c r="BA227" s="14">
        <f t="shared" si="59"/>
        <v>0.99822064056939497</v>
      </c>
      <c r="BJ227" s="4">
        <v>45803.621527777781</v>
      </c>
      <c r="BK227" s="13">
        <v>48.21</v>
      </c>
      <c r="BL227" s="13">
        <v>51.2</v>
      </c>
      <c r="BM227" s="13">
        <f t="shared" si="60"/>
        <v>49.822597999999999</v>
      </c>
      <c r="BN227" s="13">
        <f t="shared" si="61"/>
        <v>2.990000000000002</v>
      </c>
      <c r="BO227" s="13">
        <f t="shared" si="62"/>
        <v>5.8398437500000036</v>
      </c>
      <c r="BP227" s="14">
        <f t="shared" si="63"/>
        <v>0.94160156249999993</v>
      </c>
    </row>
    <row r="228" spans="1:68" x14ac:dyDescent="0.35">
      <c r="A228" s="4">
        <v>45803.62222222222</v>
      </c>
      <c r="B228" s="3" t="s">
        <v>525</v>
      </c>
      <c r="C228" s="3" t="s">
        <v>532</v>
      </c>
      <c r="E228" s="2">
        <v>2025</v>
      </c>
      <c r="F228" s="2">
        <v>5</v>
      </c>
      <c r="G228" s="2">
        <v>26</v>
      </c>
      <c r="H228" s="2">
        <v>14</v>
      </c>
      <c r="I228" s="2">
        <v>56</v>
      </c>
      <c r="J228" s="2">
        <v>0</v>
      </c>
      <c r="K228" s="2" t="s">
        <v>531</v>
      </c>
      <c r="L228" s="2" t="s">
        <v>1485</v>
      </c>
      <c r="M228" s="2" t="s">
        <v>1467</v>
      </c>
      <c r="N228" s="2" t="s">
        <v>1486</v>
      </c>
      <c r="Q228" s="4">
        <v>45803.62222222222</v>
      </c>
      <c r="R228" s="13">
        <v>33.909999999999997</v>
      </c>
      <c r="S228" s="13">
        <v>33.729999999999997</v>
      </c>
      <c r="T228" s="13">
        <f t="shared" si="48"/>
        <v>33.796194</v>
      </c>
      <c r="U228" s="3">
        <f t="shared" si="49"/>
        <v>0.17999999999999972</v>
      </c>
      <c r="V228" s="13">
        <f t="shared" si="50"/>
        <v>0.53364957011562331</v>
      </c>
      <c r="W228" s="14">
        <f t="shared" si="51"/>
        <v>0.99466350429884376</v>
      </c>
      <c r="AF228" s="4">
        <v>45803.62222222222</v>
      </c>
      <c r="AG228" s="13">
        <v>51.59</v>
      </c>
      <c r="AH228" s="13">
        <v>52.35</v>
      </c>
      <c r="AI228" s="13">
        <f t="shared" si="52"/>
        <v>52.485416000000001</v>
      </c>
      <c r="AJ228" s="13">
        <f t="shared" si="53"/>
        <v>0.75999999999999801</v>
      </c>
      <c r="AK228" s="13">
        <f t="shared" si="54"/>
        <v>1.4517669531996142</v>
      </c>
      <c r="AL228" s="14">
        <f t="shared" si="55"/>
        <v>0.98548233046800382</v>
      </c>
      <c r="AU228" s="4">
        <v>45803.62222222222</v>
      </c>
      <c r="AV228" s="3">
        <v>33.89</v>
      </c>
      <c r="AW228" s="13">
        <v>33.729999999999997</v>
      </c>
      <c r="AX228" s="13">
        <f t="shared" si="56"/>
        <v>33.868805000000002</v>
      </c>
      <c r="AY228" s="13">
        <f t="shared" si="57"/>
        <v>0.16000000000000369</v>
      </c>
      <c r="AZ228" s="13">
        <f t="shared" si="58"/>
        <v>0.47435517343612127</v>
      </c>
      <c r="BA228" s="14">
        <f t="shared" si="59"/>
        <v>0.99525644826563875</v>
      </c>
      <c r="BJ228" s="4">
        <v>45803.62222222222</v>
      </c>
      <c r="BK228" s="13">
        <v>48.46</v>
      </c>
      <c r="BL228" s="13">
        <v>52.35</v>
      </c>
      <c r="BM228" s="13">
        <f t="shared" si="60"/>
        <v>50.061048</v>
      </c>
      <c r="BN228" s="13">
        <f t="shared" si="61"/>
        <v>3.8900000000000006</v>
      </c>
      <c r="BO228" s="13">
        <f t="shared" si="62"/>
        <v>7.4307545367717287</v>
      </c>
      <c r="BP228" s="14">
        <f t="shared" si="63"/>
        <v>0.92569245463228267</v>
      </c>
    </row>
    <row r="229" spans="1:68" x14ac:dyDescent="0.35">
      <c r="A229" s="4">
        <v>45803.622916666667</v>
      </c>
      <c r="B229" s="3" t="s">
        <v>507</v>
      </c>
      <c r="C229" s="3" t="s">
        <v>546</v>
      </c>
      <c r="E229" s="2">
        <v>2025</v>
      </c>
      <c r="F229" s="2">
        <v>5</v>
      </c>
      <c r="G229" s="2">
        <v>26</v>
      </c>
      <c r="H229" s="2">
        <v>14</v>
      </c>
      <c r="I229" s="2">
        <v>57</v>
      </c>
      <c r="J229" s="2">
        <v>0</v>
      </c>
      <c r="K229" s="2" t="s">
        <v>531</v>
      </c>
      <c r="L229" s="2" t="s">
        <v>1468</v>
      </c>
      <c r="M229" s="2" t="s">
        <v>1467</v>
      </c>
      <c r="N229" s="2" t="s">
        <v>1486</v>
      </c>
      <c r="Q229" s="4">
        <v>45803.622916666667</v>
      </c>
      <c r="R229" s="13">
        <v>33.909999999999997</v>
      </c>
      <c r="S229" s="13">
        <v>33.799999999999997</v>
      </c>
      <c r="T229" s="13">
        <f t="shared" si="48"/>
        <v>33.796194</v>
      </c>
      <c r="U229" s="3">
        <f t="shared" si="49"/>
        <v>0.10999999999999943</v>
      </c>
      <c r="V229" s="13">
        <f t="shared" si="50"/>
        <v>0.32544378698224685</v>
      </c>
      <c r="W229" s="14">
        <f t="shared" si="51"/>
        <v>0.99674556213017751</v>
      </c>
      <c r="AF229" s="4">
        <v>45803.622916666667</v>
      </c>
      <c r="AG229" s="13">
        <v>50.75</v>
      </c>
      <c r="AH229" s="13">
        <v>50.65</v>
      </c>
      <c r="AI229" s="13">
        <f t="shared" si="52"/>
        <v>51.668599999999998</v>
      </c>
      <c r="AJ229" s="13">
        <f t="shared" si="53"/>
        <v>-0.10000000000000142</v>
      </c>
      <c r="AK229" s="13">
        <f t="shared" si="54"/>
        <v>-0.19743336623889718</v>
      </c>
      <c r="AL229" s="14">
        <f t="shared" si="55"/>
        <v>1.001974333662389</v>
      </c>
      <c r="AU229" s="4">
        <v>45803.622916666667</v>
      </c>
      <c r="AV229" s="3">
        <v>33.89</v>
      </c>
      <c r="AW229" s="13">
        <v>33.799999999999997</v>
      </c>
      <c r="AX229" s="13">
        <f t="shared" si="56"/>
        <v>33.868805000000002</v>
      </c>
      <c r="AY229" s="13">
        <f t="shared" si="57"/>
        <v>9.0000000000003411E-2</v>
      </c>
      <c r="AZ229" s="13">
        <f t="shared" si="58"/>
        <v>0.26627218934912256</v>
      </c>
      <c r="BA229" s="14">
        <f t="shared" si="59"/>
        <v>0.99733727810650874</v>
      </c>
      <c r="BJ229" s="4">
        <v>45803.622916666667</v>
      </c>
      <c r="BK229" s="13">
        <v>48.46</v>
      </c>
      <c r="BL229" s="13">
        <v>50.65</v>
      </c>
      <c r="BM229" s="13">
        <f t="shared" si="60"/>
        <v>50.061048</v>
      </c>
      <c r="BN229" s="13">
        <f t="shared" si="61"/>
        <v>2.1899999999999977</v>
      </c>
      <c r="BO229" s="13">
        <f t="shared" si="62"/>
        <v>4.3237907206317825</v>
      </c>
      <c r="BP229" s="14">
        <f t="shared" si="63"/>
        <v>0.95676209279368218</v>
      </c>
    </row>
    <row r="230" spans="1:68" x14ac:dyDescent="0.35">
      <c r="A230" s="4">
        <v>45803.623611111114</v>
      </c>
      <c r="B230" s="3" t="s">
        <v>515</v>
      </c>
      <c r="C230" s="3" t="s">
        <v>541</v>
      </c>
      <c r="E230" s="2">
        <v>2025</v>
      </c>
      <c r="F230" s="2">
        <v>5</v>
      </c>
      <c r="G230" s="2">
        <v>26</v>
      </c>
      <c r="H230" s="2">
        <v>14</v>
      </c>
      <c r="I230" s="2">
        <v>58</v>
      </c>
      <c r="J230" s="2">
        <v>0</v>
      </c>
      <c r="K230" s="2" t="s">
        <v>531</v>
      </c>
      <c r="L230" s="2" t="s">
        <v>1487</v>
      </c>
      <c r="M230" s="2" t="s">
        <v>1467</v>
      </c>
      <c r="N230" s="2" t="s">
        <v>1488</v>
      </c>
      <c r="Q230" s="4">
        <v>45803.623611111114</v>
      </c>
      <c r="R230" s="13">
        <v>33.909999999999997</v>
      </c>
      <c r="S230" s="13">
        <v>33.79</v>
      </c>
      <c r="T230" s="13">
        <f t="shared" si="48"/>
        <v>33.796194</v>
      </c>
      <c r="U230" s="3">
        <f t="shared" si="49"/>
        <v>0.11999999999999744</v>
      </c>
      <c r="V230" s="13">
        <f t="shared" si="50"/>
        <v>0.35513465522343135</v>
      </c>
      <c r="W230" s="14">
        <f t="shared" si="51"/>
        <v>0.99644865344776568</v>
      </c>
      <c r="AF230" s="4">
        <v>45803.623611111114</v>
      </c>
      <c r="AG230" s="13">
        <v>49.27</v>
      </c>
      <c r="AH230" s="13">
        <v>51.05</v>
      </c>
      <c r="AI230" s="13">
        <f t="shared" si="52"/>
        <v>50.229448000000005</v>
      </c>
      <c r="AJ230" s="13">
        <f t="shared" si="53"/>
        <v>1.779999999999994</v>
      </c>
      <c r="AK230" s="13">
        <f t="shared" si="54"/>
        <v>3.4867776689519965</v>
      </c>
      <c r="AL230" s="14">
        <f t="shared" si="55"/>
        <v>0.96513222331047999</v>
      </c>
      <c r="AU230" s="4">
        <v>45803.623611111114</v>
      </c>
      <c r="AV230" s="3">
        <v>33.89</v>
      </c>
      <c r="AW230" s="13">
        <v>33.79</v>
      </c>
      <c r="AX230" s="13">
        <f t="shared" si="56"/>
        <v>33.868805000000002</v>
      </c>
      <c r="AY230" s="13">
        <f t="shared" si="57"/>
        <v>0.10000000000000142</v>
      </c>
      <c r="AZ230" s="13">
        <f t="shared" si="58"/>
        <v>0.29594554601953665</v>
      </c>
      <c r="BA230" s="14">
        <f t="shared" si="59"/>
        <v>0.99704054453980462</v>
      </c>
      <c r="BJ230" s="4">
        <v>45803.623611111114</v>
      </c>
      <c r="BK230" s="13">
        <v>48.33</v>
      </c>
      <c r="BL230" s="13">
        <v>51.05</v>
      </c>
      <c r="BM230" s="13">
        <f t="shared" si="60"/>
        <v>49.937053999999996</v>
      </c>
      <c r="BN230" s="13">
        <f t="shared" si="61"/>
        <v>2.7199999999999989</v>
      </c>
      <c r="BO230" s="13">
        <f t="shared" si="62"/>
        <v>5.3281096963761003</v>
      </c>
      <c r="BP230" s="14">
        <f t="shared" si="63"/>
        <v>0.94671890303623896</v>
      </c>
    </row>
    <row r="231" spans="1:68" x14ac:dyDescent="0.35">
      <c r="A231" s="4">
        <v>45803.624305555553</v>
      </c>
      <c r="B231" s="3" t="s">
        <v>507</v>
      </c>
      <c r="C231" s="3" t="s">
        <v>547</v>
      </c>
      <c r="E231" s="2">
        <v>2025</v>
      </c>
      <c r="F231" s="2">
        <v>5</v>
      </c>
      <c r="G231" s="2">
        <v>26</v>
      </c>
      <c r="H231" s="2">
        <v>14</v>
      </c>
      <c r="I231" s="2">
        <v>59</v>
      </c>
      <c r="J231" s="2">
        <v>0</v>
      </c>
      <c r="K231" s="2" t="s">
        <v>531</v>
      </c>
      <c r="L231" s="2" t="s">
        <v>1472</v>
      </c>
      <c r="M231" s="2" t="s">
        <v>1467</v>
      </c>
      <c r="N231" s="2" t="s">
        <v>1484</v>
      </c>
      <c r="Q231" s="4">
        <v>45803.624305555553</v>
      </c>
      <c r="R231" s="13">
        <v>33.909999999999997</v>
      </c>
      <c r="S231" s="13">
        <v>33.799999999999997</v>
      </c>
      <c r="T231" s="13">
        <f t="shared" si="48"/>
        <v>33.796194</v>
      </c>
      <c r="U231" s="3">
        <f t="shared" si="49"/>
        <v>0.10999999999999943</v>
      </c>
      <c r="V231" s="13">
        <f t="shared" si="50"/>
        <v>0.32544378698224685</v>
      </c>
      <c r="W231" s="14">
        <f t="shared" si="51"/>
        <v>0.99674556213017751</v>
      </c>
      <c r="AF231" s="4">
        <v>45803.624305555553</v>
      </c>
      <c r="AG231" s="13">
        <v>49.9</v>
      </c>
      <c r="AH231" s="13">
        <v>51</v>
      </c>
      <c r="AI231" s="13">
        <f t="shared" si="52"/>
        <v>50.842059999999996</v>
      </c>
      <c r="AJ231" s="13">
        <f t="shared" si="53"/>
        <v>1.1000000000000014</v>
      </c>
      <c r="AK231" s="13">
        <f t="shared" si="54"/>
        <v>2.1568627450980418</v>
      </c>
      <c r="AL231" s="14">
        <f t="shared" si="55"/>
        <v>0.97843137254901957</v>
      </c>
      <c r="AU231" s="4">
        <v>45803.624305555553</v>
      </c>
      <c r="AV231" s="3">
        <v>33.89</v>
      </c>
      <c r="AW231" s="13">
        <v>33.799999999999997</v>
      </c>
      <c r="AX231" s="13">
        <f t="shared" si="56"/>
        <v>33.868805000000002</v>
      </c>
      <c r="AY231" s="13">
        <f t="shared" si="57"/>
        <v>9.0000000000003411E-2</v>
      </c>
      <c r="AZ231" s="13">
        <f t="shared" si="58"/>
        <v>0.26627218934912256</v>
      </c>
      <c r="BA231" s="14">
        <f t="shared" si="59"/>
        <v>0.99733727810650874</v>
      </c>
      <c r="BJ231" s="4">
        <v>45803.624305555553</v>
      </c>
      <c r="BK231" s="13">
        <v>48.21</v>
      </c>
      <c r="BL231" s="13">
        <v>51</v>
      </c>
      <c r="BM231" s="13">
        <f t="shared" si="60"/>
        <v>49.822597999999999</v>
      </c>
      <c r="BN231" s="13">
        <f t="shared" si="61"/>
        <v>2.7899999999999991</v>
      </c>
      <c r="BO231" s="13">
        <f t="shared" si="62"/>
        <v>5.470588235294116</v>
      </c>
      <c r="BP231" s="14">
        <f t="shared" si="63"/>
        <v>0.94529411764705884</v>
      </c>
    </row>
    <row r="232" spans="1:68" x14ac:dyDescent="0.35">
      <c r="A232" s="4">
        <v>45803.625694444447</v>
      </c>
      <c r="B232" s="3" t="s">
        <v>521</v>
      </c>
      <c r="C232" s="3" t="s">
        <v>546</v>
      </c>
      <c r="E232" s="2">
        <v>2025</v>
      </c>
      <c r="F232" s="2">
        <v>5</v>
      </c>
      <c r="G232" s="2">
        <v>26</v>
      </c>
      <c r="H232" s="2">
        <v>15</v>
      </c>
      <c r="I232" s="2">
        <v>1</v>
      </c>
      <c r="J232" s="2">
        <v>0</v>
      </c>
      <c r="K232" s="2" t="s">
        <v>531</v>
      </c>
      <c r="L232" s="2" t="s">
        <v>1489</v>
      </c>
      <c r="M232" s="2" t="s">
        <v>1467</v>
      </c>
      <c r="N232" s="2" t="s">
        <v>1490</v>
      </c>
      <c r="Q232" s="4">
        <v>45803.625694444447</v>
      </c>
      <c r="R232" s="13">
        <v>33.909999999999997</v>
      </c>
      <c r="S232" s="13">
        <v>33.75</v>
      </c>
      <c r="T232" s="13">
        <f t="shared" si="48"/>
        <v>33.796194</v>
      </c>
      <c r="U232" s="3">
        <f t="shared" si="49"/>
        <v>0.15999999999999659</v>
      </c>
      <c r="V232" s="13">
        <f t="shared" si="50"/>
        <v>0.47407407407406399</v>
      </c>
      <c r="W232" s="14">
        <f t="shared" si="51"/>
        <v>0.9952592592592594</v>
      </c>
      <c r="AF232" s="4">
        <v>45803.625694444447</v>
      </c>
      <c r="AG232" s="13">
        <v>49.8</v>
      </c>
      <c r="AH232" s="13">
        <v>50.65</v>
      </c>
      <c r="AI232" s="13">
        <f t="shared" si="52"/>
        <v>50.744819999999997</v>
      </c>
      <c r="AJ232" s="13">
        <f t="shared" si="53"/>
        <v>0.85000000000000142</v>
      </c>
      <c r="AK232" s="13">
        <f t="shared" si="54"/>
        <v>1.6781836130306049</v>
      </c>
      <c r="AL232" s="14">
        <f t="shared" si="55"/>
        <v>0.98321816386969396</v>
      </c>
      <c r="AU232" s="4">
        <v>45803.625694444447</v>
      </c>
      <c r="AV232" s="3">
        <v>33.89</v>
      </c>
      <c r="AW232" s="13">
        <v>33.75</v>
      </c>
      <c r="AX232" s="13">
        <f t="shared" si="56"/>
        <v>33.868805000000002</v>
      </c>
      <c r="AY232" s="13">
        <f t="shared" si="57"/>
        <v>0.14000000000000057</v>
      </c>
      <c r="AZ232" s="13">
        <f t="shared" si="58"/>
        <v>0.41481481481481647</v>
      </c>
      <c r="BA232" s="14">
        <f t="shared" si="59"/>
        <v>0.99585185185185188</v>
      </c>
      <c r="BJ232" s="4">
        <v>45803.625694444447</v>
      </c>
      <c r="BK232" s="13">
        <v>47.95</v>
      </c>
      <c r="BL232" s="13">
        <v>50.65</v>
      </c>
      <c r="BM232" s="13">
        <f t="shared" si="60"/>
        <v>49.57461</v>
      </c>
      <c r="BN232" s="13">
        <f t="shared" si="61"/>
        <v>2.6999999999999957</v>
      </c>
      <c r="BO232" s="13">
        <f t="shared" si="62"/>
        <v>5.3307008884501395</v>
      </c>
      <c r="BP232" s="14">
        <f t="shared" si="63"/>
        <v>0.94669299111549865</v>
      </c>
    </row>
    <row r="233" spans="1:68" x14ac:dyDescent="0.35">
      <c r="A233" s="4">
        <v>45803.626388888886</v>
      </c>
      <c r="B233" s="3" t="s">
        <v>502</v>
      </c>
      <c r="C233" s="3" t="s">
        <v>547</v>
      </c>
      <c r="E233" s="2">
        <v>2025</v>
      </c>
      <c r="F233" s="2">
        <v>5</v>
      </c>
      <c r="G233" s="2">
        <v>26</v>
      </c>
      <c r="H233" s="2">
        <v>15</v>
      </c>
      <c r="I233" s="2">
        <v>2</v>
      </c>
      <c r="J233" s="2">
        <v>0</v>
      </c>
      <c r="K233" s="2" t="s">
        <v>531</v>
      </c>
      <c r="L233" s="2" t="s">
        <v>1479</v>
      </c>
      <c r="M233" s="2" t="s">
        <v>509</v>
      </c>
      <c r="N233" s="2" t="s">
        <v>1491</v>
      </c>
      <c r="Q233" s="4">
        <v>45803.626388888886</v>
      </c>
      <c r="R233" s="13">
        <v>33.909999999999997</v>
      </c>
      <c r="S233" s="13">
        <v>33.71</v>
      </c>
      <c r="T233" s="13">
        <f t="shared" si="48"/>
        <v>33.796194</v>
      </c>
      <c r="U233" s="3">
        <f t="shared" si="49"/>
        <v>0.19999999999999574</v>
      </c>
      <c r="V233" s="13">
        <f t="shared" si="50"/>
        <v>0.59329575793531808</v>
      </c>
      <c r="W233" s="14">
        <f t="shared" si="51"/>
        <v>0.99406704242064681</v>
      </c>
      <c r="AF233" s="4">
        <v>45803.626388888886</v>
      </c>
      <c r="AG233" s="13">
        <v>49.59</v>
      </c>
      <c r="AH233" s="13">
        <v>51</v>
      </c>
      <c r="AI233" s="13">
        <f t="shared" si="52"/>
        <v>50.540616000000007</v>
      </c>
      <c r="AJ233" s="13">
        <f t="shared" si="53"/>
        <v>1.4099999999999966</v>
      </c>
      <c r="AK233" s="13">
        <f t="shared" si="54"/>
        <v>2.7647058823529345</v>
      </c>
      <c r="AL233" s="14">
        <f t="shared" si="55"/>
        <v>0.97235294117647064</v>
      </c>
      <c r="AU233" s="4">
        <v>45803.626388888886</v>
      </c>
      <c r="AV233" s="3">
        <v>33.78</v>
      </c>
      <c r="AW233" s="13">
        <v>33.71</v>
      </c>
      <c r="AX233" s="13">
        <f t="shared" si="56"/>
        <v>33.759410000000003</v>
      </c>
      <c r="AY233" s="13">
        <f t="shared" si="57"/>
        <v>7.0000000000000284E-2</v>
      </c>
      <c r="AZ233" s="13">
        <f t="shared" si="58"/>
        <v>0.20765351527736661</v>
      </c>
      <c r="BA233" s="14">
        <f t="shared" si="59"/>
        <v>0.99792346484722638</v>
      </c>
      <c r="BJ233" s="4">
        <v>45803.626388888886</v>
      </c>
      <c r="BK233" s="13">
        <v>47.83</v>
      </c>
      <c r="BL233" s="13">
        <v>51</v>
      </c>
      <c r="BM233" s="13">
        <f t="shared" si="60"/>
        <v>49.460153999999996</v>
      </c>
      <c r="BN233" s="13">
        <f t="shared" si="61"/>
        <v>3.1700000000000017</v>
      </c>
      <c r="BO233" s="13">
        <f t="shared" si="62"/>
        <v>6.2156862745098076</v>
      </c>
      <c r="BP233" s="14">
        <f t="shared" si="63"/>
        <v>0.93784313725490187</v>
      </c>
    </row>
    <row r="234" spans="1:68" x14ac:dyDescent="0.35">
      <c r="A234" s="4">
        <v>45803.627083333333</v>
      </c>
      <c r="B234" s="3" t="s">
        <v>548</v>
      </c>
      <c r="C234" s="3" t="s">
        <v>518</v>
      </c>
      <c r="E234" s="2">
        <v>2025</v>
      </c>
      <c r="F234" s="2">
        <v>5</v>
      </c>
      <c r="G234" s="2">
        <v>26</v>
      </c>
      <c r="H234" s="2">
        <v>15</v>
      </c>
      <c r="I234" s="2">
        <v>3</v>
      </c>
      <c r="J234" s="2">
        <v>0</v>
      </c>
      <c r="K234" s="2" t="s">
        <v>531</v>
      </c>
      <c r="L234" s="2" t="s">
        <v>1492</v>
      </c>
      <c r="M234" s="2" t="s">
        <v>509</v>
      </c>
      <c r="N234" s="2" t="s">
        <v>1490</v>
      </c>
      <c r="Q234" s="4">
        <v>45803.627083333333</v>
      </c>
      <c r="R234" s="13">
        <v>33.909999999999997</v>
      </c>
      <c r="S234" s="13">
        <v>33.69</v>
      </c>
      <c r="T234" s="13">
        <f t="shared" si="48"/>
        <v>33.796194</v>
      </c>
      <c r="U234" s="3">
        <f t="shared" si="49"/>
        <v>0.21999999999999886</v>
      </c>
      <c r="V234" s="13">
        <f t="shared" si="50"/>
        <v>0.6530127634312819</v>
      </c>
      <c r="W234" s="14">
        <f t="shared" si="51"/>
        <v>0.99346987236568718</v>
      </c>
      <c r="AF234" s="4">
        <v>45803.627083333333</v>
      </c>
      <c r="AG234" s="13">
        <v>50.33</v>
      </c>
      <c r="AH234" s="13">
        <v>51.35</v>
      </c>
      <c r="AI234" s="13">
        <f t="shared" si="52"/>
        <v>51.260191999999996</v>
      </c>
      <c r="AJ234" s="13">
        <f t="shared" si="53"/>
        <v>1.0200000000000031</v>
      </c>
      <c r="AK234" s="13">
        <f t="shared" si="54"/>
        <v>1.9863680623174353</v>
      </c>
      <c r="AL234" s="14">
        <f t="shared" si="55"/>
        <v>0.98013631937682566</v>
      </c>
      <c r="AU234" s="4">
        <v>45803.627083333333</v>
      </c>
      <c r="AV234" s="3">
        <v>33.78</v>
      </c>
      <c r="AW234" s="13">
        <v>33.69</v>
      </c>
      <c r="AX234" s="13">
        <f t="shared" si="56"/>
        <v>33.759410000000003</v>
      </c>
      <c r="AY234" s="13">
        <f t="shared" si="57"/>
        <v>9.0000000000003411E-2</v>
      </c>
      <c r="AZ234" s="13">
        <f t="shared" si="58"/>
        <v>0.2671415850400814</v>
      </c>
      <c r="BA234" s="14">
        <f t="shared" si="59"/>
        <v>0.99732858414959924</v>
      </c>
      <c r="BJ234" s="4">
        <v>45803.627083333333</v>
      </c>
      <c r="BK234" s="13">
        <v>47.95</v>
      </c>
      <c r="BL234" s="13">
        <v>51.35</v>
      </c>
      <c r="BM234" s="13">
        <f t="shared" si="60"/>
        <v>49.57461</v>
      </c>
      <c r="BN234" s="13">
        <f t="shared" si="61"/>
        <v>3.3999999999999986</v>
      </c>
      <c r="BO234" s="13">
        <f t="shared" si="62"/>
        <v>6.6212268743914287</v>
      </c>
      <c r="BP234" s="14">
        <f t="shared" si="63"/>
        <v>0.93378773125608572</v>
      </c>
    </row>
    <row r="235" spans="1:68" x14ac:dyDescent="0.35">
      <c r="A235" s="4">
        <v>45803.62777777778</v>
      </c>
      <c r="B235" s="3" t="s">
        <v>549</v>
      </c>
      <c r="C235" s="3" t="s">
        <v>550</v>
      </c>
      <c r="E235" s="2">
        <v>2025</v>
      </c>
      <c r="F235" s="2">
        <v>5</v>
      </c>
      <c r="G235" s="2">
        <v>26</v>
      </c>
      <c r="H235" s="2">
        <v>15</v>
      </c>
      <c r="I235" s="2">
        <v>4</v>
      </c>
      <c r="J235" s="2">
        <v>0</v>
      </c>
      <c r="K235" s="2" t="s">
        <v>527</v>
      </c>
      <c r="L235" s="2" t="s">
        <v>1468</v>
      </c>
      <c r="M235" s="2" t="s">
        <v>509</v>
      </c>
      <c r="N235" s="2" t="s">
        <v>1493</v>
      </c>
      <c r="Q235" s="4">
        <v>45803.62777777778</v>
      </c>
      <c r="R235" s="13">
        <v>33.81</v>
      </c>
      <c r="S235" s="13">
        <v>33.64</v>
      </c>
      <c r="T235" s="13">
        <f t="shared" si="48"/>
        <v>33.697854000000007</v>
      </c>
      <c r="U235" s="3">
        <f t="shared" si="49"/>
        <v>0.17000000000000171</v>
      </c>
      <c r="V235" s="13">
        <f t="shared" si="50"/>
        <v>0.50535077288942243</v>
      </c>
      <c r="W235" s="14">
        <f t="shared" si="51"/>
        <v>0.99494649227110576</v>
      </c>
      <c r="AF235" s="4">
        <v>45803.62777777778</v>
      </c>
      <c r="AG235" s="13">
        <v>50.75</v>
      </c>
      <c r="AH235" s="13">
        <v>51.8</v>
      </c>
      <c r="AI235" s="13">
        <f t="shared" si="52"/>
        <v>51.668599999999998</v>
      </c>
      <c r="AJ235" s="13">
        <f t="shared" si="53"/>
        <v>1.0499999999999972</v>
      </c>
      <c r="AK235" s="13">
        <f t="shared" si="54"/>
        <v>2.0270270270270214</v>
      </c>
      <c r="AL235" s="14">
        <f t="shared" si="55"/>
        <v>0.97972972972972983</v>
      </c>
      <c r="AU235" s="4">
        <v>45803.62777777778</v>
      </c>
      <c r="AV235" s="3">
        <v>33.78</v>
      </c>
      <c r="AW235" s="13">
        <v>33.64</v>
      </c>
      <c r="AX235" s="13">
        <f t="shared" si="56"/>
        <v>33.759410000000003</v>
      </c>
      <c r="AY235" s="13">
        <f t="shared" si="57"/>
        <v>0.14000000000000057</v>
      </c>
      <c r="AZ235" s="13">
        <f t="shared" si="58"/>
        <v>0.41617122473246299</v>
      </c>
      <c r="BA235" s="14">
        <f t="shared" si="59"/>
        <v>0.99583828775267536</v>
      </c>
      <c r="BJ235" s="4">
        <v>45803.62777777778</v>
      </c>
      <c r="BK235" s="13">
        <v>48.08</v>
      </c>
      <c r="BL235" s="13">
        <v>51.8</v>
      </c>
      <c r="BM235" s="13">
        <f t="shared" si="60"/>
        <v>49.698603999999996</v>
      </c>
      <c r="BN235" s="13">
        <f t="shared" si="61"/>
        <v>3.7199999999999989</v>
      </c>
      <c r="BO235" s="13">
        <f t="shared" si="62"/>
        <v>7.1814671814671796</v>
      </c>
      <c r="BP235" s="14">
        <f t="shared" si="63"/>
        <v>0.92818532818532817</v>
      </c>
    </row>
    <row r="236" spans="1:68" x14ac:dyDescent="0.35">
      <c r="A236" s="4">
        <v>45803.628472222219</v>
      </c>
      <c r="B236" s="3" t="s">
        <v>491</v>
      </c>
      <c r="C236" s="3" t="s">
        <v>547</v>
      </c>
      <c r="E236" s="2">
        <v>2025</v>
      </c>
      <c r="F236" s="2">
        <v>5</v>
      </c>
      <c r="G236" s="2">
        <v>26</v>
      </c>
      <c r="H236" s="2">
        <v>15</v>
      </c>
      <c r="I236" s="2">
        <v>5</v>
      </c>
      <c r="J236" s="2">
        <v>0</v>
      </c>
      <c r="K236" s="2" t="s">
        <v>527</v>
      </c>
      <c r="L236" s="2" t="s">
        <v>1479</v>
      </c>
      <c r="M236" s="2" t="s">
        <v>509</v>
      </c>
      <c r="N236" s="2" t="s">
        <v>1493</v>
      </c>
      <c r="Q236" s="4">
        <v>45803.628472222219</v>
      </c>
      <c r="R236" s="13">
        <v>33.81</v>
      </c>
      <c r="S236" s="13">
        <v>33.61</v>
      </c>
      <c r="T236" s="13">
        <f t="shared" si="48"/>
        <v>33.697854000000007</v>
      </c>
      <c r="U236" s="3">
        <f t="shared" si="49"/>
        <v>0.20000000000000284</v>
      </c>
      <c r="V236" s="13">
        <f t="shared" si="50"/>
        <v>0.59506099375186805</v>
      </c>
      <c r="W236" s="14">
        <f t="shared" si="51"/>
        <v>0.99404939006248128</v>
      </c>
      <c r="AF236" s="4">
        <v>45803.628472222219</v>
      </c>
      <c r="AG236" s="13">
        <v>49.59</v>
      </c>
      <c r="AH236" s="13">
        <v>51</v>
      </c>
      <c r="AI236" s="13">
        <f t="shared" si="52"/>
        <v>50.540616000000007</v>
      </c>
      <c r="AJ236" s="13">
        <f t="shared" si="53"/>
        <v>1.4099999999999966</v>
      </c>
      <c r="AK236" s="13">
        <f t="shared" si="54"/>
        <v>2.7647058823529345</v>
      </c>
      <c r="AL236" s="14">
        <f t="shared" si="55"/>
        <v>0.97235294117647064</v>
      </c>
      <c r="AU236" s="4">
        <v>45803.628472222219</v>
      </c>
      <c r="AV236" s="3">
        <v>33.78</v>
      </c>
      <c r="AW236" s="13">
        <v>33.61</v>
      </c>
      <c r="AX236" s="13">
        <f t="shared" si="56"/>
        <v>33.759410000000003</v>
      </c>
      <c r="AY236" s="13">
        <f t="shared" si="57"/>
        <v>0.17000000000000171</v>
      </c>
      <c r="AZ236" s="13">
        <f t="shared" si="58"/>
        <v>0.50580184468908573</v>
      </c>
      <c r="BA236" s="14">
        <f t="shared" si="59"/>
        <v>0.99494198155310909</v>
      </c>
      <c r="BJ236" s="4">
        <v>45803.628472222219</v>
      </c>
      <c r="BK236" s="13">
        <v>48.08</v>
      </c>
      <c r="BL236" s="13">
        <v>51</v>
      </c>
      <c r="BM236" s="13">
        <f t="shared" si="60"/>
        <v>49.698603999999996</v>
      </c>
      <c r="BN236" s="13">
        <f t="shared" si="61"/>
        <v>2.9200000000000017</v>
      </c>
      <c r="BO236" s="13">
        <f t="shared" si="62"/>
        <v>5.7254901960784341</v>
      </c>
      <c r="BP236" s="14">
        <f t="shared" si="63"/>
        <v>0.94274509803921569</v>
      </c>
    </row>
    <row r="237" spans="1:68" x14ac:dyDescent="0.35">
      <c r="A237" s="4">
        <v>45803.629166666666</v>
      </c>
      <c r="B237" s="3" t="s">
        <v>475</v>
      </c>
      <c r="C237" s="3" t="s">
        <v>547</v>
      </c>
      <c r="E237" s="2">
        <v>2025</v>
      </c>
      <c r="F237" s="2">
        <v>5</v>
      </c>
      <c r="G237" s="2">
        <v>26</v>
      </c>
      <c r="H237" s="2">
        <v>15</v>
      </c>
      <c r="I237" s="2">
        <v>6</v>
      </c>
      <c r="J237" s="2">
        <v>0</v>
      </c>
      <c r="K237" s="2" t="s">
        <v>527</v>
      </c>
      <c r="L237" s="2" t="s">
        <v>1489</v>
      </c>
      <c r="M237" s="2" t="s">
        <v>509</v>
      </c>
      <c r="N237" s="2" t="s">
        <v>1490</v>
      </c>
      <c r="Q237" s="4">
        <v>45803.629166666666</v>
      </c>
      <c r="R237" s="13">
        <v>33.81</v>
      </c>
      <c r="S237" s="13">
        <v>33.6</v>
      </c>
      <c r="T237" s="13">
        <f t="shared" si="48"/>
        <v>33.697854000000007</v>
      </c>
      <c r="U237" s="3">
        <f t="shared" si="49"/>
        <v>0.21000000000000085</v>
      </c>
      <c r="V237" s="13">
        <f t="shared" si="50"/>
        <v>0.62500000000000255</v>
      </c>
      <c r="W237" s="14">
        <f t="shared" si="51"/>
        <v>0.99375000000000002</v>
      </c>
      <c r="AF237" s="4">
        <v>45803.629166666666</v>
      </c>
      <c r="AG237" s="13">
        <v>49.8</v>
      </c>
      <c r="AH237" s="13">
        <v>51</v>
      </c>
      <c r="AI237" s="13">
        <f t="shared" si="52"/>
        <v>50.744819999999997</v>
      </c>
      <c r="AJ237" s="13">
        <f t="shared" si="53"/>
        <v>1.2000000000000028</v>
      </c>
      <c r="AK237" s="13">
        <f t="shared" si="54"/>
        <v>2.3529411764705936</v>
      </c>
      <c r="AL237" s="14">
        <f t="shared" si="55"/>
        <v>0.97647058823529409</v>
      </c>
      <c r="AU237" s="4">
        <v>45803.629166666666</v>
      </c>
      <c r="AV237" s="3">
        <v>33.78</v>
      </c>
      <c r="AW237" s="13">
        <v>33.6</v>
      </c>
      <c r="AX237" s="13">
        <f t="shared" si="56"/>
        <v>33.759410000000003</v>
      </c>
      <c r="AY237" s="13">
        <f t="shared" si="57"/>
        <v>0.17999999999999972</v>
      </c>
      <c r="AZ237" s="13">
        <f t="shared" si="58"/>
        <v>0.53571428571428481</v>
      </c>
      <c r="BA237" s="14">
        <f t="shared" si="59"/>
        <v>0.99464285714285716</v>
      </c>
      <c r="BJ237" s="4">
        <v>45803.629166666666</v>
      </c>
      <c r="BK237" s="13">
        <v>47.95</v>
      </c>
      <c r="BL237" s="13">
        <v>51</v>
      </c>
      <c r="BM237" s="13">
        <f t="shared" si="60"/>
        <v>49.57461</v>
      </c>
      <c r="BN237" s="13">
        <f t="shared" si="61"/>
        <v>3.0499999999999972</v>
      </c>
      <c r="BO237" s="13">
        <f t="shared" si="62"/>
        <v>5.9803921568627398</v>
      </c>
      <c r="BP237" s="14">
        <f t="shared" si="63"/>
        <v>0.94019607843137265</v>
      </c>
    </row>
    <row r="238" spans="1:68" x14ac:dyDescent="0.35">
      <c r="A238" s="4">
        <v>45803.629861111112</v>
      </c>
      <c r="B238" s="3" t="s">
        <v>475</v>
      </c>
      <c r="C238" s="3" t="s">
        <v>498</v>
      </c>
      <c r="E238" s="2">
        <v>2025</v>
      </c>
      <c r="F238" s="2">
        <v>5</v>
      </c>
      <c r="G238" s="2">
        <v>26</v>
      </c>
      <c r="H238" s="2">
        <v>15</v>
      </c>
      <c r="I238" s="2">
        <v>7</v>
      </c>
      <c r="J238" s="2">
        <v>0</v>
      </c>
      <c r="K238" s="2" t="s">
        <v>527</v>
      </c>
      <c r="L238" s="2" t="s">
        <v>1461</v>
      </c>
      <c r="M238" s="2" t="s">
        <v>509</v>
      </c>
      <c r="N238" s="2" t="s">
        <v>1490</v>
      </c>
      <c r="Q238" s="4">
        <v>45803.629861111112</v>
      </c>
      <c r="R238" s="13">
        <v>33.81</v>
      </c>
      <c r="S238" s="13">
        <v>33.6</v>
      </c>
      <c r="T238" s="13">
        <f t="shared" si="48"/>
        <v>33.697854000000007</v>
      </c>
      <c r="U238" s="3">
        <f t="shared" si="49"/>
        <v>0.21000000000000085</v>
      </c>
      <c r="V238" s="13">
        <f t="shared" si="50"/>
        <v>0.62500000000000255</v>
      </c>
      <c r="W238" s="14">
        <f t="shared" si="51"/>
        <v>0.99375000000000002</v>
      </c>
      <c r="AF238" s="4">
        <v>45803.629861111112</v>
      </c>
      <c r="AG238" s="13">
        <v>50.43</v>
      </c>
      <c r="AH238" s="13">
        <v>52.15</v>
      </c>
      <c r="AI238" s="13">
        <f t="shared" si="52"/>
        <v>51.357432000000003</v>
      </c>
      <c r="AJ238" s="13">
        <f t="shared" si="53"/>
        <v>1.7199999999999989</v>
      </c>
      <c r="AK238" s="13">
        <f t="shared" si="54"/>
        <v>3.298178331735377</v>
      </c>
      <c r="AL238" s="14">
        <f t="shared" si="55"/>
        <v>0.9670182166826462</v>
      </c>
      <c r="AU238" s="4">
        <v>45803.629861111112</v>
      </c>
      <c r="AV238" s="3">
        <v>33.78</v>
      </c>
      <c r="AW238" s="13">
        <v>33.6</v>
      </c>
      <c r="AX238" s="13">
        <f t="shared" si="56"/>
        <v>33.759410000000003</v>
      </c>
      <c r="AY238" s="13">
        <f t="shared" si="57"/>
        <v>0.17999999999999972</v>
      </c>
      <c r="AZ238" s="13">
        <f t="shared" si="58"/>
        <v>0.53571428571428481</v>
      </c>
      <c r="BA238" s="14">
        <f t="shared" si="59"/>
        <v>0.99464285714285716</v>
      </c>
      <c r="BJ238" s="4">
        <v>45803.629861111112</v>
      </c>
      <c r="BK238" s="13">
        <v>47.95</v>
      </c>
      <c r="BL238" s="13">
        <v>52.15</v>
      </c>
      <c r="BM238" s="13">
        <f t="shared" si="60"/>
        <v>49.57461</v>
      </c>
      <c r="BN238" s="13">
        <f t="shared" si="61"/>
        <v>4.1999999999999957</v>
      </c>
      <c r="BO238" s="13">
        <f t="shared" si="62"/>
        <v>8.0536912751677772</v>
      </c>
      <c r="BP238" s="14">
        <f t="shared" si="63"/>
        <v>0.91946308724832226</v>
      </c>
    </row>
    <row r="239" spans="1:68" x14ac:dyDescent="0.35">
      <c r="A239" s="4">
        <v>45803.631249999999</v>
      </c>
      <c r="B239" s="3" t="s">
        <v>552</v>
      </c>
      <c r="C239" s="3" t="s">
        <v>553</v>
      </c>
      <c r="E239" s="2">
        <v>2025</v>
      </c>
      <c r="F239" s="2">
        <v>5</v>
      </c>
      <c r="G239" s="2">
        <v>26</v>
      </c>
      <c r="H239" s="2">
        <v>15</v>
      </c>
      <c r="I239" s="2">
        <v>9</v>
      </c>
      <c r="J239" s="2">
        <v>0</v>
      </c>
      <c r="K239" s="2" t="s">
        <v>502</v>
      </c>
      <c r="L239" s="2" t="s">
        <v>1494</v>
      </c>
      <c r="M239" s="2" t="s">
        <v>509</v>
      </c>
      <c r="N239" s="2" t="s">
        <v>1480</v>
      </c>
      <c r="Q239" s="4">
        <v>45803.631249999999</v>
      </c>
      <c r="R239" s="13">
        <v>33.71</v>
      </c>
      <c r="S239" s="13">
        <v>33.68</v>
      </c>
      <c r="T239" s="13">
        <f t="shared" si="48"/>
        <v>33.599514000000006</v>
      </c>
      <c r="U239" s="3">
        <f t="shared" si="49"/>
        <v>3.0000000000001137E-2</v>
      </c>
      <c r="V239" s="13">
        <f t="shared" si="50"/>
        <v>8.9073634204278912E-2</v>
      </c>
      <c r="W239" s="14">
        <f t="shared" si="51"/>
        <v>0.99910926365795716</v>
      </c>
      <c r="AF239" s="4">
        <v>45803.631249999999</v>
      </c>
      <c r="AG239" s="13">
        <v>51.91</v>
      </c>
      <c r="AH239" s="13">
        <v>53.1</v>
      </c>
      <c r="AI239" s="13">
        <f t="shared" si="52"/>
        <v>52.796583999999996</v>
      </c>
      <c r="AJ239" s="13">
        <f t="shared" si="53"/>
        <v>1.1900000000000048</v>
      </c>
      <c r="AK239" s="13">
        <f t="shared" si="54"/>
        <v>2.2410546139359786</v>
      </c>
      <c r="AL239" s="14">
        <f t="shared" si="55"/>
        <v>0.97758945386064022</v>
      </c>
      <c r="AU239" s="4">
        <v>45803.631249999999</v>
      </c>
      <c r="AV239" s="3">
        <v>33.78</v>
      </c>
      <c r="AW239" s="13">
        <v>33.68</v>
      </c>
      <c r="AX239" s="13">
        <f t="shared" si="56"/>
        <v>33.759410000000003</v>
      </c>
      <c r="AY239" s="13">
        <f t="shared" si="57"/>
        <v>0.10000000000000142</v>
      </c>
      <c r="AZ239" s="13">
        <f t="shared" si="58"/>
        <v>0.29691211401425605</v>
      </c>
      <c r="BA239" s="14">
        <f t="shared" si="59"/>
        <v>0.99703087885985742</v>
      </c>
      <c r="BJ239" s="4">
        <v>45803.631249999999</v>
      </c>
      <c r="BK239" s="13">
        <v>48.71</v>
      </c>
      <c r="BL239" s="13">
        <v>53.1</v>
      </c>
      <c r="BM239" s="13">
        <f t="shared" si="60"/>
        <v>50.299498</v>
      </c>
      <c r="BN239" s="13">
        <f t="shared" si="61"/>
        <v>4.3900000000000006</v>
      </c>
      <c r="BO239" s="13">
        <f t="shared" si="62"/>
        <v>8.267419962335218</v>
      </c>
      <c r="BP239" s="14">
        <f t="shared" si="63"/>
        <v>0.91732580037664779</v>
      </c>
    </row>
    <row r="240" spans="1:68" x14ac:dyDescent="0.35">
      <c r="A240" s="4">
        <v>45803.631944444445</v>
      </c>
      <c r="B240" s="3" t="s">
        <v>523</v>
      </c>
      <c r="C240" s="3" t="s">
        <v>534</v>
      </c>
      <c r="E240" s="2">
        <v>2025</v>
      </c>
      <c r="F240" s="2">
        <v>5</v>
      </c>
      <c r="G240" s="2">
        <v>26</v>
      </c>
      <c r="H240" s="2">
        <v>15</v>
      </c>
      <c r="I240" s="2">
        <v>10</v>
      </c>
      <c r="J240" s="2">
        <v>0</v>
      </c>
      <c r="K240" s="2" t="s">
        <v>527</v>
      </c>
      <c r="L240" s="2" t="s">
        <v>1465</v>
      </c>
      <c r="M240" s="2" t="s">
        <v>509</v>
      </c>
      <c r="N240" s="2" t="s">
        <v>1482</v>
      </c>
      <c r="Q240" s="4">
        <v>45803.631944444445</v>
      </c>
      <c r="R240" s="13">
        <v>33.81</v>
      </c>
      <c r="S240" s="13">
        <v>33.72</v>
      </c>
      <c r="T240" s="13">
        <f t="shared" si="48"/>
        <v>33.697854000000007</v>
      </c>
      <c r="U240" s="3">
        <f t="shared" si="49"/>
        <v>9.0000000000003411E-2</v>
      </c>
      <c r="V240" s="13">
        <f t="shared" si="50"/>
        <v>0.26690391459075746</v>
      </c>
      <c r="W240" s="14">
        <f t="shared" si="51"/>
        <v>0.99733096085409245</v>
      </c>
      <c r="AF240" s="4">
        <v>45803.631944444445</v>
      </c>
      <c r="AG240" s="13">
        <v>51.17</v>
      </c>
      <c r="AH240" s="13">
        <v>52.2</v>
      </c>
      <c r="AI240" s="13">
        <f t="shared" si="52"/>
        <v>52.077007999999999</v>
      </c>
      <c r="AJ240" s="13">
        <f t="shared" si="53"/>
        <v>1.0300000000000011</v>
      </c>
      <c r="AK240" s="13">
        <f t="shared" si="54"/>
        <v>1.9731800766283545</v>
      </c>
      <c r="AL240" s="14">
        <f t="shared" si="55"/>
        <v>0.98026819923371644</v>
      </c>
      <c r="AU240" s="4">
        <v>45803.631944444445</v>
      </c>
      <c r="AV240" s="3">
        <v>33.78</v>
      </c>
      <c r="AW240" s="13">
        <v>33.72</v>
      </c>
      <c r="AX240" s="13">
        <f t="shared" si="56"/>
        <v>33.759410000000003</v>
      </c>
      <c r="AY240" s="13">
        <f t="shared" si="57"/>
        <v>6.0000000000002274E-2</v>
      </c>
      <c r="AZ240" s="13">
        <f t="shared" si="58"/>
        <v>0.17793594306050498</v>
      </c>
      <c r="BA240" s="14">
        <f t="shared" si="59"/>
        <v>0.99822064056939497</v>
      </c>
      <c r="BJ240" s="4">
        <v>45803.631944444445</v>
      </c>
      <c r="BK240" s="13">
        <v>48.84</v>
      </c>
      <c r="BL240" s="13">
        <v>52.2</v>
      </c>
      <c r="BM240" s="13">
        <f t="shared" si="60"/>
        <v>50.423492000000003</v>
      </c>
      <c r="BN240" s="13">
        <f t="shared" si="61"/>
        <v>3.3599999999999994</v>
      </c>
      <c r="BO240" s="13">
        <f t="shared" si="62"/>
        <v>6.4367816091954007</v>
      </c>
      <c r="BP240" s="14">
        <f t="shared" si="63"/>
        <v>0.93563218390804603</v>
      </c>
    </row>
    <row r="241" spans="1:68" x14ac:dyDescent="0.35">
      <c r="A241" s="4">
        <v>45803.632638888892</v>
      </c>
      <c r="B241" s="3" t="s">
        <v>513</v>
      </c>
      <c r="C241" s="3" t="s">
        <v>550</v>
      </c>
      <c r="E241" s="2">
        <v>2025</v>
      </c>
      <c r="F241" s="2">
        <v>5</v>
      </c>
      <c r="G241" s="2">
        <v>26</v>
      </c>
      <c r="H241" s="2">
        <v>15</v>
      </c>
      <c r="I241" s="2">
        <v>11</v>
      </c>
      <c r="J241" s="2">
        <v>0</v>
      </c>
      <c r="K241" s="2" t="s">
        <v>527</v>
      </c>
      <c r="L241" s="2" t="s">
        <v>1444</v>
      </c>
      <c r="M241" s="2" t="s">
        <v>509</v>
      </c>
      <c r="N241" s="2" t="s">
        <v>1482</v>
      </c>
      <c r="Q241" s="4">
        <v>45803.632638888892</v>
      </c>
      <c r="R241" s="13">
        <v>33.81</v>
      </c>
      <c r="S241" s="13">
        <v>33.74</v>
      </c>
      <c r="T241" s="13">
        <f t="shared" si="48"/>
        <v>33.697854000000007</v>
      </c>
      <c r="U241" s="3">
        <f t="shared" si="49"/>
        <v>7.0000000000000284E-2</v>
      </c>
      <c r="V241" s="13">
        <f t="shared" si="50"/>
        <v>0.20746887966805061</v>
      </c>
      <c r="W241" s="14">
        <f t="shared" si="51"/>
        <v>0.99792531120331951</v>
      </c>
      <c r="AF241" s="4">
        <v>45803.632638888892</v>
      </c>
      <c r="AG241" s="13">
        <v>51.49</v>
      </c>
      <c r="AH241" s="13">
        <v>51.8</v>
      </c>
      <c r="AI241" s="13">
        <f t="shared" si="52"/>
        <v>52.388176000000001</v>
      </c>
      <c r="AJ241" s="13">
        <f t="shared" si="53"/>
        <v>0.30999999999999517</v>
      </c>
      <c r="AK241" s="13">
        <f t="shared" si="54"/>
        <v>0.59845559845558916</v>
      </c>
      <c r="AL241" s="14">
        <f t="shared" si="55"/>
        <v>0.99401544401544406</v>
      </c>
      <c r="AU241" s="4">
        <v>45803.632638888892</v>
      </c>
      <c r="AV241" s="3">
        <v>33.78</v>
      </c>
      <c r="AW241" s="13">
        <v>33.74</v>
      </c>
      <c r="AX241" s="13">
        <f t="shared" si="56"/>
        <v>33.759410000000003</v>
      </c>
      <c r="AY241" s="13">
        <f t="shared" si="57"/>
        <v>3.9999999999999147E-2</v>
      </c>
      <c r="AZ241" s="13">
        <f t="shared" si="58"/>
        <v>0.11855364552459735</v>
      </c>
      <c r="BA241" s="14">
        <f t="shared" si="59"/>
        <v>0.99881446354475401</v>
      </c>
      <c r="BJ241" s="4">
        <v>45803.632638888892</v>
      </c>
      <c r="BK241" s="13">
        <v>48.84</v>
      </c>
      <c r="BL241" s="13">
        <v>51.8</v>
      </c>
      <c r="BM241" s="13">
        <f t="shared" si="60"/>
        <v>50.423492000000003</v>
      </c>
      <c r="BN241" s="13">
        <f t="shared" si="61"/>
        <v>2.9599999999999937</v>
      </c>
      <c r="BO241" s="13">
        <f t="shared" si="62"/>
        <v>5.714285714285702</v>
      </c>
      <c r="BP241" s="14">
        <f t="shared" si="63"/>
        <v>0.94285714285714295</v>
      </c>
    </row>
    <row r="242" spans="1:68" x14ac:dyDescent="0.35">
      <c r="A242" s="4">
        <v>45803.633333333331</v>
      </c>
      <c r="B242" s="3" t="s">
        <v>502</v>
      </c>
      <c r="C242" s="3" t="s">
        <v>512</v>
      </c>
      <c r="E242" s="2">
        <v>2025</v>
      </c>
      <c r="F242" s="2">
        <v>5</v>
      </c>
      <c r="G242" s="2">
        <v>26</v>
      </c>
      <c r="H242" s="2">
        <v>15</v>
      </c>
      <c r="I242" s="2">
        <v>12</v>
      </c>
      <c r="J242" s="2">
        <v>0</v>
      </c>
      <c r="K242" s="2" t="s">
        <v>527</v>
      </c>
      <c r="L242" s="2" t="s">
        <v>1495</v>
      </c>
      <c r="M242" s="2" t="s">
        <v>509</v>
      </c>
      <c r="N242" s="2" t="s">
        <v>1480</v>
      </c>
      <c r="Q242" s="4">
        <v>45803.633333333331</v>
      </c>
      <c r="R242" s="13">
        <v>33.81</v>
      </c>
      <c r="S242" s="13">
        <v>33.71</v>
      </c>
      <c r="T242" s="13">
        <f t="shared" si="48"/>
        <v>33.697854000000007</v>
      </c>
      <c r="U242" s="3">
        <f t="shared" si="49"/>
        <v>0.10000000000000142</v>
      </c>
      <c r="V242" s="13">
        <f t="shared" si="50"/>
        <v>0.29664787896766959</v>
      </c>
      <c r="W242" s="14">
        <f t="shared" si="51"/>
        <v>0.99703352121032329</v>
      </c>
      <c r="AF242" s="4">
        <v>45803.633333333331</v>
      </c>
      <c r="AG242" s="13">
        <v>50.85</v>
      </c>
      <c r="AH242" s="13">
        <v>52</v>
      </c>
      <c r="AI242" s="13">
        <f t="shared" si="52"/>
        <v>51.765840000000004</v>
      </c>
      <c r="AJ242" s="13">
        <f t="shared" si="53"/>
        <v>1.1499999999999986</v>
      </c>
      <c r="AK242" s="13">
        <f t="shared" si="54"/>
        <v>2.211538461538459</v>
      </c>
      <c r="AL242" s="14">
        <f t="shared" si="55"/>
        <v>0.97788461538461546</v>
      </c>
      <c r="AU242" s="4">
        <v>45803.633333333331</v>
      </c>
      <c r="AV242" s="3">
        <v>33.78</v>
      </c>
      <c r="AW242" s="13">
        <v>33.71</v>
      </c>
      <c r="AX242" s="13">
        <f t="shared" si="56"/>
        <v>33.759410000000003</v>
      </c>
      <c r="AY242" s="13">
        <f t="shared" si="57"/>
        <v>7.0000000000000284E-2</v>
      </c>
      <c r="AZ242" s="13">
        <f t="shared" si="58"/>
        <v>0.20765351527736661</v>
      </c>
      <c r="BA242" s="14">
        <f t="shared" si="59"/>
        <v>0.99792346484722638</v>
      </c>
      <c r="BJ242" s="4">
        <v>45803.633333333331</v>
      </c>
      <c r="BK242" s="13">
        <v>48.71</v>
      </c>
      <c r="BL242" s="13">
        <v>52</v>
      </c>
      <c r="BM242" s="13">
        <f t="shared" si="60"/>
        <v>50.299498</v>
      </c>
      <c r="BN242" s="13">
        <f t="shared" si="61"/>
        <v>3.2899999999999991</v>
      </c>
      <c r="BO242" s="13">
        <f t="shared" si="62"/>
        <v>6.3269230769230758</v>
      </c>
      <c r="BP242" s="14">
        <f t="shared" si="63"/>
        <v>0.93673076923076926</v>
      </c>
    </row>
    <row r="243" spans="1:68" x14ac:dyDescent="0.35">
      <c r="A243" s="4">
        <v>45803.634027777778</v>
      </c>
      <c r="B243" s="3" t="s">
        <v>502</v>
      </c>
      <c r="C243" s="3" t="s">
        <v>514</v>
      </c>
      <c r="E243" s="2">
        <v>2025</v>
      </c>
      <c r="F243" s="2">
        <v>5</v>
      </c>
      <c r="G243" s="2">
        <v>26</v>
      </c>
      <c r="H243" s="2">
        <v>15</v>
      </c>
      <c r="I243" s="2">
        <v>13</v>
      </c>
      <c r="J243" s="2">
        <v>0</v>
      </c>
      <c r="K243" s="2" t="s">
        <v>527</v>
      </c>
      <c r="L243" s="2" t="s">
        <v>1465</v>
      </c>
      <c r="M243" s="2" t="s">
        <v>509</v>
      </c>
      <c r="N243" s="2" t="s">
        <v>1480</v>
      </c>
      <c r="Q243" s="4">
        <v>45803.634027777778</v>
      </c>
      <c r="R243" s="13">
        <v>33.81</v>
      </c>
      <c r="S243" s="13">
        <v>33.71</v>
      </c>
      <c r="T243" s="13">
        <f t="shared" si="48"/>
        <v>33.697854000000007</v>
      </c>
      <c r="U243" s="3">
        <f t="shared" si="49"/>
        <v>0.10000000000000142</v>
      </c>
      <c r="V243" s="13">
        <f t="shared" si="50"/>
        <v>0.29664787896766959</v>
      </c>
      <c r="W243" s="14">
        <f t="shared" si="51"/>
        <v>0.99703352121032329</v>
      </c>
      <c r="AF243" s="4">
        <v>45803.634027777778</v>
      </c>
      <c r="AG243" s="13">
        <v>51.17</v>
      </c>
      <c r="AH243" s="13">
        <v>52.6</v>
      </c>
      <c r="AI243" s="13">
        <f t="shared" si="52"/>
        <v>52.077007999999999</v>
      </c>
      <c r="AJ243" s="13">
        <f t="shared" si="53"/>
        <v>1.4299999999999997</v>
      </c>
      <c r="AK243" s="13">
        <f t="shared" si="54"/>
        <v>2.7186311787072239</v>
      </c>
      <c r="AL243" s="14">
        <f t="shared" si="55"/>
        <v>0.9728136882129278</v>
      </c>
      <c r="AU243" s="4">
        <v>45803.634027777778</v>
      </c>
      <c r="AV243" s="3">
        <v>33.78</v>
      </c>
      <c r="AW243" s="13">
        <v>33.71</v>
      </c>
      <c r="AX243" s="13">
        <f t="shared" si="56"/>
        <v>33.759410000000003</v>
      </c>
      <c r="AY243" s="13">
        <f t="shared" si="57"/>
        <v>7.0000000000000284E-2</v>
      </c>
      <c r="AZ243" s="13">
        <f t="shared" si="58"/>
        <v>0.20765351527736661</v>
      </c>
      <c r="BA243" s="14">
        <f t="shared" si="59"/>
        <v>0.99792346484722638</v>
      </c>
      <c r="BJ243" s="4">
        <v>45803.634027777778</v>
      </c>
      <c r="BK243" s="13">
        <v>48.71</v>
      </c>
      <c r="BL243" s="13">
        <v>52.6</v>
      </c>
      <c r="BM243" s="13">
        <f t="shared" si="60"/>
        <v>50.299498</v>
      </c>
      <c r="BN243" s="13">
        <f t="shared" si="61"/>
        <v>3.8900000000000006</v>
      </c>
      <c r="BO243" s="13">
        <f t="shared" si="62"/>
        <v>7.3954372623574152</v>
      </c>
      <c r="BP243" s="14">
        <f t="shared" si="63"/>
        <v>0.92604562737642582</v>
      </c>
    </row>
    <row r="244" spans="1:68" x14ac:dyDescent="0.35">
      <c r="A244" s="4">
        <v>45803.634722222225</v>
      </c>
      <c r="B244" s="3" t="s">
        <v>502</v>
      </c>
      <c r="C244" s="3" t="s">
        <v>554</v>
      </c>
      <c r="E244" s="2">
        <v>2025</v>
      </c>
      <c r="F244" s="2">
        <v>5</v>
      </c>
      <c r="G244" s="2">
        <v>26</v>
      </c>
      <c r="H244" s="2">
        <v>15</v>
      </c>
      <c r="I244" s="2">
        <v>14</v>
      </c>
      <c r="J244" s="2">
        <v>0</v>
      </c>
      <c r="K244" s="2" t="s">
        <v>527</v>
      </c>
      <c r="L244" s="2" t="s">
        <v>1470</v>
      </c>
      <c r="M244" s="2" t="s">
        <v>1467</v>
      </c>
      <c r="N244" s="2" t="s">
        <v>1473</v>
      </c>
      <c r="Q244" s="4">
        <v>45803.634722222225</v>
      </c>
      <c r="R244" s="13">
        <v>33.81</v>
      </c>
      <c r="S244" s="13">
        <v>33.71</v>
      </c>
      <c r="T244" s="13">
        <f t="shared" si="48"/>
        <v>33.697854000000007</v>
      </c>
      <c r="U244" s="3">
        <f t="shared" si="49"/>
        <v>0.10000000000000142</v>
      </c>
      <c r="V244" s="13">
        <f t="shared" si="50"/>
        <v>0.29664787896766959</v>
      </c>
      <c r="W244" s="14">
        <f t="shared" si="51"/>
        <v>0.99703352121032329</v>
      </c>
      <c r="AF244" s="4">
        <v>45803.634722222225</v>
      </c>
      <c r="AG244" s="13">
        <v>50.64</v>
      </c>
      <c r="AH244" s="13">
        <v>51.85</v>
      </c>
      <c r="AI244" s="13">
        <f t="shared" si="52"/>
        <v>51.561636</v>
      </c>
      <c r="AJ244" s="13">
        <f t="shared" si="53"/>
        <v>1.2100000000000009</v>
      </c>
      <c r="AK244" s="13">
        <f t="shared" si="54"/>
        <v>2.3336547733847652</v>
      </c>
      <c r="AL244" s="14">
        <f t="shared" si="55"/>
        <v>0.97666345226615237</v>
      </c>
      <c r="AU244" s="4">
        <v>45803.634722222225</v>
      </c>
      <c r="AV244" s="3">
        <v>33.89</v>
      </c>
      <c r="AW244" s="13">
        <v>33.71</v>
      </c>
      <c r="AX244" s="13">
        <f t="shared" si="56"/>
        <v>33.868805000000002</v>
      </c>
      <c r="AY244" s="13">
        <f t="shared" si="57"/>
        <v>0.17999999999999972</v>
      </c>
      <c r="AZ244" s="13">
        <f t="shared" si="58"/>
        <v>0.53396618214179681</v>
      </c>
      <c r="BA244" s="14">
        <f t="shared" si="59"/>
        <v>0.99466033817858202</v>
      </c>
      <c r="BJ244" s="4">
        <v>45803.634722222225</v>
      </c>
      <c r="BK244" s="13">
        <v>48.97</v>
      </c>
      <c r="BL244" s="13">
        <v>51.85</v>
      </c>
      <c r="BM244" s="13">
        <f t="shared" si="60"/>
        <v>50.547485999999999</v>
      </c>
      <c r="BN244" s="13">
        <f t="shared" si="61"/>
        <v>2.8800000000000026</v>
      </c>
      <c r="BO244" s="13">
        <f t="shared" si="62"/>
        <v>5.5544840887174587</v>
      </c>
      <c r="BP244" s="14">
        <f t="shared" si="63"/>
        <v>0.9444551591128254</v>
      </c>
    </row>
    <row r="245" spans="1:68" x14ac:dyDescent="0.35">
      <c r="A245" s="4">
        <v>45803.635416666664</v>
      </c>
      <c r="B245" s="3" t="s">
        <v>548</v>
      </c>
      <c r="C245" s="3" t="s">
        <v>555</v>
      </c>
      <c r="E245" s="2">
        <v>2025</v>
      </c>
      <c r="F245" s="2">
        <v>5</v>
      </c>
      <c r="G245" s="2">
        <v>26</v>
      </c>
      <c r="H245" s="2">
        <v>15</v>
      </c>
      <c r="I245" s="2">
        <v>15</v>
      </c>
      <c r="J245" s="2">
        <v>0</v>
      </c>
      <c r="K245" s="2" t="s">
        <v>527</v>
      </c>
      <c r="L245" s="2" t="s">
        <v>1495</v>
      </c>
      <c r="M245" s="2" t="s">
        <v>509</v>
      </c>
      <c r="N245" s="2" t="s">
        <v>1482</v>
      </c>
      <c r="Q245" s="4">
        <v>45803.635416666664</v>
      </c>
      <c r="R245" s="13">
        <v>33.81</v>
      </c>
      <c r="S245" s="13">
        <v>33.69</v>
      </c>
      <c r="T245" s="13">
        <f t="shared" si="48"/>
        <v>33.697854000000007</v>
      </c>
      <c r="U245" s="3">
        <f t="shared" si="49"/>
        <v>0.12000000000000455</v>
      </c>
      <c r="V245" s="13">
        <f t="shared" si="50"/>
        <v>0.35618878005344184</v>
      </c>
      <c r="W245" s="14">
        <f t="shared" si="51"/>
        <v>0.99643811219946554</v>
      </c>
      <c r="AF245" s="4">
        <v>45803.635416666664</v>
      </c>
      <c r="AG245" s="13">
        <v>50.85</v>
      </c>
      <c r="AH245" s="13">
        <v>52.25</v>
      </c>
      <c r="AI245" s="13">
        <f t="shared" si="52"/>
        <v>51.765840000000004</v>
      </c>
      <c r="AJ245" s="13">
        <f t="shared" si="53"/>
        <v>1.3999999999999986</v>
      </c>
      <c r="AK245" s="13">
        <f t="shared" si="54"/>
        <v>2.6794258373205713</v>
      </c>
      <c r="AL245" s="14">
        <f t="shared" si="55"/>
        <v>0.9732057416267943</v>
      </c>
      <c r="AU245" s="4">
        <v>45803.635416666664</v>
      </c>
      <c r="AV245" s="3">
        <v>33.78</v>
      </c>
      <c r="AW245" s="13">
        <v>33.69</v>
      </c>
      <c r="AX245" s="13">
        <f t="shared" si="56"/>
        <v>33.759410000000003</v>
      </c>
      <c r="AY245" s="13">
        <f t="shared" si="57"/>
        <v>9.0000000000003411E-2</v>
      </c>
      <c r="AZ245" s="13">
        <f t="shared" si="58"/>
        <v>0.2671415850400814</v>
      </c>
      <c r="BA245" s="14">
        <f t="shared" si="59"/>
        <v>0.99732858414959924</v>
      </c>
      <c r="BJ245" s="4">
        <v>45803.635416666664</v>
      </c>
      <c r="BK245" s="13">
        <v>48.84</v>
      </c>
      <c r="BL245" s="13">
        <v>52.25</v>
      </c>
      <c r="BM245" s="13">
        <f t="shared" si="60"/>
        <v>50.423492000000003</v>
      </c>
      <c r="BN245" s="13">
        <f t="shared" si="61"/>
        <v>3.4099999999999966</v>
      </c>
      <c r="BO245" s="13">
        <f t="shared" si="62"/>
        <v>6.526315789473677</v>
      </c>
      <c r="BP245" s="14">
        <f t="shared" si="63"/>
        <v>0.9347368421052632</v>
      </c>
    </row>
    <row r="246" spans="1:68" x14ac:dyDescent="0.35">
      <c r="A246" s="4">
        <v>45803.636111111111</v>
      </c>
      <c r="B246" s="3" t="s">
        <v>499</v>
      </c>
      <c r="C246" s="3" t="s">
        <v>532</v>
      </c>
      <c r="E246" s="2">
        <v>2025</v>
      </c>
      <c r="F246" s="2">
        <v>5</v>
      </c>
      <c r="G246" s="2">
        <v>26</v>
      </c>
      <c r="H246" s="2">
        <v>15</v>
      </c>
      <c r="I246" s="2">
        <v>16</v>
      </c>
      <c r="J246" s="2">
        <v>0</v>
      </c>
      <c r="K246" s="2" t="s">
        <v>527</v>
      </c>
      <c r="L246" s="2" t="s">
        <v>1475</v>
      </c>
      <c r="M246" s="2" t="s">
        <v>509</v>
      </c>
      <c r="N246" s="2" t="s">
        <v>1473</v>
      </c>
      <c r="Q246" s="4">
        <v>45803.636111111111</v>
      </c>
      <c r="R246" s="13">
        <v>33.81</v>
      </c>
      <c r="S246" s="13">
        <v>33.65</v>
      </c>
      <c r="T246" s="13">
        <f t="shared" si="48"/>
        <v>33.697854000000007</v>
      </c>
      <c r="U246" s="3">
        <f t="shared" si="49"/>
        <v>0.16000000000000369</v>
      </c>
      <c r="V246" s="13">
        <f t="shared" si="50"/>
        <v>0.47548291233284901</v>
      </c>
      <c r="W246" s="14">
        <f t="shared" si="51"/>
        <v>0.99524517087667153</v>
      </c>
      <c r="AF246" s="4">
        <v>45803.636111111111</v>
      </c>
      <c r="AG246" s="13">
        <v>51.81</v>
      </c>
      <c r="AH246" s="13">
        <v>52.35</v>
      </c>
      <c r="AI246" s="13">
        <f t="shared" si="52"/>
        <v>52.699344000000004</v>
      </c>
      <c r="AJ246" s="13">
        <f t="shared" si="53"/>
        <v>0.53999999999999915</v>
      </c>
      <c r="AK246" s="13">
        <f t="shared" si="54"/>
        <v>1.0315186246418322</v>
      </c>
      <c r="AL246" s="14">
        <f t="shared" si="55"/>
        <v>0.98968481375358164</v>
      </c>
      <c r="AU246" s="4">
        <v>45803.636111111111</v>
      </c>
      <c r="AV246" s="3">
        <v>33.78</v>
      </c>
      <c r="AW246" s="13">
        <v>33.65</v>
      </c>
      <c r="AX246" s="13">
        <f t="shared" si="56"/>
        <v>33.759410000000003</v>
      </c>
      <c r="AY246" s="13">
        <f t="shared" si="57"/>
        <v>0.13000000000000256</v>
      </c>
      <c r="AZ246" s="13">
        <f t="shared" si="58"/>
        <v>0.38632986627043853</v>
      </c>
      <c r="BA246" s="14">
        <f t="shared" si="59"/>
        <v>0.99613670133729559</v>
      </c>
      <c r="BJ246" s="4">
        <v>45803.636111111111</v>
      </c>
      <c r="BK246" s="13">
        <v>48.97</v>
      </c>
      <c r="BL246" s="13">
        <v>52.35</v>
      </c>
      <c r="BM246" s="13">
        <f t="shared" si="60"/>
        <v>50.547485999999999</v>
      </c>
      <c r="BN246" s="13">
        <f t="shared" si="61"/>
        <v>3.3800000000000026</v>
      </c>
      <c r="BO246" s="13">
        <f t="shared" si="62"/>
        <v>6.45654250238778</v>
      </c>
      <c r="BP246" s="14">
        <f t="shared" si="63"/>
        <v>0.93543457497612215</v>
      </c>
    </row>
    <row r="247" spans="1:68" x14ac:dyDescent="0.35">
      <c r="A247" s="4">
        <v>45803.636805555558</v>
      </c>
      <c r="B247" s="3" t="s">
        <v>477</v>
      </c>
      <c r="C247" s="3" t="s">
        <v>543</v>
      </c>
      <c r="E247" s="2">
        <v>2025</v>
      </c>
      <c r="F247" s="2">
        <v>5</v>
      </c>
      <c r="G247" s="2">
        <v>26</v>
      </c>
      <c r="H247" s="2">
        <v>15</v>
      </c>
      <c r="I247" s="2">
        <v>17</v>
      </c>
      <c r="J247" s="2">
        <v>0</v>
      </c>
      <c r="K247" s="2" t="s">
        <v>527</v>
      </c>
      <c r="L247" s="2" t="s">
        <v>1468</v>
      </c>
      <c r="M247" s="2" t="s">
        <v>552</v>
      </c>
      <c r="N247" s="2" t="s">
        <v>1482</v>
      </c>
      <c r="Q247" s="4">
        <v>45803.636805555558</v>
      </c>
      <c r="R247" s="13">
        <v>33.81</v>
      </c>
      <c r="S247" s="13">
        <v>33.590000000000003</v>
      </c>
      <c r="T247" s="13">
        <f t="shared" si="48"/>
        <v>33.697854000000007</v>
      </c>
      <c r="U247" s="3">
        <f t="shared" si="49"/>
        <v>0.21999999999999886</v>
      </c>
      <c r="V247" s="13">
        <f t="shared" si="50"/>
        <v>0.65495683239058899</v>
      </c>
      <c r="W247" s="14">
        <f t="shared" si="51"/>
        <v>0.99345043167609415</v>
      </c>
      <c r="AF247" s="4">
        <v>45803.636805555558</v>
      </c>
      <c r="AG247" s="13">
        <v>50.75</v>
      </c>
      <c r="AH247" s="13">
        <v>52.05</v>
      </c>
      <c r="AI247" s="13">
        <f t="shared" si="52"/>
        <v>51.668599999999998</v>
      </c>
      <c r="AJ247" s="13">
        <f t="shared" si="53"/>
        <v>1.2999999999999972</v>
      </c>
      <c r="AK247" s="13">
        <f t="shared" si="54"/>
        <v>2.4975984630163253</v>
      </c>
      <c r="AL247" s="14">
        <f t="shared" si="55"/>
        <v>0.97502401536983674</v>
      </c>
      <c r="AU247" s="4">
        <v>45803.636805555558</v>
      </c>
      <c r="AV247" s="3">
        <v>33.68</v>
      </c>
      <c r="AW247" s="13">
        <v>33.590000000000003</v>
      </c>
      <c r="AX247" s="13">
        <f t="shared" si="56"/>
        <v>33.659959999999998</v>
      </c>
      <c r="AY247" s="13">
        <f t="shared" si="57"/>
        <v>8.9999999999996305E-2</v>
      </c>
      <c r="AZ247" s="13">
        <f t="shared" si="58"/>
        <v>0.26793688597795862</v>
      </c>
      <c r="BA247" s="14">
        <f t="shared" si="59"/>
        <v>0.9973206311402204</v>
      </c>
      <c r="BJ247" s="4">
        <v>45803.636805555558</v>
      </c>
      <c r="BK247" s="13">
        <v>48.84</v>
      </c>
      <c r="BL247" s="13">
        <v>52.05</v>
      </c>
      <c r="BM247" s="13">
        <f t="shared" si="60"/>
        <v>50.423492000000003</v>
      </c>
      <c r="BN247" s="13">
        <f t="shared" si="61"/>
        <v>3.2099999999999937</v>
      </c>
      <c r="BO247" s="13">
        <f t="shared" si="62"/>
        <v>6.1671469740633889</v>
      </c>
      <c r="BP247" s="14">
        <f t="shared" si="63"/>
        <v>0.93832853025936613</v>
      </c>
    </row>
    <row r="248" spans="1:68" x14ac:dyDescent="0.35">
      <c r="A248" s="4">
        <v>45803.637499999997</v>
      </c>
      <c r="B248" s="3" t="s">
        <v>459</v>
      </c>
      <c r="C248" s="3" t="s">
        <v>493</v>
      </c>
      <c r="E248" s="2">
        <v>2025</v>
      </c>
      <c r="F248" s="2">
        <v>5</v>
      </c>
      <c r="G248" s="2">
        <v>26</v>
      </c>
      <c r="H248" s="2">
        <v>15</v>
      </c>
      <c r="I248" s="2">
        <v>18</v>
      </c>
      <c r="J248" s="2">
        <v>0</v>
      </c>
      <c r="K248" s="2" t="s">
        <v>502</v>
      </c>
      <c r="L248" s="2" t="s">
        <v>1481</v>
      </c>
      <c r="M248" s="2" t="s">
        <v>552</v>
      </c>
      <c r="N248" s="2" t="s">
        <v>1473</v>
      </c>
      <c r="Q248" s="4">
        <v>45803.637499999997</v>
      </c>
      <c r="R248" s="13">
        <v>33.71</v>
      </c>
      <c r="S248" s="13">
        <v>33.51</v>
      </c>
      <c r="T248" s="13">
        <f t="shared" si="48"/>
        <v>33.599514000000006</v>
      </c>
      <c r="U248" s="3">
        <f t="shared" si="49"/>
        <v>0.20000000000000284</v>
      </c>
      <c r="V248" s="13">
        <f t="shared" si="50"/>
        <v>0.59683676514474149</v>
      </c>
      <c r="W248" s="14">
        <f t="shared" si="51"/>
        <v>0.99403163234855263</v>
      </c>
      <c r="AF248" s="4">
        <v>45803.637499999997</v>
      </c>
      <c r="AG248" s="13">
        <v>51.07</v>
      </c>
      <c r="AH248" s="13">
        <v>52.75</v>
      </c>
      <c r="AI248" s="13">
        <f t="shared" si="52"/>
        <v>51.979768</v>
      </c>
      <c r="AJ248" s="13">
        <f t="shared" si="53"/>
        <v>1.6799999999999997</v>
      </c>
      <c r="AK248" s="13">
        <f t="shared" si="54"/>
        <v>3.1848341232227484</v>
      </c>
      <c r="AL248" s="14">
        <f t="shared" si="55"/>
        <v>0.96815165876777254</v>
      </c>
      <c r="AU248" s="4">
        <v>45803.637499999997</v>
      </c>
      <c r="AV248" s="3">
        <v>33.68</v>
      </c>
      <c r="AW248" s="13">
        <v>33.51</v>
      </c>
      <c r="AX248" s="13">
        <f t="shared" si="56"/>
        <v>33.659959999999998</v>
      </c>
      <c r="AY248" s="13">
        <f t="shared" si="57"/>
        <v>0.17000000000000171</v>
      </c>
      <c r="AZ248" s="13">
        <f t="shared" si="58"/>
        <v>0.50731125037302804</v>
      </c>
      <c r="BA248" s="14">
        <f t="shared" si="59"/>
        <v>0.99492688749626967</v>
      </c>
      <c r="BJ248" s="4">
        <v>45803.637499999997</v>
      </c>
      <c r="BK248" s="13">
        <v>48.97</v>
      </c>
      <c r="BL248" s="13">
        <v>52.75</v>
      </c>
      <c r="BM248" s="13">
        <f t="shared" si="60"/>
        <v>50.547485999999999</v>
      </c>
      <c r="BN248" s="13">
        <f t="shared" si="61"/>
        <v>3.7800000000000011</v>
      </c>
      <c r="BO248" s="13">
        <f t="shared" si="62"/>
        <v>7.1658767772511869</v>
      </c>
      <c r="BP248" s="14">
        <f t="shared" si="63"/>
        <v>0.9283412322274881</v>
      </c>
    </row>
    <row r="249" spans="1:68" x14ac:dyDescent="0.35">
      <c r="A249" s="4">
        <v>45803.638194444444</v>
      </c>
      <c r="B249" s="3" t="s">
        <v>462</v>
      </c>
      <c r="C249" s="3" t="s">
        <v>485</v>
      </c>
      <c r="E249" s="2">
        <v>2025</v>
      </c>
      <c r="F249" s="2">
        <v>5</v>
      </c>
      <c r="G249" s="2">
        <v>26</v>
      </c>
      <c r="H249" s="2">
        <v>15</v>
      </c>
      <c r="I249" s="2">
        <v>19</v>
      </c>
      <c r="J249" s="2">
        <v>0</v>
      </c>
      <c r="K249" s="2" t="s">
        <v>502</v>
      </c>
      <c r="L249" s="2" t="s">
        <v>1458</v>
      </c>
      <c r="M249" s="2" t="s">
        <v>479</v>
      </c>
      <c r="N249" s="2" t="s">
        <v>1471</v>
      </c>
      <c r="Q249" s="4">
        <v>45803.638194444444</v>
      </c>
      <c r="R249" s="13">
        <v>33.71</v>
      </c>
      <c r="S249" s="13">
        <v>33.479999999999997</v>
      </c>
      <c r="T249" s="13">
        <f t="shared" si="48"/>
        <v>33.599514000000006</v>
      </c>
      <c r="U249" s="3">
        <f t="shared" si="49"/>
        <v>0.23000000000000398</v>
      </c>
      <c r="V249" s="13">
        <f t="shared" si="50"/>
        <v>0.68697729988053768</v>
      </c>
      <c r="W249" s="14">
        <f t="shared" si="51"/>
        <v>0.99313022700119458</v>
      </c>
      <c r="AF249" s="4">
        <v>45803.638194444444</v>
      </c>
      <c r="AG249" s="13">
        <v>52.02</v>
      </c>
      <c r="AH249" s="13">
        <v>53.8</v>
      </c>
      <c r="AI249" s="13">
        <f t="shared" si="52"/>
        <v>52.903548000000001</v>
      </c>
      <c r="AJ249" s="13">
        <f t="shared" si="53"/>
        <v>1.779999999999994</v>
      </c>
      <c r="AK249" s="13">
        <f t="shared" si="54"/>
        <v>3.3085501858735955</v>
      </c>
      <c r="AL249" s="14">
        <f t="shared" si="55"/>
        <v>0.96691449814126407</v>
      </c>
      <c r="AU249" s="4">
        <v>45803.638194444444</v>
      </c>
      <c r="AV249" s="3">
        <v>33.58</v>
      </c>
      <c r="AW249" s="13">
        <v>33.479999999999997</v>
      </c>
      <c r="AX249" s="13">
        <f t="shared" si="56"/>
        <v>33.560510000000001</v>
      </c>
      <c r="AY249" s="13">
        <f t="shared" si="57"/>
        <v>0.10000000000000142</v>
      </c>
      <c r="AZ249" s="13">
        <f t="shared" si="58"/>
        <v>0.29868578255675454</v>
      </c>
      <c r="BA249" s="14">
        <f t="shared" si="59"/>
        <v>0.99701314217443249</v>
      </c>
      <c r="BJ249" s="4">
        <v>45803.638194444444</v>
      </c>
      <c r="BK249" s="13">
        <v>49.09</v>
      </c>
      <c r="BL249" s="13">
        <v>53.8</v>
      </c>
      <c r="BM249" s="13">
        <f t="shared" si="60"/>
        <v>50.661942000000003</v>
      </c>
      <c r="BN249" s="13">
        <f t="shared" si="61"/>
        <v>4.7099999999999937</v>
      </c>
      <c r="BO249" s="13">
        <f t="shared" si="62"/>
        <v>8.7546468401486877</v>
      </c>
      <c r="BP249" s="14">
        <f t="shared" si="63"/>
        <v>0.91245353159851317</v>
      </c>
    </row>
    <row r="250" spans="1:68" x14ac:dyDescent="0.35">
      <c r="A250" s="4">
        <v>45803.638888888891</v>
      </c>
      <c r="B250" s="3" t="s">
        <v>459</v>
      </c>
      <c r="C250" s="3" t="s">
        <v>556</v>
      </c>
      <c r="E250" s="2">
        <v>2025</v>
      </c>
      <c r="F250" s="2">
        <v>5</v>
      </c>
      <c r="G250" s="2">
        <v>26</v>
      </c>
      <c r="H250" s="2">
        <v>15</v>
      </c>
      <c r="I250" s="2">
        <v>20</v>
      </c>
      <c r="J250" s="2">
        <v>0</v>
      </c>
      <c r="K250" s="2" t="s">
        <v>502</v>
      </c>
      <c r="L250" s="2" t="s">
        <v>1416</v>
      </c>
      <c r="M250" s="2" t="s">
        <v>552</v>
      </c>
      <c r="N250" s="2" t="s">
        <v>1466</v>
      </c>
      <c r="Q250" s="4">
        <v>45803.638888888891</v>
      </c>
      <c r="R250" s="13">
        <v>33.71</v>
      </c>
      <c r="S250" s="13">
        <v>33.51</v>
      </c>
      <c r="T250" s="13">
        <f t="shared" si="48"/>
        <v>33.599514000000006</v>
      </c>
      <c r="U250" s="3">
        <f t="shared" si="49"/>
        <v>0.20000000000000284</v>
      </c>
      <c r="V250" s="13">
        <f t="shared" si="50"/>
        <v>0.59683676514474149</v>
      </c>
      <c r="W250" s="14">
        <f t="shared" si="51"/>
        <v>0.99403163234855263</v>
      </c>
      <c r="AF250" s="4">
        <v>45803.638888888891</v>
      </c>
      <c r="AG250" s="13">
        <v>53.18</v>
      </c>
      <c r="AH250" s="13">
        <v>54</v>
      </c>
      <c r="AI250" s="13">
        <f t="shared" si="52"/>
        <v>54.031531999999999</v>
      </c>
      <c r="AJ250" s="13">
        <f t="shared" si="53"/>
        <v>0.82000000000000028</v>
      </c>
      <c r="AK250" s="13">
        <f t="shared" si="54"/>
        <v>1.518518518518519</v>
      </c>
      <c r="AL250" s="14">
        <f t="shared" si="55"/>
        <v>0.98481481481481481</v>
      </c>
      <c r="AU250" s="4">
        <v>45803.638888888891</v>
      </c>
      <c r="AV250" s="3">
        <v>33.68</v>
      </c>
      <c r="AW250" s="13">
        <v>33.51</v>
      </c>
      <c r="AX250" s="13">
        <f t="shared" si="56"/>
        <v>33.659959999999998</v>
      </c>
      <c r="AY250" s="13">
        <f t="shared" si="57"/>
        <v>0.17000000000000171</v>
      </c>
      <c r="AZ250" s="13">
        <f t="shared" si="58"/>
        <v>0.50731125037302804</v>
      </c>
      <c r="BA250" s="14">
        <f t="shared" si="59"/>
        <v>0.99492688749626967</v>
      </c>
      <c r="BJ250" s="4">
        <v>45803.638888888891</v>
      </c>
      <c r="BK250" s="13">
        <v>49.6</v>
      </c>
      <c r="BL250" s="13">
        <v>54</v>
      </c>
      <c r="BM250" s="13">
        <f t="shared" si="60"/>
        <v>51.148380000000003</v>
      </c>
      <c r="BN250" s="13">
        <f t="shared" si="61"/>
        <v>4.3999999999999986</v>
      </c>
      <c r="BO250" s="13">
        <f t="shared" si="62"/>
        <v>8.1481481481481453</v>
      </c>
      <c r="BP250" s="14">
        <f t="shared" si="63"/>
        <v>0.91851851851851851</v>
      </c>
    </row>
    <row r="251" spans="1:68" x14ac:dyDescent="0.35">
      <c r="A251" s="4">
        <v>45803.63958333333</v>
      </c>
      <c r="B251" s="3" t="s">
        <v>489</v>
      </c>
      <c r="C251" s="3" t="s">
        <v>423</v>
      </c>
      <c r="E251" s="2">
        <v>2025</v>
      </c>
      <c r="F251" s="2">
        <v>5</v>
      </c>
      <c r="G251" s="2">
        <v>26</v>
      </c>
      <c r="H251" s="2">
        <v>15</v>
      </c>
      <c r="I251" s="2">
        <v>21</v>
      </c>
      <c r="J251" s="2">
        <v>0</v>
      </c>
      <c r="K251" s="2" t="s">
        <v>502</v>
      </c>
      <c r="L251" s="2" t="s">
        <v>1477</v>
      </c>
      <c r="M251" s="2" t="s">
        <v>552</v>
      </c>
      <c r="N251" s="2" t="s">
        <v>1462</v>
      </c>
      <c r="Q251" s="4">
        <v>45803.63958333333</v>
      </c>
      <c r="R251" s="13">
        <v>33.71</v>
      </c>
      <c r="S251" s="13">
        <v>33.549999999999997</v>
      </c>
      <c r="T251" s="13">
        <f t="shared" si="48"/>
        <v>33.599514000000006</v>
      </c>
      <c r="U251" s="3">
        <f t="shared" si="49"/>
        <v>0.16000000000000369</v>
      </c>
      <c r="V251" s="13">
        <f t="shared" si="50"/>
        <v>0.47690014903130756</v>
      </c>
      <c r="W251" s="14">
        <f t="shared" si="51"/>
        <v>0.99523099850968688</v>
      </c>
      <c r="AF251" s="4">
        <v>45803.63958333333</v>
      </c>
      <c r="AG251" s="13">
        <v>52.23</v>
      </c>
      <c r="AH251" s="13">
        <v>53.9</v>
      </c>
      <c r="AI251" s="13">
        <f t="shared" si="52"/>
        <v>53.107751999999998</v>
      </c>
      <c r="AJ251" s="13">
        <f t="shared" si="53"/>
        <v>1.6700000000000017</v>
      </c>
      <c r="AK251" s="13">
        <f t="shared" si="54"/>
        <v>3.0983302411873872</v>
      </c>
      <c r="AL251" s="14">
        <f t="shared" si="55"/>
        <v>0.96901669758812614</v>
      </c>
      <c r="AU251" s="4">
        <v>45803.63958333333</v>
      </c>
      <c r="AV251" s="3">
        <v>33.68</v>
      </c>
      <c r="AW251" s="13">
        <v>33.549999999999997</v>
      </c>
      <c r="AX251" s="13">
        <f t="shared" si="56"/>
        <v>33.659959999999998</v>
      </c>
      <c r="AY251" s="13">
        <f t="shared" si="57"/>
        <v>0.13000000000000256</v>
      </c>
      <c r="AZ251" s="13">
        <f t="shared" si="58"/>
        <v>0.38748137108793612</v>
      </c>
      <c r="BA251" s="14">
        <f t="shared" si="59"/>
        <v>0.99612518628912061</v>
      </c>
      <c r="BJ251" s="4">
        <v>45803.63958333333</v>
      </c>
      <c r="BK251" s="13">
        <v>49.72</v>
      </c>
      <c r="BL251" s="13">
        <v>53.9</v>
      </c>
      <c r="BM251" s="13">
        <f t="shared" si="60"/>
        <v>51.262836</v>
      </c>
      <c r="BN251" s="13">
        <f t="shared" si="61"/>
        <v>4.18</v>
      </c>
      <c r="BO251" s="13">
        <f t="shared" si="62"/>
        <v>7.7551020408163263</v>
      </c>
      <c r="BP251" s="14">
        <f t="shared" si="63"/>
        <v>0.92244897959183669</v>
      </c>
    </row>
    <row r="252" spans="1:68" x14ac:dyDescent="0.35">
      <c r="A252" s="4">
        <v>45803.640277777777</v>
      </c>
      <c r="B252" s="3" t="s">
        <v>475</v>
      </c>
      <c r="C252" s="3" t="s">
        <v>524</v>
      </c>
      <c r="E252" s="2">
        <v>2025</v>
      </c>
      <c r="F252" s="2">
        <v>5</v>
      </c>
      <c r="G252" s="2">
        <v>26</v>
      </c>
      <c r="H252" s="2">
        <v>15</v>
      </c>
      <c r="I252" s="2">
        <v>22</v>
      </c>
      <c r="J252" s="2">
        <v>0</v>
      </c>
      <c r="K252" s="2" t="s">
        <v>527</v>
      </c>
      <c r="L252" s="2" t="s">
        <v>1459</v>
      </c>
      <c r="M252" s="2" t="s">
        <v>552</v>
      </c>
      <c r="N252" s="2" t="s">
        <v>540</v>
      </c>
      <c r="Q252" s="4">
        <v>45803.640277777777</v>
      </c>
      <c r="R252" s="13">
        <v>33.81</v>
      </c>
      <c r="S252" s="13">
        <v>33.6</v>
      </c>
      <c r="T252" s="13">
        <f t="shared" si="48"/>
        <v>33.697854000000007</v>
      </c>
      <c r="U252" s="3">
        <f t="shared" si="49"/>
        <v>0.21000000000000085</v>
      </c>
      <c r="V252" s="13">
        <f t="shared" si="50"/>
        <v>0.62500000000000255</v>
      </c>
      <c r="W252" s="14">
        <f t="shared" si="51"/>
        <v>0.99375000000000002</v>
      </c>
      <c r="AF252" s="4">
        <v>45803.640277777777</v>
      </c>
      <c r="AG252" s="13">
        <v>52.33</v>
      </c>
      <c r="AH252" s="13">
        <v>53.4</v>
      </c>
      <c r="AI252" s="13">
        <f t="shared" si="52"/>
        <v>53.204991999999997</v>
      </c>
      <c r="AJ252" s="13">
        <f t="shared" si="53"/>
        <v>1.0700000000000003</v>
      </c>
      <c r="AK252" s="13">
        <f t="shared" si="54"/>
        <v>2.0037453183520606</v>
      </c>
      <c r="AL252" s="14">
        <f t="shared" si="55"/>
        <v>0.97996254681647943</v>
      </c>
      <c r="AU252" s="4">
        <v>45803.640277777777</v>
      </c>
      <c r="AV252" s="3">
        <v>33.68</v>
      </c>
      <c r="AW252" s="13">
        <v>33.6</v>
      </c>
      <c r="AX252" s="13">
        <f t="shared" si="56"/>
        <v>33.659959999999998</v>
      </c>
      <c r="AY252" s="13">
        <f t="shared" si="57"/>
        <v>7.9999999999998295E-2</v>
      </c>
      <c r="AZ252" s="13">
        <f t="shared" si="58"/>
        <v>0.238095238095233</v>
      </c>
      <c r="BA252" s="14">
        <f t="shared" si="59"/>
        <v>0.99761904761904763</v>
      </c>
      <c r="BJ252" s="4">
        <v>45803.640277777777</v>
      </c>
      <c r="BK252" s="13">
        <v>49.85</v>
      </c>
      <c r="BL252" s="13">
        <v>53.4</v>
      </c>
      <c r="BM252" s="13">
        <f t="shared" si="60"/>
        <v>51.386830000000003</v>
      </c>
      <c r="BN252" s="13">
        <f t="shared" si="61"/>
        <v>3.5499999999999972</v>
      </c>
      <c r="BO252" s="13">
        <f t="shared" si="62"/>
        <v>6.6479400749063622</v>
      </c>
      <c r="BP252" s="14">
        <f t="shared" si="63"/>
        <v>0.93352059925093633</v>
      </c>
    </row>
    <row r="253" spans="1:68" x14ac:dyDescent="0.35">
      <c r="A253" s="4">
        <v>45803.640972222223</v>
      </c>
      <c r="B253" s="3" t="s">
        <v>475</v>
      </c>
      <c r="C253" s="3" t="s">
        <v>478</v>
      </c>
      <c r="E253" s="2">
        <v>2025</v>
      </c>
      <c r="F253" s="2">
        <v>5</v>
      </c>
      <c r="G253" s="2">
        <v>26</v>
      </c>
      <c r="H253" s="2">
        <v>15</v>
      </c>
      <c r="I253" s="2">
        <v>23</v>
      </c>
      <c r="J253" s="2">
        <v>0</v>
      </c>
      <c r="K253" s="2" t="s">
        <v>502</v>
      </c>
      <c r="L253" s="2" t="s">
        <v>1458</v>
      </c>
      <c r="M253" s="2" t="s">
        <v>552</v>
      </c>
      <c r="N253" s="2" t="s">
        <v>540</v>
      </c>
      <c r="Q253" s="4">
        <v>45803.640972222223</v>
      </c>
      <c r="R253" s="13">
        <v>33.71</v>
      </c>
      <c r="S253" s="13">
        <v>33.6</v>
      </c>
      <c r="T253" s="13">
        <f t="shared" si="48"/>
        <v>33.599514000000006</v>
      </c>
      <c r="U253" s="3">
        <f t="shared" si="49"/>
        <v>0.10999999999999943</v>
      </c>
      <c r="V253" s="13">
        <f t="shared" si="50"/>
        <v>0.32738095238095066</v>
      </c>
      <c r="W253" s="14">
        <f t="shared" si="51"/>
        <v>0.99672619047619049</v>
      </c>
      <c r="AF253" s="4">
        <v>45803.640972222223</v>
      </c>
      <c r="AG253" s="13">
        <v>52.02</v>
      </c>
      <c r="AH253" s="13">
        <v>52.8</v>
      </c>
      <c r="AI253" s="13">
        <f t="shared" si="52"/>
        <v>52.903548000000001</v>
      </c>
      <c r="AJ253" s="13">
        <f t="shared" si="53"/>
        <v>0.77999999999999403</v>
      </c>
      <c r="AK253" s="13">
        <f t="shared" si="54"/>
        <v>1.477272727272716</v>
      </c>
      <c r="AL253" s="14">
        <f t="shared" si="55"/>
        <v>0.98522727272727284</v>
      </c>
      <c r="AU253" s="4">
        <v>45803.640972222223</v>
      </c>
      <c r="AV253" s="3">
        <v>33.68</v>
      </c>
      <c r="AW253" s="13">
        <v>33.6</v>
      </c>
      <c r="AX253" s="13">
        <f t="shared" si="56"/>
        <v>33.659959999999998</v>
      </c>
      <c r="AY253" s="13">
        <f t="shared" si="57"/>
        <v>7.9999999999998295E-2</v>
      </c>
      <c r="AZ253" s="13">
        <f t="shared" si="58"/>
        <v>0.238095238095233</v>
      </c>
      <c r="BA253" s="14">
        <f t="shared" si="59"/>
        <v>0.99761904761904763</v>
      </c>
      <c r="BJ253" s="4">
        <v>45803.640972222223</v>
      </c>
      <c r="BK253" s="13">
        <v>49.85</v>
      </c>
      <c r="BL253" s="13">
        <v>52.8</v>
      </c>
      <c r="BM253" s="13">
        <f t="shared" si="60"/>
        <v>51.386830000000003</v>
      </c>
      <c r="BN253" s="13">
        <f t="shared" si="61"/>
        <v>2.9499999999999957</v>
      </c>
      <c r="BO253" s="13">
        <f t="shared" si="62"/>
        <v>5.5871212121212039</v>
      </c>
      <c r="BP253" s="14">
        <f t="shared" si="63"/>
        <v>0.94412878787878796</v>
      </c>
    </row>
    <row r="254" spans="1:68" x14ac:dyDescent="0.35">
      <c r="A254" s="4">
        <v>45803.64166666667</v>
      </c>
      <c r="B254" s="3" t="s">
        <v>557</v>
      </c>
      <c r="C254" s="3" t="s">
        <v>425</v>
      </c>
      <c r="E254" s="2">
        <v>2025</v>
      </c>
      <c r="F254" s="2">
        <v>5</v>
      </c>
      <c r="G254" s="2">
        <v>26</v>
      </c>
      <c r="H254" s="2">
        <v>15</v>
      </c>
      <c r="I254" s="2">
        <v>24</v>
      </c>
      <c r="J254" s="2">
        <v>0</v>
      </c>
      <c r="K254" s="2" t="s">
        <v>502</v>
      </c>
      <c r="L254" s="2" t="s">
        <v>566</v>
      </c>
      <c r="M254" s="2" t="s">
        <v>552</v>
      </c>
      <c r="N254" s="2" t="s">
        <v>1462</v>
      </c>
      <c r="Q254" s="4">
        <v>45803.64166666667</v>
      </c>
      <c r="R254" s="13">
        <v>33.71</v>
      </c>
      <c r="S254" s="13">
        <v>33.56</v>
      </c>
      <c r="T254" s="13">
        <f t="shared" si="48"/>
        <v>33.599514000000006</v>
      </c>
      <c r="U254" s="3">
        <f t="shared" si="49"/>
        <v>0.14999999999999858</v>
      </c>
      <c r="V254" s="13">
        <f t="shared" si="50"/>
        <v>0.44696066746125918</v>
      </c>
      <c r="W254" s="14">
        <f t="shared" si="51"/>
        <v>0.9955303933253874</v>
      </c>
      <c r="AF254" s="4">
        <v>45803.64166666667</v>
      </c>
      <c r="AG254" s="13">
        <v>51.7</v>
      </c>
      <c r="AH254" s="13">
        <v>53</v>
      </c>
      <c r="AI254" s="13">
        <f t="shared" si="52"/>
        <v>52.592380000000006</v>
      </c>
      <c r="AJ254" s="13">
        <f t="shared" si="53"/>
        <v>1.2999999999999972</v>
      </c>
      <c r="AK254" s="13">
        <f t="shared" si="54"/>
        <v>2.4528301886792399</v>
      </c>
      <c r="AL254" s="14">
        <f t="shared" si="55"/>
        <v>0.97547169811320755</v>
      </c>
      <c r="AU254" s="4">
        <v>45803.64166666667</v>
      </c>
      <c r="AV254" s="3">
        <v>33.68</v>
      </c>
      <c r="AW254" s="13">
        <v>33.56</v>
      </c>
      <c r="AX254" s="13">
        <f t="shared" si="56"/>
        <v>33.659959999999998</v>
      </c>
      <c r="AY254" s="13">
        <f t="shared" si="57"/>
        <v>0.11999999999999744</v>
      </c>
      <c r="AZ254" s="13">
        <f t="shared" si="58"/>
        <v>0.35756853396900307</v>
      </c>
      <c r="BA254" s="14">
        <f t="shared" si="59"/>
        <v>0.99642431466031001</v>
      </c>
      <c r="BJ254" s="4">
        <v>45803.64166666667</v>
      </c>
      <c r="BK254" s="13">
        <v>49.72</v>
      </c>
      <c r="BL254" s="13">
        <v>53</v>
      </c>
      <c r="BM254" s="13">
        <f t="shared" si="60"/>
        <v>51.262836</v>
      </c>
      <c r="BN254" s="13">
        <f t="shared" si="61"/>
        <v>3.2800000000000011</v>
      </c>
      <c r="BO254" s="13">
        <f t="shared" si="62"/>
        <v>6.188679245283021</v>
      </c>
      <c r="BP254" s="14">
        <f t="shared" si="63"/>
        <v>0.93811320754716976</v>
      </c>
    </row>
    <row r="255" spans="1:68" x14ac:dyDescent="0.35">
      <c r="A255" s="4">
        <v>45803.642361111109</v>
      </c>
      <c r="B255" s="3" t="s">
        <v>480</v>
      </c>
      <c r="C255" s="3" t="s">
        <v>425</v>
      </c>
      <c r="E255" s="2">
        <v>2025</v>
      </c>
      <c r="F255" s="2">
        <v>5</v>
      </c>
      <c r="G255" s="2">
        <v>26</v>
      </c>
      <c r="H255" s="2">
        <v>15</v>
      </c>
      <c r="I255" s="2">
        <v>25</v>
      </c>
      <c r="J255" s="2">
        <v>0</v>
      </c>
      <c r="K255" s="2" t="s">
        <v>502</v>
      </c>
      <c r="L255" s="2" t="s">
        <v>1477</v>
      </c>
      <c r="M255" s="2" t="s">
        <v>552</v>
      </c>
      <c r="N255" s="2" t="s">
        <v>1462</v>
      </c>
      <c r="Q255" s="4">
        <v>45803.642361111109</v>
      </c>
      <c r="R255" s="13">
        <v>33.71</v>
      </c>
      <c r="S255" s="13">
        <v>33.520000000000003</v>
      </c>
      <c r="T255" s="13">
        <f t="shared" si="48"/>
        <v>33.599514000000006</v>
      </c>
      <c r="U255" s="3">
        <f t="shared" si="49"/>
        <v>0.18999999999999773</v>
      </c>
      <c r="V255" s="13">
        <f t="shared" si="50"/>
        <v>0.56682577565631775</v>
      </c>
      <c r="W255" s="14">
        <f t="shared" si="51"/>
        <v>0.99433174224343679</v>
      </c>
      <c r="AF255" s="4">
        <v>45803.642361111109</v>
      </c>
      <c r="AG255" s="13">
        <v>52.23</v>
      </c>
      <c r="AH255" s="13">
        <v>53</v>
      </c>
      <c r="AI255" s="13">
        <f t="shared" si="52"/>
        <v>53.107751999999998</v>
      </c>
      <c r="AJ255" s="13">
        <f t="shared" si="53"/>
        <v>0.77000000000000313</v>
      </c>
      <c r="AK255" s="13">
        <f t="shared" si="54"/>
        <v>1.4528301886792512</v>
      </c>
      <c r="AL255" s="14">
        <f t="shared" si="55"/>
        <v>0.98547169811320745</v>
      </c>
      <c r="AU255" s="4">
        <v>45803.642361111109</v>
      </c>
      <c r="AV255" s="3">
        <v>33.68</v>
      </c>
      <c r="AW255" s="13">
        <v>33.520000000000003</v>
      </c>
      <c r="AX255" s="13">
        <f t="shared" si="56"/>
        <v>33.659959999999998</v>
      </c>
      <c r="AY255" s="13">
        <f t="shared" si="57"/>
        <v>0.15999999999999659</v>
      </c>
      <c r="AZ255" s="13">
        <f t="shared" si="58"/>
        <v>0.47732696897373683</v>
      </c>
      <c r="BA255" s="14">
        <f t="shared" si="59"/>
        <v>0.99522673031026265</v>
      </c>
      <c r="BJ255" s="4">
        <v>45803.642361111109</v>
      </c>
      <c r="BK255" s="13">
        <v>49.72</v>
      </c>
      <c r="BL255" s="13">
        <v>53</v>
      </c>
      <c r="BM255" s="13">
        <f t="shared" si="60"/>
        <v>51.262836</v>
      </c>
      <c r="BN255" s="13">
        <f t="shared" si="61"/>
        <v>3.2800000000000011</v>
      </c>
      <c r="BO255" s="13">
        <f t="shared" si="62"/>
        <v>6.188679245283021</v>
      </c>
      <c r="BP255" s="14">
        <f t="shared" si="63"/>
        <v>0.93811320754716976</v>
      </c>
    </row>
    <row r="256" spans="1:68" x14ac:dyDescent="0.35">
      <c r="A256" s="4">
        <v>45803.643055555556</v>
      </c>
      <c r="B256" s="3" t="s">
        <v>497</v>
      </c>
      <c r="C256" s="3" t="s">
        <v>478</v>
      </c>
      <c r="E256" s="2">
        <v>2025</v>
      </c>
      <c r="F256" s="2">
        <v>5</v>
      </c>
      <c r="G256" s="2">
        <v>26</v>
      </c>
      <c r="H256" s="2">
        <v>15</v>
      </c>
      <c r="I256" s="2">
        <v>26</v>
      </c>
      <c r="J256" s="2">
        <v>0</v>
      </c>
      <c r="K256" s="2" t="s">
        <v>502</v>
      </c>
      <c r="L256" s="2" t="s">
        <v>1444</v>
      </c>
      <c r="M256" s="2" t="s">
        <v>552</v>
      </c>
      <c r="N256" s="2" t="s">
        <v>1462</v>
      </c>
      <c r="Q256" s="4">
        <v>45803.643055555556</v>
      </c>
      <c r="R256" s="13">
        <v>33.71</v>
      </c>
      <c r="S256" s="13">
        <v>33.54</v>
      </c>
      <c r="T256" s="13">
        <f t="shared" si="48"/>
        <v>33.599514000000006</v>
      </c>
      <c r="U256" s="3">
        <f t="shared" si="49"/>
        <v>0.17000000000000171</v>
      </c>
      <c r="V256" s="13">
        <f t="shared" si="50"/>
        <v>0.50685748360167471</v>
      </c>
      <c r="W256" s="14">
        <f t="shared" si="51"/>
        <v>0.99493142516398325</v>
      </c>
      <c r="AF256" s="4">
        <v>45803.643055555556</v>
      </c>
      <c r="AG256" s="13">
        <v>51.49</v>
      </c>
      <c r="AH256" s="13">
        <v>52.8</v>
      </c>
      <c r="AI256" s="13">
        <f t="shared" si="52"/>
        <v>52.388176000000001</v>
      </c>
      <c r="AJ256" s="13">
        <f t="shared" si="53"/>
        <v>1.3099999999999952</v>
      </c>
      <c r="AK256" s="13">
        <f t="shared" si="54"/>
        <v>2.4810606060605971</v>
      </c>
      <c r="AL256" s="14">
        <f t="shared" si="55"/>
        <v>0.97518939393939408</v>
      </c>
      <c r="AU256" s="4">
        <v>45803.643055555556</v>
      </c>
      <c r="AV256" s="3">
        <v>33.68</v>
      </c>
      <c r="AW256" s="13">
        <v>33.54</v>
      </c>
      <c r="AX256" s="13">
        <f t="shared" si="56"/>
        <v>33.659959999999998</v>
      </c>
      <c r="AY256" s="13">
        <f t="shared" si="57"/>
        <v>0.14000000000000057</v>
      </c>
      <c r="AZ256" s="13">
        <f t="shared" si="58"/>
        <v>0.41741204531902376</v>
      </c>
      <c r="BA256" s="14">
        <f t="shared" si="59"/>
        <v>0.99582587954680979</v>
      </c>
      <c r="BJ256" s="4">
        <v>45803.643055555556</v>
      </c>
      <c r="BK256" s="13">
        <v>49.72</v>
      </c>
      <c r="BL256" s="13">
        <v>52.8</v>
      </c>
      <c r="BM256" s="13">
        <f t="shared" si="60"/>
        <v>51.262836</v>
      </c>
      <c r="BN256" s="13">
        <f t="shared" si="61"/>
        <v>3.0799999999999983</v>
      </c>
      <c r="BO256" s="13">
        <f t="shared" si="62"/>
        <v>5.8333333333333304</v>
      </c>
      <c r="BP256" s="14">
        <f t="shared" si="63"/>
        <v>0.94166666666666665</v>
      </c>
    </row>
    <row r="257" spans="1:68" x14ac:dyDescent="0.35">
      <c r="A257" s="4">
        <v>45803.643750000003</v>
      </c>
      <c r="B257" s="3" t="s">
        <v>479</v>
      </c>
      <c r="C257" s="3" t="s">
        <v>436</v>
      </c>
      <c r="E257" s="2">
        <v>2025</v>
      </c>
      <c r="F257" s="2">
        <v>5</v>
      </c>
      <c r="G257" s="2">
        <v>26</v>
      </c>
      <c r="H257" s="2">
        <v>15</v>
      </c>
      <c r="I257" s="2">
        <v>27</v>
      </c>
      <c r="J257" s="2">
        <v>0</v>
      </c>
      <c r="K257" s="2" t="s">
        <v>502</v>
      </c>
      <c r="L257" s="2" t="s">
        <v>1494</v>
      </c>
      <c r="M257" s="2" t="s">
        <v>552</v>
      </c>
      <c r="N257" s="2" t="s">
        <v>540</v>
      </c>
      <c r="Q257" s="4">
        <v>45803.643750000003</v>
      </c>
      <c r="R257" s="13">
        <v>33.71</v>
      </c>
      <c r="S257" s="13">
        <v>33.58</v>
      </c>
      <c r="T257" s="13">
        <f t="shared" si="48"/>
        <v>33.599514000000006</v>
      </c>
      <c r="U257" s="3">
        <f t="shared" si="49"/>
        <v>0.13000000000000256</v>
      </c>
      <c r="V257" s="13">
        <f t="shared" si="50"/>
        <v>0.38713519952353354</v>
      </c>
      <c r="W257" s="14">
        <f t="shared" si="51"/>
        <v>0.99612864800476464</v>
      </c>
      <c r="AF257" s="4">
        <v>45803.643750000003</v>
      </c>
      <c r="AG257" s="13">
        <v>51.91</v>
      </c>
      <c r="AH257" s="13">
        <v>53.05</v>
      </c>
      <c r="AI257" s="13">
        <f t="shared" si="52"/>
        <v>52.796583999999996</v>
      </c>
      <c r="AJ257" s="13">
        <f t="shared" si="53"/>
        <v>1.1400000000000006</v>
      </c>
      <c r="AK257" s="13">
        <f t="shared" si="54"/>
        <v>2.1489161168708777</v>
      </c>
      <c r="AL257" s="14">
        <f t="shared" si="55"/>
        <v>0.9785108388312912</v>
      </c>
      <c r="AU257" s="4">
        <v>45803.643750000003</v>
      </c>
      <c r="AV257" s="3">
        <v>33.68</v>
      </c>
      <c r="AW257" s="13">
        <v>33.58</v>
      </c>
      <c r="AX257" s="13">
        <f t="shared" si="56"/>
        <v>33.659959999999998</v>
      </c>
      <c r="AY257" s="13">
        <f t="shared" si="57"/>
        <v>0.10000000000000142</v>
      </c>
      <c r="AZ257" s="13">
        <f t="shared" si="58"/>
        <v>0.29779630732579343</v>
      </c>
      <c r="BA257" s="14">
        <f t="shared" si="59"/>
        <v>0.99702203692674207</v>
      </c>
      <c r="BJ257" s="4">
        <v>45803.643750000003</v>
      </c>
      <c r="BK257" s="13">
        <v>49.85</v>
      </c>
      <c r="BL257" s="13">
        <v>53.05</v>
      </c>
      <c r="BM257" s="13">
        <f t="shared" si="60"/>
        <v>51.386830000000003</v>
      </c>
      <c r="BN257" s="13">
        <f t="shared" si="61"/>
        <v>3.1999999999999957</v>
      </c>
      <c r="BO257" s="13">
        <f t="shared" si="62"/>
        <v>6.0320452403392943</v>
      </c>
      <c r="BP257" s="14">
        <f t="shared" si="63"/>
        <v>0.9396795475966071</v>
      </c>
    </row>
    <row r="258" spans="1:68" x14ac:dyDescent="0.35">
      <c r="A258" s="4">
        <v>45803.644444444442</v>
      </c>
      <c r="B258" s="3" t="s">
        <v>491</v>
      </c>
      <c r="C258" s="3" t="s">
        <v>476</v>
      </c>
      <c r="E258" s="2">
        <v>2025</v>
      </c>
      <c r="F258" s="2">
        <v>5</v>
      </c>
      <c r="G258" s="2">
        <v>26</v>
      </c>
      <c r="H258" s="2">
        <v>15</v>
      </c>
      <c r="I258" s="2">
        <v>28</v>
      </c>
      <c r="J258" s="2">
        <v>0</v>
      </c>
      <c r="K258" s="2" t="s">
        <v>502</v>
      </c>
      <c r="L258" s="2" t="s">
        <v>1458</v>
      </c>
      <c r="M258" s="2" t="s">
        <v>552</v>
      </c>
      <c r="N258" s="2" t="s">
        <v>540</v>
      </c>
      <c r="Q258" s="4">
        <v>45803.644444444442</v>
      </c>
      <c r="R258" s="13">
        <v>33.71</v>
      </c>
      <c r="S258" s="13">
        <v>33.61</v>
      </c>
      <c r="T258" s="13">
        <f t="shared" si="48"/>
        <v>33.599514000000006</v>
      </c>
      <c r="U258" s="3">
        <f t="shared" si="49"/>
        <v>0.10000000000000142</v>
      </c>
      <c r="V258" s="13">
        <f t="shared" si="50"/>
        <v>0.29753049687593403</v>
      </c>
      <c r="W258" s="14">
        <f t="shared" si="51"/>
        <v>0.99702469503124069</v>
      </c>
      <c r="AF258" s="4">
        <v>45803.644444444442</v>
      </c>
      <c r="AG258" s="13">
        <v>52.02</v>
      </c>
      <c r="AH258" s="13">
        <v>53.35</v>
      </c>
      <c r="AI258" s="13">
        <f t="shared" si="52"/>
        <v>52.903548000000001</v>
      </c>
      <c r="AJ258" s="13">
        <f t="shared" si="53"/>
        <v>1.3299999999999983</v>
      </c>
      <c r="AK258" s="13">
        <f t="shared" si="54"/>
        <v>2.4929709465791907</v>
      </c>
      <c r="AL258" s="14">
        <f t="shared" si="55"/>
        <v>0.97507029053420813</v>
      </c>
      <c r="AU258" s="4">
        <v>45803.644444444442</v>
      </c>
      <c r="AV258" s="3">
        <v>33.68</v>
      </c>
      <c r="AW258" s="13">
        <v>33.61</v>
      </c>
      <c r="AX258" s="13">
        <f t="shared" si="56"/>
        <v>33.659959999999998</v>
      </c>
      <c r="AY258" s="13">
        <f t="shared" si="57"/>
        <v>7.0000000000000284E-2</v>
      </c>
      <c r="AZ258" s="13">
        <f t="shared" si="58"/>
        <v>0.20827134781315171</v>
      </c>
      <c r="BA258" s="14">
        <f t="shared" si="59"/>
        <v>0.99791728652186851</v>
      </c>
      <c r="BJ258" s="4">
        <v>45803.644444444442</v>
      </c>
      <c r="BK258" s="13">
        <v>49.85</v>
      </c>
      <c r="BL258" s="13">
        <v>53.35</v>
      </c>
      <c r="BM258" s="13">
        <f t="shared" si="60"/>
        <v>51.386830000000003</v>
      </c>
      <c r="BN258" s="13">
        <f t="shared" si="61"/>
        <v>3.5</v>
      </c>
      <c r="BO258" s="13">
        <f t="shared" si="62"/>
        <v>6.5604498594189318</v>
      </c>
      <c r="BP258" s="14">
        <f t="shared" si="63"/>
        <v>0.93439550140581074</v>
      </c>
    </row>
    <row r="259" spans="1:68" x14ac:dyDescent="0.35">
      <c r="A259" s="4">
        <v>45803.645138888889</v>
      </c>
      <c r="B259" s="3" t="s">
        <v>551</v>
      </c>
      <c r="C259" s="3" t="s">
        <v>411</v>
      </c>
      <c r="E259" s="2">
        <v>2025</v>
      </c>
      <c r="F259" s="2">
        <v>5</v>
      </c>
      <c r="G259" s="2">
        <v>26</v>
      </c>
      <c r="H259" s="2">
        <v>15</v>
      </c>
      <c r="I259" s="2">
        <v>29</v>
      </c>
      <c r="J259" s="2">
        <v>0</v>
      </c>
      <c r="K259" s="2" t="s">
        <v>527</v>
      </c>
      <c r="L259" s="2" t="s">
        <v>503</v>
      </c>
      <c r="M259" s="2" t="s">
        <v>552</v>
      </c>
      <c r="N259" s="2" t="s">
        <v>1496</v>
      </c>
      <c r="Q259" s="4">
        <v>45803.645138888889</v>
      </c>
      <c r="R259" s="13">
        <v>33.81</v>
      </c>
      <c r="S259" s="13">
        <v>33.619999999999997</v>
      </c>
      <c r="T259" s="13">
        <f t="shared" si="48"/>
        <v>33.697854000000007</v>
      </c>
      <c r="U259" s="3">
        <f t="shared" si="49"/>
        <v>0.19000000000000483</v>
      </c>
      <c r="V259" s="13">
        <f t="shared" si="50"/>
        <v>0.56513979773945522</v>
      </c>
      <c r="W259" s="14">
        <f t="shared" si="51"/>
        <v>0.99434860202260544</v>
      </c>
      <c r="AF259" s="4">
        <v>45803.645138888889</v>
      </c>
      <c r="AG259" s="13">
        <v>52.65</v>
      </c>
      <c r="AH259" s="13">
        <v>53.6</v>
      </c>
      <c r="AI259" s="13">
        <f t="shared" si="52"/>
        <v>53.516159999999999</v>
      </c>
      <c r="AJ259" s="13">
        <f t="shared" si="53"/>
        <v>0.95000000000000284</v>
      </c>
      <c r="AK259" s="13">
        <f t="shared" si="54"/>
        <v>1.7723880597014976</v>
      </c>
      <c r="AL259" s="14">
        <f t="shared" si="55"/>
        <v>0.98227611940298498</v>
      </c>
      <c r="AU259" s="4">
        <v>45803.645138888889</v>
      </c>
      <c r="AV259" s="3">
        <v>33.68</v>
      </c>
      <c r="AW259" s="13">
        <v>33.619999999999997</v>
      </c>
      <c r="AX259" s="13">
        <f t="shared" si="56"/>
        <v>33.659959999999998</v>
      </c>
      <c r="AY259" s="13">
        <f t="shared" si="57"/>
        <v>6.0000000000002274E-2</v>
      </c>
      <c r="AZ259" s="13">
        <f t="shared" si="58"/>
        <v>0.17846519928614599</v>
      </c>
      <c r="BA259" s="14">
        <f t="shared" si="59"/>
        <v>0.99821534800713851</v>
      </c>
      <c r="BJ259" s="4">
        <v>45803.645138888889</v>
      </c>
      <c r="BK259" s="13">
        <v>49.98</v>
      </c>
      <c r="BL259" s="13">
        <v>53.6</v>
      </c>
      <c r="BM259" s="13">
        <f t="shared" si="60"/>
        <v>51.510824</v>
      </c>
      <c r="BN259" s="13">
        <f t="shared" si="61"/>
        <v>3.6200000000000045</v>
      </c>
      <c r="BO259" s="13">
        <f t="shared" si="62"/>
        <v>6.753731343283591</v>
      </c>
      <c r="BP259" s="14">
        <f t="shared" si="63"/>
        <v>0.93246268656716413</v>
      </c>
    </row>
    <row r="260" spans="1:68" x14ac:dyDescent="0.35">
      <c r="A260" s="4">
        <v>45803.645833333336</v>
      </c>
      <c r="B260" s="3" t="s">
        <v>558</v>
      </c>
      <c r="C260" s="3" t="s">
        <v>439</v>
      </c>
      <c r="E260" s="2">
        <v>2025</v>
      </c>
      <c r="F260" s="2">
        <v>5</v>
      </c>
      <c r="G260" s="2">
        <v>26</v>
      </c>
      <c r="H260" s="2">
        <v>15</v>
      </c>
      <c r="I260" s="2">
        <v>30</v>
      </c>
      <c r="J260" s="2">
        <v>0</v>
      </c>
      <c r="K260" s="2" t="s">
        <v>502</v>
      </c>
      <c r="L260" s="2" t="s">
        <v>1442</v>
      </c>
      <c r="M260" s="2" t="s">
        <v>509</v>
      </c>
      <c r="N260" s="2" t="s">
        <v>1460</v>
      </c>
      <c r="Q260" s="4">
        <v>45803.645833333336</v>
      </c>
      <c r="R260" s="13">
        <v>33.71</v>
      </c>
      <c r="S260" s="13">
        <v>33.67</v>
      </c>
      <c r="T260" s="13">
        <f t="shared" ref="T260:T323" si="64">(0.9834*R260)+(0.4491)</f>
        <v>33.599514000000006</v>
      </c>
      <c r="U260" s="3">
        <f t="shared" ref="U260:U323" si="65">ABS(S260-R260)</f>
        <v>3.9999999999999147E-2</v>
      </c>
      <c r="V260" s="13">
        <f t="shared" ref="V260:V323" si="66">(U260/S260)*100</f>
        <v>0.11880011880011626</v>
      </c>
      <c r="W260" s="14">
        <f t="shared" ref="W260:W323" si="67">100%-V260%</f>
        <v>0.99881199881199889</v>
      </c>
      <c r="AF260" s="4">
        <v>45803.645833333336</v>
      </c>
      <c r="AG260" s="13">
        <v>52.44</v>
      </c>
      <c r="AH260" s="13">
        <v>53.45</v>
      </c>
      <c r="AI260" s="13">
        <f t="shared" ref="AI260:AI323" si="68">(0.9724*AG260)+(2.3193)</f>
        <v>53.311955999999995</v>
      </c>
      <c r="AJ260" s="13">
        <f t="shared" ref="AJ260:AJ323" si="69">(AH260-AG260)</f>
        <v>1.0100000000000051</v>
      </c>
      <c r="AK260" s="13">
        <f t="shared" ref="AK260:AK323" si="70">(AJ260/AH260)*100</f>
        <v>1.8896164639850423</v>
      </c>
      <c r="AL260" s="14">
        <f t="shared" ref="AL260:AL323" si="71">100%-AK260%</f>
        <v>0.98110383536014956</v>
      </c>
      <c r="AU260" s="4">
        <v>45803.645833333336</v>
      </c>
      <c r="AV260" s="3">
        <v>33.78</v>
      </c>
      <c r="AW260" s="13">
        <v>33.67</v>
      </c>
      <c r="AX260" s="13">
        <f t="shared" ref="AX260:AX323" si="72">(0.9945*AV260)+(0.1652)</f>
        <v>33.759410000000003</v>
      </c>
      <c r="AY260" s="13">
        <f t="shared" ref="AY260:AY323" si="73">ABS(AW260-AV260)</f>
        <v>0.10999999999999943</v>
      </c>
      <c r="AZ260" s="13">
        <f t="shared" ref="AZ260:AZ323" si="74">(AY260/AW260)*100</f>
        <v>0.32670032670032501</v>
      </c>
      <c r="BA260" s="14">
        <f t="shared" ref="BA260:BA323" si="75">100%-AZ260%</f>
        <v>0.99673299673299676</v>
      </c>
      <c r="BJ260" s="4">
        <v>45803.645833333336</v>
      </c>
      <c r="BK260" s="13">
        <v>50.1</v>
      </c>
      <c r="BL260" s="13">
        <v>53.45</v>
      </c>
      <c r="BM260" s="13">
        <f t="shared" ref="BM260:BM323" si="76">(0.9538*BK260)+(3.8399)</f>
        <v>51.625280000000004</v>
      </c>
      <c r="BN260" s="13">
        <f t="shared" ref="BN260:BN323" si="77">ABS(BL260-BK260)</f>
        <v>3.3500000000000014</v>
      </c>
      <c r="BO260" s="13">
        <f t="shared" ref="BO260:BO323" si="78">(BN260/BL260)*100</f>
        <v>6.2675397567820408</v>
      </c>
      <c r="BP260" s="14">
        <f t="shared" ref="BP260:BP323" si="79">100%-BO260%</f>
        <v>0.93732460243217963</v>
      </c>
    </row>
    <row r="261" spans="1:68" x14ac:dyDescent="0.35">
      <c r="A261" s="4">
        <v>45803.646527777775</v>
      </c>
      <c r="B261" s="3" t="s">
        <v>523</v>
      </c>
      <c r="C261" s="3" t="s">
        <v>486</v>
      </c>
      <c r="E261" s="2">
        <v>2025</v>
      </c>
      <c r="F261" s="2">
        <v>5</v>
      </c>
      <c r="G261" s="2">
        <v>26</v>
      </c>
      <c r="H261" s="2">
        <v>15</v>
      </c>
      <c r="I261" s="2">
        <v>31</v>
      </c>
      <c r="J261" s="2">
        <v>0</v>
      </c>
      <c r="K261" s="2" t="s">
        <v>527</v>
      </c>
      <c r="L261" s="2" t="s">
        <v>1442</v>
      </c>
      <c r="M261" s="2" t="s">
        <v>509</v>
      </c>
      <c r="N261" s="2" t="s">
        <v>1497</v>
      </c>
      <c r="Q261" s="4">
        <v>45803.646527777775</v>
      </c>
      <c r="R261" s="13">
        <v>33.81</v>
      </c>
      <c r="S261" s="13">
        <v>33.72</v>
      </c>
      <c r="T261" s="13">
        <f t="shared" si="64"/>
        <v>33.697854000000007</v>
      </c>
      <c r="U261" s="3">
        <f t="shared" si="65"/>
        <v>9.0000000000003411E-2</v>
      </c>
      <c r="V261" s="13">
        <f t="shared" si="66"/>
        <v>0.26690391459075746</v>
      </c>
      <c r="W261" s="14">
        <f t="shared" si="67"/>
        <v>0.99733096085409245</v>
      </c>
      <c r="AF261" s="4">
        <v>45803.646527777775</v>
      </c>
      <c r="AG261" s="13">
        <v>52.44</v>
      </c>
      <c r="AH261" s="13">
        <v>53.25</v>
      </c>
      <c r="AI261" s="13">
        <f t="shared" si="68"/>
        <v>53.311955999999995</v>
      </c>
      <c r="AJ261" s="13">
        <f t="shared" si="69"/>
        <v>0.81000000000000227</v>
      </c>
      <c r="AK261" s="13">
        <f t="shared" si="70"/>
        <v>1.5211267605633845</v>
      </c>
      <c r="AL261" s="14">
        <f t="shared" si="71"/>
        <v>0.98478873239436615</v>
      </c>
      <c r="AU261" s="4">
        <v>45803.646527777775</v>
      </c>
      <c r="AV261" s="3">
        <v>33.78</v>
      </c>
      <c r="AW261" s="13">
        <v>33.72</v>
      </c>
      <c r="AX261" s="13">
        <f t="shared" si="72"/>
        <v>33.759410000000003</v>
      </c>
      <c r="AY261" s="13">
        <f t="shared" si="73"/>
        <v>6.0000000000002274E-2</v>
      </c>
      <c r="AZ261" s="13">
        <f t="shared" si="74"/>
        <v>0.17793594306050498</v>
      </c>
      <c r="BA261" s="14">
        <f t="shared" si="75"/>
        <v>0.99822064056939497</v>
      </c>
      <c r="BJ261" s="4">
        <v>45803.646527777775</v>
      </c>
      <c r="BK261" s="13">
        <v>50.23</v>
      </c>
      <c r="BL261" s="13">
        <v>53.25</v>
      </c>
      <c r="BM261" s="13">
        <f t="shared" si="76"/>
        <v>51.749273999999993</v>
      </c>
      <c r="BN261" s="13">
        <f t="shared" si="77"/>
        <v>3.0200000000000031</v>
      </c>
      <c r="BO261" s="13">
        <f t="shared" si="78"/>
        <v>5.6713615023474242</v>
      </c>
      <c r="BP261" s="14">
        <f t="shared" si="79"/>
        <v>0.94328638497652573</v>
      </c>
    </row>
    <row r="262" spans="1:68" x14ac:dyDescent="0.35">
      <c r="A262" s="4">
        <v>45803.647916666669</v>
      </c>
      <c r="B262" s="3" t="s">
        <v>559</v>
      </c>
      <c r="C262" s="3" t="s">
        <v>411</v>
      </c>
      <c r="E262" s="2">
        <v>2025</v>
      </c>
      <c r="F262" s="2">
        <v>5</v>
      </c>
      <c r="G262" s="2">
        <v>26</v>
      </c>
      <c r="H262" s="2">
        <v>15</v>
      </c>
      <c r="I262" s="2">
        <v>33</v>
      </c>
      <c r="J262" s="2">
        <v>0</v>
      </c>
      <c r="K262" s="2" t="s">
        <v>527</v>
      </c>
      <c r="L262" s="2" t="s">
        <v>1459</v>
      </c>
      <c r="M262" s="2" t="s">
        <v>552</v>
      </c>
      <c r="N262" s="2" t="s">
        <v>1460</v>
      </c>
      <c r="Q262" s="4">
        <v>45803.647916666669</v>
      </c>
      <c r="R262" s="13">
        <v>33.81</v>
      </c>
      <c r="S262" s="13">
        <v>33.630000000000003</v>
      </c>
      <c r="T262" s="13">
        <f t="shared" si="64"/>
        <v>33.697854000000007</v>
      </c>
      <c r="U262" s="3">
        <f t="shared" si="65"/>
        <v>0.17999999999999972</v>
      </c>
      <c r="V262" s="13">
        <f t="shared" si="66"/>
        <v>0.53523639607493223</v>
      </c>
      <c r="W262" s="14">
        <f t="shared" si="67"/>
        <v>0.99464763603925066</v>
      </c>
      <c r="AF262" s="4">
        <v>45803.647916666669</v>
      </c>
      <c r="AG262" s="13">
        <v>52.33</v>
      </c>
      <c r="AH262" s="13">
        <v>53.6</v>
      </c>
      <c r="AI262" s="13">
        <f t="shared" si="68"/>
        <v>53.204991999999997</v>
      </c>
      <c r="AJ262" s="13">
        <f t="shared" si="69"/>
        <v>1.2700000000000031</v>
      </c>
      <c r="AK262" s="13">
        <f t="shared" si="70"/>
        <v>2.3694029850746325</v>
      </c>
      <c r="AL262" s="14">
        <f t="shared" si="71"/>
        <v>0.97630597014925369</v>
      </c>
      <c r="AU262" s="4">
        <v>45803.647916666669</v>
      </c>
      <c r="AV262" s="3">
        <v>33.68</v>
      </c>
      <c r="AW262" s="13">
        <v>33.630000000000003</v>
      </c>
      <c r="AX262" s="13">
        <f t="shared" si="72"/>
        <v>33.659959999999998</v>
      </c>
      <c r="AY262" s="13">
        <f t="shared" si="73"/>
        <v>4.9999999999997158E-2</v>
      </c>
      <c r="AZ262" s="13">
        <f t="shared" si="74"/>
        <v>0.14867677668747295</v>
      </c>
      <c r="BA262" s="14">
        <f t="shared" si="75"/>
        <v>0.99851323223312527</v>
      </c>
      <c r="BJ262" s="4">
        <v>45803.647916666669</v>
      </c>
      <c r="BK262" s="13">
        <v>50.1</v>
      </c>
      <c r="BL262" s="13">
        <v>53.6</v>
      </c>
      <c r="BM262" s="13">
        <f t="shared" si="76"/>
        <v>51.625280000000004</v>
      </c>
      <c r="BN262" s="13">
        <f t="shared" si="77"/>
        <v>3.5</v>
      </c>
      <c r="BO262" s="13">
        <f t="shared" si="78"/>
        <v>6.5298507462686564</v>
      </c>
      <c r="BP262" s="14">
        <f t="shared" si="79"/>
        <v>0.93470149253731338</v>
      </c>
    </row>
    <row r="263" spans="1:68" x14ac:dyDescent="0.35">
      <c r="A263" s="4">
        <v>45803.648611111108</v>
      </c>
      <c r="B263" s="3" t="s">
        <v>475</v>
      </c>
      <c r="C263" s="3" t="s">
        <v>560</v>
      </c>
      <c r="E263" s="2">
        <v>2025</v>
      </c>
      <c r="F263" s="2">
        <v>5</v>
      </c>
      <c r="G263" s="2">
        <v>26</v>
      </c>
      <c r="H263" s="2">
        <v>15</v>
      </c>
      <c r="I263" s="2">
        <v>34</v>
      </c>
      <c r="J263" s="2">
        <v>0</v>
      </c>
      <c r="K263" s="2" t="s">
        <v>527</v>
      </c>
      <c r="L263" s="2" t="s">
        <v>1443</v>
      </c>
      <c r="M263" s="2" t="s">
        <v>509</v>
      </c>
      <c r="N263" s="2" t="s">
        <v>1497</v>
      </c>
      <c r="Q263" s="4">
        <v>45803.648611111108</v>
      </c>
      <c r="R263" s="13">
        <v>33.81</v>
      </c>
      <c r="S263" s="13">
        <v>33.6</v>
      </c>
      <c r="T263" s="13">
        <f t="shared" si="64"/>
        <v>33.697854000000007</v>
      </c>
      <c r="U263" s="3">
        <f t="shared" si="65"/>
        <v>0.21000000000000085</v>
      </c>
      <c r="V263" s="13">
        <f t="shared" si="66"/>
        <v>0.62500000000000255</v>
      </c>
      <c r="W263" s="14">
        <f t="shared" si="67"/>
        <v>0.99375000000000002</v>
      </c>
      <c r="AF263" s="4">
        <v>45803.648611111108</v>
      </c>
      <c r="AG263" s="13">
        <v>53.07</v>
      </c>
      <c r="AH263" s="13">
        <v>54.2</v>
      </c>
      <c r="AI263" s="13">
        <f t="shared" si="68"/>
        <v>53.924568000000001</v>
      </c>
      <c r="AJ263" s="13">
        <f t="shared" si="69"/>
        <v>1.1300000000000026</v>
      </c>
      <c r="AK263" s="13">
        <f t="shared" si="70"/>
        <v>2.0848708487084919</v>
      </c>
      <c r="AL263" s="14">
        <f t="shared" si="71"/>
        <v>0.97915129151291513</v>
      </c>
      <c r="AU263" s="4">
        <v>45803.648611111108</v>
      </c>
      <c r="AV263" s="3">
        <v>33.78</v>
      </c>
      <c r="AW263" s="13">
        <v>33.6</v>
      </c>
      <c r="AX263" s="13">
        <f t="shared" si="72"/>
        <v>33.759410000000003</v>
      </c>
      <c r="AY263" s="13">
        <f t="shared" si="73"/>
        <v>0.17999999999999972</v>
      </c>
      <c r="AZ263" s="13">
        <f t="shared" si="74"/>
        <v>0.53571428571428481</v>
      </c>
      <c r="BA263" s="14">
        <f t="shared" si="75"/>
        <v>0.99464285714285716</v>
      </c>
      <c r="BJ263" s="4">
        <v>45803.648611111108</v>
      </c>
      <c r="BK263" s="13">
        <v>50.23</v>
      </c>
      <c r="BL263" s="13">
        <v>54.2</v>
      </c>
      <c r="BM263" s="13">
        <f t="shared" si="76"/>
        <v>51.749273999999993</v>
      </c>
      <c r="BN263" s="13">
        <f t="shared" si="77"/>
        <v>3.970000000000006</v>
      </c>
      <c r="BO263" s="13">
        <f t="shared" si="78"/>
        <v>7.324723247232483</v>
      </c>
      <c r="BP263" s="14">
        <f t="shared" si="79"/>
        <v>0.92675276752767521</v>
      </c>
    </row>
    <row r="264" spans="1:68" x14ac:dyDescent="0.35">
      <c r="A264" s="4">
        <v>45803.649305555555</v>
      </c>
      <c r="B264" s="3" t="s">
        <v>479</v>
      </c>
      <c r="C264" s="3" t="s">
        <v>561</v>
      </c>
      <c r="E264" s="2">
        <v>2025</v>
      </c>
      <c r="F264" s="2">
        <v>5</v>
      </c>
      <c r="G264" s="2">
        <v>26</v>
      </c>
      <c r="H264" s="2">
        <v>15</v>
      </c>
      <c r="I264" s="2">
        <v>35</v>
      </c>
      <c r="J264" s="2">
        <v>0</v>
      </c>
      <c r="K264" s="2" t="s">
        <v>502</v>
      </c>
      <c r="L264" s="2" t="s">
        <v>411</v>
      </c>
      <c r="M264" s="2" t="s">
        <v>552</v>
      </c>
      <c r="N264" s="2" t="s">
        <v>1456</v>
      </c>
      <c r="Q264" s="4">
        <v>45803.649305555555</v>
      </c>
      <c r="R264" s="13">
        <v>33.71</v>
      </c>
      <c r="S264" s="13">
        <v>33.58</v>
      </c>
      <c r="T264" s="13">
        <f t="shared" si="64"/>
        <v>33.599514000000006</v>
      </c>
      <c r="U264" s="3">
        <f t="shared" si="65"/>
        <v>0.13000000000000256</v>
      </c>
      <c r="V264" s="13">
        <f t="shared" si="66"/>
        <v>0.38713519952353354</v>
      </c>
      <c r="W264" s="14">
        <f t="shared" si="67"/>
        <v>0.99612864800476464</v>
      </c>
      <c r="AF264" s="4">
        <v>45803.649305555555</v>
      </c>
      <c r="AG264" s="13">
        <v>53.6</v>
      </c>
      <c r="AH264" s="13">
        <v>54.7</v>
      </c>
      <c r="AI264" s="13">
        <f t="shared" si="68"/>
        <v>54.43994</v>
      </c>
      <c r="AJ264" s="13">
        <f t="shared" si="69"/>
        <v>1.1000000000000014</v>
      </c>
      <c r="AK264" s="13">
        <f t="shared" si="70"/>
        <v>2.0109689213893991</v>
      </c>
      <c r="AL264" s="14">
        <f t="shared" si="71"/>
        <v>0.979890310786106</v>
      </c>
      <c r="AU264" s="4">
        <v>45803.649305555555</v>
      </c>
      <c r="AV264" s="3">
        <v>33.68</v>
      </c>
      <c r="AW264" s="13">
        <v>33.58</v>
      </c>
      <c r="AX264" s="13">
        <f t="shared" si="72"/>
        <v>33.659959999999998</v>
      </c>
      <c r="AY264" s="13">
        <f t="shared" si="73"/>
        <v>0.10000000000000142</v>
      </c>
      <c r="AZ264" s="13">
        <f t="shared" si="74"/>
        <v>0.29779630732579343</v>
      </c>
      <c r="BA264" s="14">
        <f t="shared" si="75"/>
        <v>0.99702203692674207</v>
      </c>
      <c r="BJ264" s="4">
        <v>45803.649305555555</v>
      </c>
      <c r="BK264" s="13">
        <v>50.36</v>
      </c>
      <c r="BL264" s="13">
        <v>54.7</v>
      </c>
      <c r="BM264" s="13">
        <f t="shared" si="76"/>
        <v>51.873267999999996</v>
      </c>
      <c r="BN264" s="13">
        <f t="shared" si="77"/>
        <v>4.3400000000000034</v>
      </c>
      <c r="BO264" s="13">
        <f t="shared" si="78"/>
        <v>7.9341864716636259</v>
      </c>
      <c r="BP264" s="14">
        <f t="shared" si="79"/>
        <v>0.92065813528336371</v>
      </c>
    </row>
    <row r="265" spans="1:68" x14ac:dyDescent="0.35">
      <c r="A265" s="4">
        <v>45803.65</v>
      </c>
      <c r="B265" s="3" t="s">
        <v>475</v>
      </c>
      <c r="C265" s="3" t="s">
        <v>495</v>
      </c>
      <c r="E265" s="2">
        <v>2025</v>
      </c>
      <c r="F265" s="2">
        <v>5</v>
      </c>
      <c r="G265" s="2">
        <v>26</v>
      </c>
      <c r="H265" s="2">
        <v>15</v>
      </c>
      <c r="I265" s="2">
        <v>36</v>
      </c>
      <c r="J265" s="2">
        <v>0</v>
      </c>
      <c r="K265" s="2" t="s">
        <v>502</v>
      </c>
      <c r="L265" s="2" t="s">
        <v>1458</v>
      </c>
      <c r="M265" s="2" t="s">
        <v>552</v>
      </c>
      <c r="N265" s="2" t="s">
        <v>1453</v>
      </c>
      <c r="Q265" s="4">
        <v>45803.65</v>
      </c>
      <c r="R265" s="13">
        <v>33.71</v>
      </c>
      <c r="S265" s="13">
        <v>33.6</v>
      </c>
      <c r="T265" s="13">
        <f t="shared" si="64"/>
        <v>33.599514000000006</v>
      </c>
      <c r="U265" s="3">
        <f t="shared" si="65"/>
        <v>0.10999999999999943</v>
      </c>
      <c r="V265" s="13">
        <f t="shared" si="66"/>
        <v>0.32738095238095066</v>
      </c>
      <c r="W265" s="14">
        <f t="shared" si="67"/>
        <v>0.99672619047619049</v>
      </c>
      <c r="AF265" s="4">
        <v>45803.65</v>
      </c>
      <c r="AG265" s="13">
        <v>52.02</v>
      </c>
      <c r="AH265" s="13">
        <v>53.15</v>
      </c>
      <c r="AI265" s="13">
        <f t="shared" si="68"/>
        <v>52.903548000000001</v>
      </c>
      <c r="AJ265" s="13">
        <f t="shared" si="69"/>
        <v>1.1299999999999955</v>
      </c>
      <c r="AK265" s="13">
        <f t="shared" si="70"/>
        <v>2.1260583254938767</v>
      </c>
      <c r="AL265" s="14">
        <f t="shared" si="71"/>
        <v>0.97873941674506126</v>
      </c>
      <c r="AU265" s="4">
        <v>45803.65</v>
      </c>
      <c r="AV265" s="3">
        <v>33.68</v>
      </c>
      <c r="AW265" s="13">
        <v>33.6</v>
      </c>
      <c r="AX265" s="13">
        <f t="shared" si="72"/>
        <v>33.659959999999998</v>
      </c>
      <c r="AY265" s="13">
        <f t="shared" si="73"/>
        <v>7.9999999999998295E-2</v>
      </c>
      <c r="AZ265" s="13">
        <f t="shared" si="74"/>
        <v>0.238095238095233</v>
      </c>
      <c r="BA265" s="14">
        <f t="shared" si="75"/>
        <v>0.99761904761904763</v>
      </c>
      <c r="BJ265" s="4">
        <v>45803.65</v>
      </c>
      <c r="BK265" s="13">
        <v>50.61</v>
      </c>
      <c r="BL265" s="13">
        <v>53.15</v>
      </c>
      <c r="BM265" s="13">
        <f t="shared" si="76"/>
        <v>52.111717999999996</v>
      </c>
      <c r="BN265" s="13">
        <f t="shared" si="77"/>
        <v>2.5399999999999991</v>
      </c>
      <c r="BO265" s="13">
        <f t="shared" si="78"/>
        <v>4.7789275634995283</v>
      </c>
      <c r="BP265" s="14">
        <f t="shared" si="79"/>
        <v>0.95221072436500476</v>
      </c>
    </row>
    <row r="266" spans="1:68" x14ac:dyDescent="0.35">
      <c r="A266" s="4">
        <v>45803.651388888888</v>
      </c>
      <c r="B266" s="3" t="s">
        <v>557</v>
      </c>
      <c r="C266" s="3" t="s">
        <v>562</v>
      </c>
      <c r="E266" s="2">
        <v>2025</v>
      </c>
      <c r="F266" s="2">
        <v>5</v>
      </c>
      <c r="G266" s="2">
        <v>26</v>
      </c>
      <c r="H266" s="2">
        <v>15</v>
      </c>
      <c r="I266" s="2">
        <v>38</v>
      </c>
      <c r="J266" s="2">
        <v>0</v>
      </c>
      <c r="K266" s="2" t="s">
        <v>502</v>
      </c>
      <c r="L266" s="2" t="s">
        <v>1418</v>
      </c>
      <c r="M266" s="2" t="s">
        <v>552</v>
      </c>
      <c r="N266" s="2" t="s">
        <v>1456</v>
      </c>
      <c r="Q266" s="4">
        <v>45803.651388888888</v>
      </c>
      <c r="R266" s="13">
        <v>33.71</v>
      </c>
      <c r="S266" s="13">
        <v>33.56</v>
      </c>
      <c r="T266" s="13">
        <f t="shared" si="64"/>
        <v>33.599514000000006</v>
      </c>
      <c r="U266" s="3">
        <f t="shared" si="65"/>
        <v>0.14999999999999858</v>
      </c>
      <c r="V266" s="13">
        <f t="shared" si="66"/>
        <v>0.44696066746125918</v>
      </c>
      <c r="W266" s="14">
        <f t="shared" si="67"/>
        <v>0.9955303933253874</v>
      </c>
      <c r="AF266" s="4">
        <v>45803.651388888888</v>
      </c>
      <c r="AG266" s="13">
        <v>52.97</v>
      </c>
      <c r="AH266" s="13">
        <v>53.95</v>
      </c>
      <c r="AI266" s="13">
        <f t="shared" si="68"/>
        <v>53.827328000000001</v>
      </c>
      <c r="AJ266" s="13">
        <f t="shared" si="69"/>
        <v>0.98000000000000398</v>
      </c>
      <c r="AK266" s="13">
        <f t="shared" si="70"/>
        <v>1.8164967562557996</v>
      </c>
      <c r="AL266" s="14">
        <f t="shared" si="71"/>
        <v>0.98183503243744197</v>
      </c>
      <c r="AU266" s="4">
        <v>45803.651388888888</v>
      </c>
      <c r="AV266" s="3">
        <v>33.68</v>
      </c>
      <c r="AW266" s="13">
        <v>33.56</v>
      </c>
      <c r="AX266" s="13">
        <f t="shared" si="72"/>
        <v>33.659959999999998</v>
      </c>
      <c r="AY266" s="13">
        <f t="shared" si="73"/>
        <v>0.11999999999999744</v>
      </c>
      <c r="AZ266" s="13">
        <f t="shared" si="74"/>
        <v>0.35756853396900307</v>
      </c>
      <c r="BA266" s="14">
        <f t="shared" si="75"/>
        <v>0.99642431466031001</v>
      </c>
      <c r="BJ266" s="4">
        <v>45803.651388888888</v>
      </c>
      <c r="BK266" s="13">
        <v>50.36</v>
      </c>
      <c r="BL266" s="13">
        <v>53.95</v>
      </c>
      <c r="BM266" s="13">
        <f t="shared" si="76"/>
        <v>51.873267999999996</v>
      </c>
      <c r="BN266" s="13">
        <f t="shared" si="77"/>
        <v>3.5900000000000034</v>
      </c>
      <c r="BO266" s="13">
        <f t="shared" si="78"/>
        <v>6.654309545875817</v>
      </c>
      <c r="BP266" s="14">
        <f t="shared" si="79"/>
        <v>0.93345690454124186</v>
      </c>
    </row>
    <row r="267" spans="1:68" x14ac:dyDescent="0.35">
      <c r="A267" s="4">
        <v>45803.652083333334</v>
      </c>
      <c r="B267" s="3" t="s">
        <v>480</v>
      </c>
      <c r="C267" s="3" t="s">
        <v>494</v>
      </c>
      <c r="E267" s="2">
        <v>2025</v>
      </c>
      <c r="F267" s="2">
        <v>5</v>
      </c>
      <c r="G267" s="2">
        <v>26</v>
      </c>
      <c r="H267" s="2">
        <v>15</v>
      </c>
      <c r="I267" s="2">
        <v>39</v>
      </c>
      <c r="J267" s="2">
        <v>0</v>
      </c>
      <c r="K267" s="2" t="s">
        <v>502</v>
      </c>
      <c r="L267" s="2" t="s">
        <v>1475</v>
      </c>
      <c r="M267" s="2" t="s">
        <v>552</v>
      </c>
      <c r="N267" s="2" t="s">
        <v>1456</v>
      </c>
      <c r="Q267" s="4">
        <v>45803.652083333334</v>
      </c>
      <c r="R267" s="13">
        <v>33.71</v>
      </c>
      <c r="S267" s="13">
        <v>33.520000000000003</v>
      </c>
      <c r="T267" s="13">
        <f t="shared" si="64"/>
        <v>33.599514000000006</v>
      </c>
      <c r="U267" s="3">
        <f t="shared" si="65"/>
        <v>0.18999999999999773</v>
      </c>
      <c r="V267" s="13">
        <f t="shared" si="66"/>
        <v>0.56682577565631775</v>
      </c>
      <c r="W267" s="14">
        <f t="shared" si="67"/>
        <v>0.99433174224343679</v>
      </c>
      <c r="AF267" s="4">
        <v>45803.652083333334</v>
      </c>
      <c r="AG267" s="13">
        <v>51.81</v>
      </c>
      <c r="AH267" s="13">
        <v>53.5</v>
      </c>
      <c r="AI267" s="13">
        <f t="shared" si="68"/>
        <v>52.699344000000004</v>
      </c>
      <c r="AJ267" s="13">
        <f t="shared" si="69"/>
        <v>1.6899999999999977</v>
      </c>
      <c r="AK267" s="13">
        <f t="shared" si="70"/>
        <v>3.1588785046728929</v>
      </c>
      <c r="AL267" s="14">
        <f t="shared" si="71"/>
        <v>0.96841121495327109</v>
      </c>
      <c r="AU267" s="4">
        <v>45803.652083333334</v>
      </c>
      <c r="AV267" s="3">
        <v>33.68</v>
      </c>
      <c r="AW267" s="13">
        <v>33.520000000000003</v>
      </c>
      <c r="AX267" s="13">
        <f t="shared" si="72"/>
        <v>33.659959999999998</v>
      </c>
      <c r="AY267" s="13">
        <f t="shared" si="73"/>
        <v>0.15999999999999659</v>
      </c>
      <c r="AZ267" s="13">
        <f t="shared" si="74"/>
        <v>0.47732696897373683</v>
      </c>
      <c r="BA267" s="14">
        <f t="shared" si="75"/>
        <v>0.99522673031026265</v>
      </c>
      <c r="BJ267" s="4">
        <v>45803.652083333334</v>
      </c>
      <c r="BK267" s="13">
        <v>50.36</v>
      </c>
      <c r="BL267" s="13">
        <v>53.5</v>
      </c>
      <c r="BM267" s="13">
        <f t="shared" si="76"/>
        <v>51.873267999999996</v>
      </c>
      <c r="BN267" s="13">
        <f t="shared" si="77"/>
        <v>3.1400000000000006</v>
      </c>
      <c r="BO267" s="13">
        <f t="shared" si="78"/>
        <v>5.869158878504674</v>
      </c>
      <c r="BP267" s="14">
        <f t="shared" si="79"/>
        <v>0.94130841121495323</v>
      </c>
    </row>
    <row r="268" spans="1:68" x14ac:dyDescent="0.35">
      <c r="A268" s="4">
        <v>45803.652777777781</v>
      </c>
      <c r="B268" s="3" t="s">
        <v>497</v>
      </c>
      <c r="C268" s="3" t="s">
        <v>481</v>
      </c>
      <c r="E268" s="2">
        <v>2025</v>
      </c>
      <c r="F268" s="2">
        <v>5</v>
      </c>
      <c r="G268" s="2">
        <v>26</v>
      </c>
      <c r="H268" s="2">
        <v>15</v>
      </c>
      <c r="I268" s="2">
        <v>40</v>
      </c>
      <c r="J268" s="2">
        <v>0</v>
      </c>
      <c r="K268" s="2" t="s">
        <v>502</v>
      </c>
      <c r="L268" s="2" t="s">
        <v>1425</v>
      </c>
      <c r="M268" s="2" t="s">
        <v>552</v>
      </c>
      <c r="N268" s="2" t="s">
        <v>1457</v>
      </c>
      <c r="Q268" s="4">
        <v>45803.652777777781</v>
      </c>
      <c r="R268" s="13">
        <v>33.71</v>
      </c>
      <c r="S268" s="13">
        <v>33.54</v>
      </c>
      <c r="T268" s="13">
        <f t="shared" si="64"/>
        <v>33.599514000000006</v>
      </c>
      <c r="U268" s="3">
        <f t="shared" si="65"/>
        <v>0.17000000000000171</v>
      </c>
      <c r="V268" s="13">
        <f t="shared" si="66"/>
        <v>0.50685748360167471</v>
      </c>
      <c r="W268" s="14">
        <f t="shared" si="67"/>
        <v>0.99493142516398325</v>
      </c>
      <c r="AF268" s="4">
        <v>45803.652777777781</v>
      </c>
      <c r="AG268" s="13">
        <v>52.76</v>
      </c>
      <c r="AH268" s="13">
        <v>53.55</v>
      </c>
      <c r="AI268" s="13">
        <f t="shared" si="68"/>
        <v>53.623123999999997</v>
      </c>
      <c r="AJ268" s="13">
        <f t="shared" si="69"/>
        <v>0.78999999999999915</v>
      </c>
      <c r="AK268" s="13">
        <f t="shared" si="70"/>
        <v>1.4752567693744147</v>
      </c>
      <c r="AL268" s="14">
        <f t="shared" si="71"/>
        <v>0.98524743230625589</v>
      </c>
      <c r="AU268" s="4">
        <v>45803.652777777781</v>
      </c>
      <c r="AV268" s="3">
        <v>33.68</v>
      </c>
      <c r="AW268" s="13">
        <v>33.54</v>
      </c>
      <c r="AX268" s="13">
        <f t="shared" si="72"/>
        <v>33.659959999999998</v>
      </c>
      <c r="AY268" s="13">
        <f t="shared" si="73"/>
        <v>0.14000000000000057</v>
      </c>
      <c r="AZ268" s="13">
        <f t="shared" si="74"/>
        <v>0.41741204531902376</v>
      </c>
      <c r="BA268" s="14">
        <f t="shared" si="75"/>
        <v>0.99582587954680979</v>
      </c>
      <c r="BJ268" s="4">
        <v>45803.652777777781</v>
      </c>
      <c r="BK268" s="13">
        <v>50.48</v>
      </c>
      <c r="BL268" s="13">
        <v>53.55</v>
      </c>
      <c r="BM268" s="13">
        <f t="shared" si="76"/>
        <v>51.987723999999993</v>
      </c>
      <c r="BN268" s="13">
        <f t="shared" si="77"/>
        <v>3.0700000000000003</v>
      </c>
      <c r="BO268" s="13">
        <f t="shared" si="78"/>
        <v>5.7329598506069104</v>
      </c>
      <c r="BP268" s="14">
        <f t="shared" si="79"/>
        <v>0.94267040149393089</v>
      </c>
    </row>
    <row r="269" spans="1:68" x14ac:dyDescent="0.35">
      <c r="A269" s="4">
        <v>45803.65347222222</v>
      </c>
      <c r="B269" s="3" t="s">
        <v>474</v>
      </c>
      <c r="C269" s="3" t="s">
        <v>556</v>
      </c>
      <c r="E269" s="2">
        <v>2025</v>
      </c>
      <c r="F269" s="2">
        <v>5</v>
      </c>
      <c r="G269" s="2">
        <v>26</v>
      </c>
      <c r="H269" s="2">
        <v>15</v>
      </c>
      <c r="I269" s="2">
        <v>41</v>
      </c>
      <c r="J269" s="2">
        <v>0</v>
      </c>
      <c r="K269" s="2" t="s">
        <v>502</v>
      </c>
      <c r="L269" s="2" t="s">
        <v>1435</v>
      </c>
      <c r="M269" s="2" t="s">
        <v>552</v>
      </c>
      <c r="N269" s="2" t="s">
        <v>1457</v>
      </c>
      <c r="Q269" s="4">
        <v>45803.65347222222</v>
      </c>
      <c r="R269" s="13">
        <v>33.71</v>
      </c>
      <c r="S269" s="13">
        <v>33.57</v>
      </c>
      <c r="T269" s="13">
        <f t="shared" si="64"/>
        <v>33.599514000000006</v>
      </c>
      <c r="U269" s="3">
        <f t="shared" si="65"/>
        <v>0.14000000000000057</v>
      </c>
      <c r="V269" s="13">
        <f t="shared" si="66"/>
        <v>0.41703902293714795</v>
      </c>
      <c r="W269" s="14">
        <f t="shared" si="67"/>
        <v>0.99582960977062851</v>
      </c>
      <c r="AF269" s="4">
        <v>45803.65347222222</v>
      </c>
      <c r="AG269" s="13">
        <v>52.86</v>
      </c>
      <c r="AH269" s="13">
        <v>54</v>
      </c>
      <c r="AI269" s="13">
        <f t="shared" si="68"/>
        <v>53.720364000000004</v>
      </c>
      <c r="AJ269" s="13">
        <f t="shared" si="69"/>
        <v>1.1400000000000006</v>
      </c>
      <c r="AK269" s="13">
        <f t="shared" si="70"/>
        <v>2.111111111111112</v>
      </c>
      <c r="AL269" s="14">
        <f t="shared" si="71"/>
        <v>0.97888888888888892</v>
      </c>
      <c r="AU269" s="4">
        <v>45803.65347222222</v>
      </c>
      <c r="AV269" s="3">
        <v>33.68</v>
      </c>
      <c r="AW269" s="13">
        <v>33.57</v>
      </c>
      <c r="AX269" s="13">
        <f t="shared" si="72"/>
        <v>33.659959999999998</v>
      </c>
      <c r="AY269" s="13">
        <f t="shared" si="73"/>
        <v>0.10999999999999943</v>
      </c>
      <c r="AZ269" s="13">
        <f t="shared" si="74"/>
        <v>0.32767351802204181</v>
      </c>
      <c r="BA269" s="14">
        <f t="shared" si="75"/>
        <v>0.99672326481977958</v>
      </c>
      <c r="BJ269" s="4">
        <v>45803.65347222222</v>
      </c>
      <c r="BK269" s="13">
        <v>50.48</v>
      </c>
      <c r="BL269" s="13">
        <v>54</v>
      </c>
      <c r="BM269" s="13">
        <f t="shared" si="76"/>
        <v>51.987723999999993</v>
      </c>
      <c r="BN269" s="13">
        <f t="shared" si="77"/>
        <v>3.5200000000000031</v>
      </c>
      <c r="BO269" s="13">
        <f t="shared" si="78"/>
        <v>6.5185185185185253</v>
      </c>
      <c r="BP269" s="14">
        <f t="shared" si="79"/>
        <v>0.93481481481481477</v>
      </c>
    </row>
    <row r="270" spans="1:68" x14ac:dyDescent="0.35">
      <c r="A270" s="4">
        <v>45803.654166666667</v>
      </c>
      <c r="B270" s="3" t="s">
        <v>491</v>
      </c>
      <c r="C270" s="3" t="s">
        <v>427</v>
      </c>
      <c r="E270" s="2">
        <v>2025</v>
      </c>
      <c r="F270" s="2">
        <v>5</v>
      </c>
      <c r="G270" s="2">
        <v>26</v>
      </c>
      <c r="H270" s="2">
        <v>15</v>
      </c>
      <c r="I270" s="2">
        <v>42</v>
      </c>
      <c r="J270" s="2">
        <v>0</v>
      </c>
      <c r="K270" s="2" t="s">
        <v>502</v>
      </c>
      <c r="L270" s="2" t="s">
        <v>503</v>
      </c>
      <c r="M270" s="2" t="s">
        <v>552</v>
      </c>
      <c r="N270" s="2" t="s">
        <v>1457</v>
      </c>
      <c r="Q270" s="4">
        <v>45803.654166666667</v>
      </c>
      <c r="R270" s="13">
        <v>33.71</v>
      </c>
      <c r="S270" s="13">
        <v>33.61</v>
      </c>
      <c r="T270" s="13">
        <f t="shared" si="64"/>
        <v>33.599514000000006</v>
      </c>
      <c r="U270" s="3">
        <f t="shared" si="65"/>
        <v>0.10000000000000142</v>
      </c>
      <c r="V270" s="13">
        <f t="shared" si="66"/>
        <v>0.29753049687593403</v>
      </c>
      <c r="W270" s="14">
        <f t="shared" si="67"/>
        <v>0.99702469503124069</v>
      </c>
      <c r="AF270" s="4">
        <v>45803.654166666667</v>
      </c>
      <c r="AG270" s="13">
        <v>52.65</v>
      </c>
      <c r="AH270" s="13">
        <v>54.1</v>
      </c>
      <c r="AI270" s="13">
        <f t="shared" si="68"/>
        <v>53.516159999999999</v>
      </c>
      <c r="AJ270" s="13">
        <f t="shared" si="69"/>
        <v>1.4500000000000028</v>
      </c>
      <c r="AK270" s="13">
        <f t="shared" si="70"/>
        <v>2.6802218114602638</v>
      </c>
      <c r="AL270" s="14">
        <f t="shared" si="71"/>
        <v>0.97319778188539741</v>
      </c>
      <c r="AU270" s="4">
        <v>45803.654166666667</v>
      </c>
      <c r="AV270" s="3">
        <v>33.68</v>
      </c>
      <c r="AW270" s="13">
        <v>33.61</v>
      </c>
      <c r="AX270" s="13">
        <f t="shared" si="72"/>
        <v>33.659959999999998</v>
      </c>
      <c r="AY270" s="13">
        <f t="shared" si="73"/>
        <v>7.0000000000000284E-2</v>
      </c>
      <c r="AZ270" s="13">
        <f t="shared" si="74"/>
        <v>0.20827134781315171</v>
      </c>
      <c r="BA270" s="14">
        <f t="shared" si="75"/>
        <v>0.99791728652186851</v>
      </c>
      <c r="BJ270" s="4">
        <v>45803.654166666667</v>
      </c>
      <c r="BK270" s="13">
        <v>50.48</v>
      </c>
      <c r="BL270" s="13">
        <v>54.1</v>
      </c>
      <c r="BM270" s="13">
        <f t="shared" si="76"/>
        <v>51.987723999999993</v>
      </c>
      <c r="BN270" s="13">
        <f t="shared" si="77"/>
        <v>3.6200000000000045</v>
      </c>
      <c r="BO270" s="13">
        <f t="shared" si="78"/>
        <v>6.691312384473207</v>
      </c>
      <c r="BP270" s="14">
        <f t="shared" si="79"/>
        <v>0.93308687615526797</v>
      </c>
    </row>
    <row r="271" spans="1:68" x14ac:dyDescent="0.35">
      <c r="A271" s="4">
        <v>45803.654861111114</v>
      </c>
      <c r="B271" s="3" t="s">
        <v>551</v>
      </c>
      <c r="C271" s="3" t="s">
        <v>417</v>
      </c>
      <c r="E271" s="2">
        <v>2025</v>
      </c>
      <c r="F271" s="2">
        <v>5</v>
      </c>
      <c r="G271" s="2">
        <v>26</v>
      </c>
      <c r="H271" s="2">
        <v>15</v>
      </c>
      <c r="I271" s="2">
        <v>43</v>
      </c>
      <c r="J271" s="2">
        <v>0</v>
      </c>
      <c r="K271" s="2" t="s">
        <v>527</v>
      </c>
      <c r="L271" s="2" t="s">
        <v>1435</v>
      </c>
      <c r="M271" s="2" t="s">
        <v>509</v>
      </c>
      <c r="N271" s="2" t="s">
        <v>1453</v>
      </c>
      <c r="Q271" s="4">
        <v>45803.654861111114</v>
      </c>
      <c r="R271" s="13">
        <v>33.81</v>
      </c>
      <c r="S271" s="13">
        <v>33.619999999999997</v>
      </c>
      <c r="T271" s="13">
        <f t="shared" si="64"/>
        <v>33.697854000000007</v>
      </c>
      <c r="U271" s="3">
        <f t="shared" si="65"/>
        <v>0.19000000000000483</v>
      </c>
      <c r="V271" s="13">
        <f t="shared" si="66"/>
        <v>0.56513979773945522</v>
      </c>
      <c r="W271" s="14">
        <f t="shared" si="67"/>
        <v>0.99434860202260544</v>
      </c>
      <c r="AF271" s="4">
        <v>45803.654861111114</v>
      </c>
      <c r="AG271" s="13">
        <v>52.86</v>
      </c>
      <c r="AH271" s="13">
        <v>54.25</v>
      </c>
      <c r="AI271" s="13">
        <f t="shared" si="68"/>
        <v>53.720364000000004</v>
      </c>
      <c r="AJ271" s="13">
        <f t="shared" si="69"/>
        <v>1.3900000000000006</v>
      </c>
      <c r="AK271" s="13">
        <f t="shared" si="70"/>
        <v>2.5622119815668212</v>
      </c>
      <c r="AL271" s="14">
        <f t="shared" si="71"/>
        <v>0.9743778801843318</v>
      </c>
      <c r="AU271" s="4">
        <v>45803.654861111114</v>
      </c>
      <c r="AV271" s="3">
        <v>33.78</v>
      </c>
      <c r="AW271" s="13">
        <v>33.619999999999997</v>
      </c>
      <c r="AX271" s="13">
        <f t="shared" si="72"/>
        <v>33.759410000000003</v>
      </c>
      <c r="AY271" s="13">
        <f t="shared" si="73"/>
        <v>0.16000000000000369</v>
      </c>
      <c r="AZ271" s="13">
        <f t="shared" si="74"/>
        <v>0.47590719809638227</v>
      </c>
      <c r="BA271" s="14">
        <f t="shared" si="75"/>
        <v>0.99524092801903619</v>
      </c>
      <c r="BJ271" s="4">
        <v>45803.654861111114</v>
      </c>
      <c r="BK271" s="13">
        <v>50.61</v>
      </c>
      <c r="BL271" s="13">
        <v>54.25</v>
      </c>
      <c r="BM271" s="13">
        <f t="shared" si="76"/>
        <v>52.111717999999996</v>
      </c>
      <c r="BN271" s="13">
        <f t="shared" si="77"/>
        <v>3.6400000000000006</v>
      </c>
      <c r="BO271" s="13">
        <f t="shared" si="78"/>
        <v>6.7096774193548399</v>
      </c>
      <c r="BP271" s="14">
        <f t="shared" si="79"/>
        <v>0.93290322580645157</v>
      </c>
    </row>
    <row r="272" spans="1:68" x14ac:dyDescent="0.35">
      <c r="A272" s="4">
        <v>45803.655555555553</v>
      </c>
      <c r="B272" s="3" t="s">
        <v>563</v>
      </c>
      <c r="C272" s="3" t="s">
        <v>501</v>
      </c>
      <c r="E272" s="2">
        <v>2025</v>
      </c>
      <c r="F272" s="2">
        <v>5</v>
      </c>
      <c r="G272" s="2">
        <v>26</v>
      </c>
      <c r="H272" s="2">
        <v>15</v>
      </c>
      <c r="I272" s="2">
        <v>44</v>
      </c>
      <c r="J272" s="2">
        <v>0</v>
      </c>
      <c r="K272" s="2" t="s">
        <v>527</v>
      </c>
      <c r="L272" s="2" t="s">
        <v>503</v>
      </c>
      <c r="M272" s="2" t="s">
        <v>509</v>
      </c>
      <c r="N272" s="2" t="s">
        <v>1455</v>
      </c>
      <c r="Q272" s="4">
        <v>45803.655555555553</v>
      </c>
      <c r="R272" s="13">
        <v>33.81</v>
      </c>
      <c r="S272" s="13">
        <v>33.659999999999997</v>
      </c>
      <c r="T272" s="13">
        <f t="shared" si="64"/>
        <v>33.697854000000007</v>
      </c>
      <c r="U272" s="3">
        <f t="shared" si="65"/>
        <v>0.15000000000000568</v>
      </c>
      <c r="V272" s="13">
        <f t="shared" si="66"/>
        <v>0.44563279857399196</v>
      </c>
      <c r="W272" s="14">
        <f t="shared" si="67"/>
        <v>0.99554367201426008</v>
      </c>
      <c r="AF272" s="4">
        <v>45803.655555555553</v>
      </c>
      <c r="AG272" s="13">
        <v>52.65</v>
      </c>
      <c r="AH272" s="13">
        <v>53.75</v>
      </c>
      <c r="AI272" s="13">
        <f t="shared" si="68"/>
        <v>53.516159999999999</v>
      </c>
      <c r="AJ272" s="13">
        <f t="shared" si="69"/>
        <v>1.1000000000000014</v>
      </c>
      <c r="AK272" s="13">
        <f t="shared" si="70"/>
        <v>2.0465116279069795</v>
      </c>
      <c r="AL272" s="14">
        <f t="shared" si="71"/>
        <v>0.97953488372093023</v>
      </c>
      <c r="AU272" s="4">
        <v>45803.655555555553</v>
      </c>
      <c r="AV272" s="3">
        <v>33.78</v>
      </c>
      <c r="AW272" s="13">
        <v>33.659999999999997</v>
      </c>
      <c r="AX272" s="13">
        <f t="shared" si="72"/>
        <v>33.759410000000003</v>
      </c>
      <c r="AY272" s="13">
        <f t="shared" si="73"/>
        <v>0.12000000000000455</v>
      </c>
      <c r="AZ272" s="13">
        <f t="shared" si="74"/>
        <v>0.35650623885919358</v>
      </c>
      <c r="BA272" s="14">
        <f t="shared" si="75"/>
        <v>0.99643493761140811</v>
      </c>
      <c r="BJ272" s="4">
        <v>45803.655555555553</v>
      </c>
      <c r="BK272" s="13">
        <v>50.74</v>
      </c>
      <c r="BL272" s="13">
        <v>53.75</v>
      </c>
      <c r="BM272" s="13">
        <f t="shared" si="76"/>
        <v>52.235711999999999</v>
      </c>
      <c r="BN272" s="13">
        <f t="shared" si="77"/>
        <v>3.009999999999998</v>
      </c>
      <c r="BO272" s="13">
        <f t="shared" si="78"/>
        <v>5.5999999999999961</v>
      </c>
      <c r="BP272" s="14">
        <f t="shared" si="79"/>
        <v>0.94400000000000006</v>
      </c>
    </row>
    <row r="273" spans="1:68" x14ac:dyDescent="0.35">
      <c r="A273" s="4">
        <v>45803.65625</v>
      </c>
      <c r="B273" s="3" t="s">
        <v>563</v>
      </c>
      <c r="C273" s="3" t="s">
        <v>496</v>
      </c>
      <c r="E273" s="2">
        <v>2025</v>
      </c>
      <c r="F273" s="2">
        <v>5</v>
      </c>
      <c r="G273" s="2">
        <v>26</v>
      </c>
      <c r="H273" s="2">
        <v>15</v>
      </c>
      <c r="I273" s="2">
        <v>45</v>
      </c>
      <c r="J273" s="2">
        <v>0</v>
      </c>
      <c r="K273" s="2" t="s">
        <v>502</v>
      </c>
      <c r="L273" s="2" t="s">
        <v>1444</v>
      </c>
      <c r="M273" s="2" t="s">
        <v>552</v>
      </c>
      <c r="N273" s="2" t="s">
        <v>1453</v>
      </c>
      <c r="Q273" s="4">
        <v>45803.65625</v>
      </c>
      <c r="R273" s="13">
        <v>33.71</v>
      </c>
      <c r="S273" s="13">
        <v>33.659999999999997</v>
      </c>
      <c r="T273" s="13">
        <f t="shared" si="64"/>
        <v>33.599514000000006</v>
      </c>
      <c r="U273" s="3">
        <f t="shared" si="65"/>
        <v>5.0000000000004263E-2</v>
      </c>
      <c r="V273" s="13">
        <f t="shared" si="66"/>
        <v>0.1485442661913377</v>
      </c>
      <c r="W273" s="14">
        <f t="shared" si="67"/>
        <v>0.99851455733808658</v>
      </c>
      <c r="AF273" s="4">
        <v>45803.65625</v>
      </c>
      <c r="AG273" s="13">
        <v>51.49</v>
      </c>
      <c r="AH273" s="13">
        <v>52.7</v>
      </c>
      <c r="AI273" s="13">
        <f t="shared" si="68"/>
        <v>52.388176000000001</v>
      </c>
      <c r="AJ273" s="13">
        <f t="shared" si="69"/>
        <v>1.2100000000000009</v>
      </c>
      <c r="AK273" s="13">
        <f t="shared" si="70"/>
        <v>2.2960151802656559</v>
      </c>
      <c r="AL273" s="14">
        <f t="shared" si="71"/>
        <v>0.97703984819734346</v>
      </c>
      <c r="AU273" s="4">
        <v>45803.65625</v>
      </c>
      <c r="AV273" s="3">
        <v>33.68</v>
      </c>
      <c r="AW273" s="13">
        <v>33.659999999999997</v>
      </c>
      <c r="AX273" s="13">
        <f t="shared" si="72"/>
        <v>33.659959999999998</v>
      </c>
      <c r="AY273" s="13">
        <f t="shared" si="73"/>
        <v>2.0000000000003126E-2</v>
      </c>
      <c r="AZ273" s="13">
        <f t="shared" si="74"/>
        <v>5.9417706476539302E-2</v>
      </c>
      <c r="BA273" s="14">
        <f t="shared" si="75"/>
        <v>0.99940582293523461</v>
      </c>
      <c r="BJ273" s="4">
        <v>45803.65625</v>
      </c>
      <c r="BK273" s="13">
        <v>50.61</v>
      </c>
      <c r="BL273" s="13">
        <v>52.7</v>
      </c>
      <c r="BM273" s="13">
        <f t="shared" si="76"/>
        <v>52.111717999999996</v>
      </c>
      <c r="BN273" s="13">
        <f t="shared" si="77"/>
        <v>2.0900000000000034</v>
      </c>
      <c r="BO273" s="13">
        <f t="shared" si="78"/>
        <v>3.965844402277046</v>
      </c>
      <c r="BP273" s="14">
        <f t="shared" si="79"/>
        <v>0.96034155597722959</v>
      </c>
    </row>
    <row r="274" spans="1:68" x14ac:dyDescent="0.35">
      <c r="A274" s="4">
        <v>45803.656944444447</v>
      </c>
      <c r="B274" s="3" t="s">
        <v>559</v>
      </c>
      <c r="C274" s="3" t="s">
        <v>425</v>
      </c>
      <c r="E274" s="2">
        <v>2025</v>
      </c>
      <c r="F274" s="2">
        <v>5</v>
      </c>
      <c r="G274" s="2">
        <v>26</v>
      </c>
      <c r="H274" s="2">
        <v>15</v>
      </c>
      <c r="I274" s="2">
        <v>46</v>
      </c>
      <c r="J274" s="2">
        <v>0</v>
      </c>
      <c r="K274" s="2" t="s">
        <v>527</v>
      </c>
      <c r="L274" s="2" t="s">
        <v>1485</v>
      </c>
      <c r="M274" s="2" t="s">
        <v>552</v>
      </c>
      <c r="N274" s="2" t="s">
        <v>1456</v>
      </c>
      <c r="Q274" s="4">
        <v>45803.656944444447</v>
      </c>
      <c r="R274" s="13">
        <v>33.81</v>
      </c>
      <c r="S274" s="13">
        <v>33.630000000000003</v>
      </c>
      <c r="T274" s="13">
        <f t="shared" si="64"/>
        <v>33.697854000000007</v>
      </c>
      <c r="U274" s="3">
        <f t="shared" si="65"/>
        <v>0.17999999999999972</v>
      </c>
      <c r="V274" s="13">
        <f t="shared" si="66"/>
        <v>0.53523639607493223</v>
      </c>
      <c r="W274" s="14">
        <f t="shared" si="67"/>
        <v>0.99464763603925066</v>
      </c>
      <c r="AF274" s="4">
        <v>45803.656944444447</v>
      </c>
      <c r="AG274" s="13">
        <v>51.59</v>
      </c>
      <c r="AH274" s="13">
        <v>53</v>
      </c>
      <c r="AI274" s="13">
        <f t="shared" si="68"/>
        <v>52.485416000000001</v>
      </c>
      <c r="AJ274" s="13">
        <f t="shared" si="69"/>
        <v>1.4099999999999966</v>
      </c>
      <c r="AK274" s="13">
        <f t="shared" si="70"/>
        <v>2.6603773584905599</v>
      </c>
      <c r="AL274" s="14">
        <f t="shared" si="71"/>
        <v>0.97339622641509438</v>
      </c>
      <c r="AU274" s="4">
        <v>45803.656944444447</v>
      </c>
      <c r="AV274" s="3">
        <v>33.68</v>
      </c>
      <c r="AW274" s="13">
        <v>33.630000000000003</v>
      </c>
      <c r="AX274" s="13">
        <f t="shared" si="72"/>
        <v>33.659959999999998</v>
      </c>
      <c r="AY274" s="13">
        <f t="shared" si="73"/>
        <v>4.9999999999997158E-2</v>
      </c>
      <c r="AZ274" s="13">
        <f t="shared" si="74"/>
        <v>0.14867677668747295</v>
      </c>
      <c r="BA274" s="14">
        <f t="shared" si="75"/>
        <v>0.99851323223312527</v>
      </c>
      <c r="BJ274" s="4">
        <v>45803.656944444447</v>
      </c>
      <c r="BK274" s="13">
        <v>50.36</v>
      </c>
      <c r="BL274" s="13">
        <v>53</v>
      </c>
      <c r="BM274" s="13">
        <f t="shared" si="76"/>
        <v>51.873267999999996</v>
      </c>
      <c r="BN274" s="13">
        <f t="shared" si="77"/>
        <v>2.6400000000000006</v>
      </c>
      <c r="BO274" s="13">
        <f t="shared" si="78"/>
        <v>4.9811320754716988</v>
      </c>
      <c r="BP274" s="14">
        <f t="shared" si="79"/>
        <v>0.95018867924528305</v>
      </c>
    </row>
    <row r="275" spans="1:68" x14ac:dyDescent="0.35">
      <c r="A275" s="4">
        <v>45803.657638888886</v>
      </c>
      <c r="B275" s="3" t="s">
        <v>549</v>
      </c>
      <c r="C275" s="3" t="s">
        <v>425</v>
      </c>
      <c r="E275" s="2">
        <v>2025</v>
      </c>
      <c r="F275" s="2">
        <v>5</v>
      </c>
      <c r="G275" s="2">
        <v>26</v>
      </c>
      <c r="H275" s="2">
        <v>15</v>
      </c>
      <c r="I275" s="2">
        <v>47</v>
      </c>
      <c r="J275" s="2">
        <v>0</v>
      </c>
      <c r="K275" s="2" t="s">
        <v>502</v>
      </c>
      <c r="L275" s="2" t="s">
        <v>1475</v>
      </c>
      <c r="M275" s="2" t="s">
        <v>509</v>
      </c>
      <c r="N275" s="2" t="s">
        <v>1497</v>
      </c>
      <c r="Q275" s="4">
        <v>45803.657638888886</v>
      </c>
      <c r="R275" s="13">
        <v>33.71</v>
      </c>
      <c r="S275" s="13">
        <v>33.64</v>
      </c>
      <c r="T275" s="13">
        <f t="shared" si="64"/>
        <v>33.599514000000006</v>
      </c>
      <c r="U275" s="3">
        <f t="shared" si="65"/>
        <v>7.0000000000000284E-2</v>
      </c>
      <c r="V275" s="13">
        <f t="shared" si="66"/>
        <v>0.20808561236623149</v>
      </c>
      <c r="W275" s="14">
        <f t="shared" si="67"/>
        <v>0.99791914387633773</v>
      </c>
      <c r="AF275" s="4">
        <v>45803.657638888886</v>
      </c>
      <c r="AG275" s="13">
        <v>51.81</v>
      </c>
      <c r="AH275" s="13">
        <v>53</v>
      </c>
      <c r="AI275" s="13">
        <f t="shared" si="68"/>
        <v>52.699344000000004</v>
      </c>
      <c r="AJ275" s="13">
        <f t="shared" si="69"/>
        <v>1.1899999999999977</v>
      </c>
      <c r="AK275" s="13">
        <f t="shared" si="70"/>
        <v>2.2452830188679203</v>
      </c>
      <c r="AL275" s="14">
        <f t="shared" si="71"/>
        <v>0.97754716981132084</v>
      </c>
      <c r="AU275" s="4">
        <v>45803.657638888886</v>
      </c>
      <c r="AV275" s="3">
        <v>33.78</v>
      </c>
      <c r="AW275" s="13">
        <v>33.64</v>
      </c>
      <c r="AX275" s="13">
        <f t="shared" si="72"/>
        <v>33.759410000000003</v>
      </c>
      <c r="AY275" s="13">
        <f t="shared" si="73"/>
        <v>0.14000000000000057</v>
      </c>
      <c r="AZ275" s="13">
        <f t="shared" si="74"/>
        <v>0.41617122473246299</v>
      </c>
      <c r="BA275" s="14">
        <f t="shared" si="75"/>
        <v>0.99583828775267536</v>
      </c>
      <c r="BJ275" s="4">
        <v>45803.657638888886</v>
      </c>
      <c r="BK275" s="13">
        <v>50.23</v>
      </c>
      <c r="BL275" s="13">
        <v>53</v>
      </c>
      <c r="BM275" s="13">
        <f t="shared" si="76"/>
        <v>51.749273999999993</v>
      </c>
      <c r="BN275" s="13">
        <f t="shared" si="77"/>
        <v>2.7700000000000031</v>
      </c>
      <c r="BO275" s="13">
        <f t="shared" si="78"/>
        <v>5.2264150943396288</v>
      </c>
      <c r="BP275" s="14">
        <f t="shared" si="79"/>
        <v>0.94773584905660369</v>
      </c>
    </row>
    <row r="276" spans="1:68" x14ac:dyDescent="0.35">
      <c r="A276" s="4">
        <v>45803.658333333333</v>
      </c>
      <c r="B276" s="3" t="s">
        <v>559</v>
      </c>
      <c r="C276" s="3" t="s">
        <v>412</v>
      </c>
      <c r="E276" s="2">
        <v>2025</v>
      </c>
      <c r="F276" s="2">
        <v>5</v>
      </c>
      <c r="G276" s="2">
        <v>26</v>
      </c>
      <c r="H276" s="2">
        <v>15</v>
      </c>
      <c r="I276" s="2">
        <v>48</v>
      </c>
      <c r="J276" s="2">
        <v>0</v>
      </c>
      <c r="K276" s="2" t="s">
        <v>502</v>
      </c>
      <c r="L276" s="2" t="s">
        <v>1442</v>
      </c>
      <c r="M276" s="2" t="s">
        <v>509</v>
      </c>
      <c r="N276" s="2" t="s">
        <v>1497</v>
      </c>
      <c r="Q276" s="4">
        <v>45803.658333333333</v>
      </c>
      <c r="R276" s="13">
        <v>33.71</v>
      </c>
      <c r="S276" s="13">
        <v>33.630000000000003</v>
      </c>
      <c r="T276" s="13">
        <f t="shared" si="64"/>
        <v>33.599514000000006</v>
      </c>
      <c r="U276" s="3">
        <f t="shared" si="65"/>
        <v>7.9999999999998295E-2</v>
      </c>
      <c r="V276" s="13">
        <f t="shared" si="66"/>
        <v>0.23788284269996518</v>
      </c>
      <c r="W276" s="14">
        <f t="shared" si="67"/>
        <v>0.99762117157300034</v>
      </c>
      <c r="AF276" s="4">
        <v>45803.658333333333</v>
      </c>
      <c r="AG276" s="13">
        <v>52.44</v>
      </c>
      <c r="AH276" s="13">
        <v>53.85</v>
      </c>
      <c r="AI276" s="13">
        <f t="shared" si="68"/>
        <v>53.311955999999995</v>
      </c>
      <c r="AJ276" s="13">
        <f t="shared" si="69"/>
        <v>1.4100000000000037</v>
      </c>
      <c r="AK276" s="13">
        <f t="shared" si="70"/>
        <v>2.6183844011142132</v>
      </c>
      <c r="AL276" s="14">
        <f t="shared" si="71"/>
        <v>0.97381615598885785</v>
      </c>
      <c r="AU276" s="4">
        <v>45803.658333333333</v>
      </c>
      <c r="AV276" s="3">
        <v>33.78</v>
      </c>
      <c r="AW276" s="13">
        <v>33.630000000000003</v>
      </c>
      <c r="AX276" s="13">
        <f t="shared" si="72"/>
        <v>33.759410000000003</v>
      </c>
      <c r="AY276" s="13">
        <f t="shared" si="73"/>
        <v>0.14999999999999858</v>
      </c>
      <c r="AZ276" s="13">
        <f t="shared" si="74"/>
        <v>0.44603033006244003</v>
      </c>
      <c r="BA276" s="14">
        <f t="shared" si="75"/>
        <v>0.99553969669937559</v>
      </c>
      <c r="BJ276" s="4">
        <v>45803.658333333333</v>
      </c>
      <c r="BK276" s="13">
        <v>50.23</v>
      </c>
      <c r="BL276" s="13">
        <v>53.85</v>
      </c>
      <c r="BM276" s="13">
        <f t="shared" si="76"/>
        <v>51.749273999999993</v>
      </c>
      <c r="BN276" s="13">
        <f t="shared" si="77"/>
        <v>3.6200000000000045</v>
      </c>
      <c r="BO276" s="13">
        <f t="shared" si="78"/>
        <v>6.7223769730733602</v>
      </c>
      <c r="BP276" s="14">
        <f t="shared" si="79"/>
        <v>0.93277623026926637</v>
      </c>
    </row>
    <row r="277" spans="1:68" x14ac:dyDescent="0.35">
      <c r="A277" s="4">
        <v>45803.65902777778</v>
      </c>
      <c r="B277" s="3" t="s">
        <v>558</v>
      </c>
      <c r="C277" s="3" t="s">
        <v>556</v>
      </c>
      <c r="E277" s="2">
        <v>2025</v>
      </c>
      <c r="F277" s="2">
        <v>5</v>
      </c>
      <c r="G277" s="2">
        <v>26</v>
      </c>
      <c r="H277" s="2">
        <v>15</v>
      </c>
      <c r="I277" s="2">
        <v>49</v>
      </c>
      <c r="J277" s="2">
        <v>0</v>
      </c>
      <c r="K277" s="2" t="s">
        <v>527</v>
      </c>
      <c r="L277" s="2" t="s">
        <v>1442</v>
      </c>
      <c r="M277" s="2" t="s">
        <v>509</v>
      </c>
      <c r="N277" s="2" t="s">
        <v>1456</v>
      </c>
      <c r="Q277" s="4">
        <v>45803.65902777778</v>
      </c>
      <c r="R277" s="13">
        <v>33.81</v>
      </c>
      <c r="S277" s="13">
        <v>33.67</v>
      </c>
      <c r="T277" s="13">
        <f t="shared" si="64"/>
        <v>33.697854000000007</v>
      </c>
      <c r="U277" s="3">
        <f t="shared" si="65"/>
        <v>0.14000000000000057</v>
      </c>
      <c r="V277" s="13">
        <f t="shared" si="66"/>
        <v>0.41580041580041749</v>
      </c>
      <c r="W277" s="14">
        <f t="shared" si="67"/>
        <v>0.99584199584199584</v>
      </c>
      <c r="AF277" s="4">
        <v>45803.65902777778</v>
      </c>
      <c r="AG277" s="13">
        <v>52.44</v>
      </c>
      <c r="AH277" s="13">
        <v>54</v>
      </c>
      <c r="AI277" s="13">
        <f t="shared" si="68"/>
        <v>53.311955999999995</v>
      </c>
      <c r="AJ277" s="13">
        <f t="shared" si="69"/>
        <v>1.5600000000000023</v>
      </c>
      <c r="AK277" s="13">
        <f t="shared" si="70"/>
        <v>2.8888888888888933</v>
      </c>
      <c r="AL277" s="14">
        <f t="shared" si="71"/>
        <v>0.97111111111111104</v>
      </c>
      <c r="AU277" s="4">
        <v>45803.65902777778</v>
      </c>
      <c r="AV277" s="3">
        <v>33.78</v>
      </c>
      <c r="AW277" s="13">
        <v>33.67</v>
      </c>
      <c r="AX277" s="13">
        <f t="shared" si="72"/>
        <v>33.759410000000003</v>
      </c>
      <c r="AY277" s="13">
        <f t="shared" si="73"/>
        <v>0.10999999999999943</v>
      </c>
      <c r="AZ277" s="13">
        <f t="shared" si="74"/>
        <v>0.32670032670032501</v>
      </c>
      <c r="BA277" s="14">
        <f t="shared" si="75"/>
        <v>0.99673299673299676</v>
      </c>
      <c r="BJ277" s="4">
        <v>45803.65902777778</v>
      </c>
      <c r="BK277" s="13">
        <v>50.36</v>
      </c>
      <c r="BL277" s="13">
        <v>54</v>
      </c>
      <c r="BM277" s="13">
        <f t="shared" si="76"/>
        <v>51.873267999999996</v>
      </c>
      <c r="BN277" s="13">
        <f t="shared" si="77"/>
        <v>3.6400000000000006</v>
      </c>
      <c r="BO277" s="13">
        <f t="shared" si="78"/>
        <v>6.7407407407407414</v>
      </c>
      <c r="BP277" s="14">
        <f t="shared" si="79"/>
        <v>0.93259259259259264</v>
      </c>
    </row>
    <row r="278" spans="1:68" x14ac:dyDescent="0.35">
      <c r="A278" s="4">
        <v>45803.659722222219</v>
      </c>
      <c r="B278" s="3" t="s">
        <v>502</v>
      </c>
      <c r="C278" s="3" t="s">
        <v>564</v>
      </c>
      <c r="E278" s="2">
        <v>2025</v>
      </c>
      <c r="F278" s="2">
        <v>5</v>
      </c>
      <c r="G278" s="2">
        <v>26</v>
      </c>
      <c r="H278" s="2">
        <v>15</v>
      </c>
      <c r="I278" s="2">
        <v>50</v>
      </c>
      <c r="J278" s="2">
        <v>0</v>
      </c>
      <c r="K278" s="2" t="s">
        <v>527</v>
      </c>
      <c r="L278" s="2" t="s">
        <v>503</v>
      </c>
      <c r="M278" s="2" t="s">
        <v>509</v>
      </c>
      <c r="N278" s="2" t="s">
        <v>1457</v>
      </c>
      <c r="Q278" s="4">
        <v>45803.659722222219</v>
      </c>
      <c r="R278" s="13">
        <v>33.81</v>
      </c>
      <c r="S278" s="13">
        <v>33.71</v>
      </c>
      <c r="T278" s="13">
        <f t="shared" si="64"/>
        <v>33.697854000000007</v>
      </c>
      <c r="U278" s="3">
        <f t="shared" si="65"/>
        <v>0.10000000000000142</v>
      </c>
      <c r="V278" s="13">
        <f t="shared" si="66"/>
        <v>0.29664787896766959</v>
      </c>
      <c r="W278" s="14">
        <f t="shared" si="67"/>
        <v>0.99703352121032329</v>
      </c>
      <c r="AF278" s="4">
        <v>45803.659722222219</v>
      </c>
      <c r="AG278" s="13">
        <v>52.65</v>
      </c>
      <c r="AH278" s="13">
        <v>53.3</v>
      </c>
      <c r="AI278" s="13">
        <f t="shared" si="68"/>
        <v>53.516159999999999</v>
      </c>
      <c r="AJ278" s="13">
        <f t="shared" si="69"/>
        <v>0.64999999999999858</v>
      </c>
      <c r="AK278" s="13">
        <f t="shared" si="70"/>
        <v>1.2195121951219487</v>
      </c>
      <c r="AL278" s="14">
        <f t="shared" si="71"/>
        <v>0.98780487804878048</v>
      </c>
      <c r="AU278" s="4">
        <v>45803.659722222219</v>
      </c>
      <c r="AV278" s="3">
        <v>33.78</v>
      </c>
      <c r="AW278" s="13">
        <v>33.71</v>
      </c>
      <c r="AX278" s="13">
        <f t="shared" si="72"/>
        <v>33.759410000000003</v>
      </c>
      <c r="AY278" s="13">
        <f t="shared" si="73"/>
        <v>7.0000000000000284E-2</v>
      </c>
      <c r="AZ278" s="13">
        <f t="shared" si="74"/>
        <v>0.20765351527736661</v>
      </c>
      <c r="BA278" s="14">
        <f t="shared" si="75"/>
        <v>0.99792346484722638</v>
      </c>
      <c r="BJ278" s="4">
        <v>45803.659722222219</v>
      </c>
      <c r="BK278" s="13">
        <v>50.48</v>
      </c>
      <c r="BL278" s="13">
        <v>53.3</v>
      </c>
      <c r="BM278" s="13">
        <f t="shared" si="76"/>
        <v>51.987723999999993</v>
      </c>
      <c r="BN278" s="13">
        <f t="shared" si="77"/>
        <v>2.8200000000000003</v>
      </c>
      <c r="BO278" s="13">
        <f t="shared" si="78"/>
        <v>5.2908067542213892</v>
      </c>
      <c r="BP278" s="14">
        <f t="shared" si="79"/>
        <v>0.94709193245778611</v>
      </c>
    </row>
    <row r="279" spans="1:68" x14ac:dyDescent="0.35">
      <c r="A279" s="4">
        <v>45803.660416666666</v>
      </c>
      <c r="B279" s="3" t="s">
        <v>513</v>
      </c>
      <c r="C279" s="3" t="s">
        <v>495</v>
      </c>
      <c r="E279" s="2">
        <v>2025</v>
      </c>
      <c r="F279" s="2">
        <v>5</v>
      </c>
      <c r="G279" s="2">
        <v>26</v>
      </c>
      <c r="H279" s="2">
        <v>15</v>
      </c>
      <c r="I279" s="2">
        <v>51</v>
      </c>
      <c r="J279" s="2">
        <v>0</v>
      </c>
      <c r="K279" s="2" t="s">
        <v>527</v>
      </c>
      <c r="L279" s="2" t="s">
        <v>1452</v>
      </c>
      <c r="M279" s="2" t="s">
        <v>509</v>
      </c>
      <c r="N279" s="2" t="s">
        <v>1497</v>
      </c>
      <c r="Q279" s="4">
        <v>45803.660416666666</v>
      </c>
      <c r="R279" s="13">
        <v>33.81</v>
      </c>
      <c r="S279" s="13">
        <v>33.74</v>
      </c>
      <c r="T279" s="13">
        <f t="shared" si="64"/>
        <v>33.697854000000007</v>
      </c>
      <c r="U279" s="3">
        <f t="shared" si="65"/>
        <v>7.0000000000000284E-2</v>
      </c>
      <c r="V279" s="13">
        <f t="shared" si="66"/>
        <v>0.20746887966805061</v>
      </c>
      <c r="W279" s="14">
        <f t="shared" si="67"/>
        <v>0.99792531120331951</v>
      </c>
      <c r="AF279" s="4">
        <v>45803.660416666666</v>
      </c>
      <c r="AG279" s="13">
        <v>52.12</v>
      </c>
      <c r="AH279" s="13">
        <v>53.15</v>
      </c>
      <c r="AI279" s="13">
        <f t="shared" si="68"/>
        <v>53.000788</v>
      </c>
      <c r="AJ279" s="13">
        <f t="shared" si="69"/>
        <v>1.0300000000000011</v>
      </c>
      <c r="AK279" s="13">
        <f t="shared" si="70"/>
        <v>1.937911571025402</v>
      </c>
      <c r="AL279" s="14">
        <f t="shared" si="71"/>
        <v>0.98062088428974603</v>
      </c>
      <c r="AU279" s="4">
        <v>45803.660416666666</v>
      </c>
      <c r="AV279" s="3">
        <v>33.78</v>
      </c>
      <c r="AW279" s="13">
        <v>33.74</v>
      </c>
      <c r="AX279" s="13">
        <f t="shared" si="72"/>
        <v>33.759410000000003</v>
      </c>
      <c r="AY279" s="13">
        <f t="shared" si="73"/>
        <v>3.9999999999999147E-2</v>
      </c>
      <c r="AZ279" s="13">
        <f t="shared" si="74"/>
        <v>0.11855364552459735</v>
      </c>
      <c r="BA279" s="14">
        <f t="shared" si="75"/>
        <v>0.99881446354475401</v>
      </c>
      <c r="BJ279" s="4">
        <v>45803.660416666666</v>
      </c>
      <c r="BK279" s="13">
        <v>50.23</v>
      </c>
      <c r="BL279" s="13">
        <v>53.15</v>
      </c>
      <c r="BM279" s="13">
        <f t="shared" si="76"/>
        <v>51.749273999999993</v>
      </c>
      <c r="BN279" s="13">
        <f t="shared" si="77"/>
        <v>2.9200000000000017</v>
      </c>
      <c r="BO279" s="13">
        <f t="shared" si="78"/>
        <v>5.4938852304797772</v>
      </c>
      <c r="BP279" s="14">
        <f t="shared" si="79"/>
        <v>0.94506114769520222</v>
      </c>
    </row>
    <row r="280" spans="1:68" x14ac:dyDescent="0.35">
      <c r="A280" s="4">
        <v>45803.661111111112</v>
      </c>
      <c r="B280" s="3" t="s">
        <v>505</v>
      </c>
      <c r="C280" s="3" t="s">
        <v>512</v>
      </c>
      <c r="E280" s="2">
        <v>2025</v>
      </c>
      <c r="F280" s="2">
        <v>5</v>
      </c>
      <c r="G280" s="2">
        <v>26</v>
      </c>
      <c r="H280" s="2">
        <v>15</v>
      </c>
      <c r="I280" s="2">
        <v>52</v>
      </c>
      <c r="J280" s="2">
        <v>0</v>
      </c>
      <c r="K280" s="2" t="s">
        <v>527</v>
      </c>
      <c r="L280" s="2" t="s">
        <v>1468</v>
      </c>
      <c r="M280" s="2" t="s">
        <v>509</v>
      </c>
      <c r="N280" s="2" t="s">
        <v>1460</v>
      </c>
      <c r="Q280" s="4">
        <v>45803.661111111112</v>
      </c>
      <c r="R280" s="13">
        <v>33.81</v>
      </c>
      <c r="S280" s="13">
        <v>33.76</v>
      </c>
      <c r="T280" s="13">
        <f t="shared" si="64"/>
        <v>33.697854000000007</v>
      </c>
      <c r="U280" s="3">
        <f t="shared" si="65"/>
        <v>5.0000000000004263E-2</v>
      </c>
      <c r="V280" s="13">
        <f t="shared" si="66"/>
        <v>0.14810426540285623</v>
      </c>
      <c r="W280" s="14">
        <f t="shared" si="67"/>
        <v>0.9985189573459714</v>
      </c>
      <c r="AF280" s="4">
        <v>45803.661111111112</v>
      </c>
      <c r="AG280" s="13">
        <v>50.75</v>
      </c>
      <c r="AH280" s="13">
        <v>52</v>
      </c>
      <c r="AI280" s="13">
        <f t="shared" si="68"/>
        <v>51.668599999999998</v>
      </c>
      <c r="AJ280" s="13">
        <f t="shared" si="69"/>
        <v>1.25</v>
      </c>
      <c r="AK280" s="13">
        <f t="shared" si="70"/>
        <v>2.4038461538461542</v>
      </c>
      <c r="AL280" s="14">
        <f t="shared" si="71"/>
        <v>0.97596153846153844</v>
      </c>
      <c r="AU280" s="4">
        <v>45803.661111111112</v>
      </c>
      <c r="AV280" s="3">
        <v>33.78</v>
      </c>
      <c r="AW280" s="13">
        <v>33.76</v>
      </c>
      <c r="AX280" s="13">
        <f t="shared" si="72"/>
        <v>33.759410000000003</v>
      </c>
      <c r="AY280" s="13">
        <f t="shared" si="73"/>
        <v>2.0000000000003126E-2</v>
      </c>
      <c r="AZ280" s="13">
        <f t="shared" si="74"/>
        <v>5.9241706161146705E-2</v>
      </c>
      <c r="BA280" s="14">
        <f t="shared" si="75"/>
        <v>0.99940758293838849</v>
      </c>
      <c r="BJ280" s="4">
        <v>45803.661111111112</v>
      </c>
      <c r="BK280" s="13">
        <v>50.1</v>
      </c>
      <c r="BL280" s="13">
        <v>52</v>
      </c>
      <c r="BM280" s="13">
        <f t="shared" si="76"/>
        <v>51.625280000000004</v>
      </c>
      <c r="BN280" s="13">
        <f t="shared" si="77"/>
        <v>1.8999999999999986</v>
      </c>
      <c r="BO280" s="13">
        <f t="shared" si="78"/>
        <v>3.6538461538461511</v>
      </c>
      <c r="BP280" s="14">
        <f t="shared" si="79"/>
        <v>0.96346153846153848</v>
      </c>
    </row>
    <row r="281" spans="1:68" x14ac:dyDescent="0.35">
      <c r="A281" s="4">
        <v>45803.661805555559</v>
      </c>
      <c r="B281" s="3" t="s">
        <v>523</v>
      </c>
      <c r="C281" s="3" t="s">
        <v>478</v>
      </c>
      <c r="E281" s="2">
        <v>2025</v>
      </c>
      <c r="F281" s="2">
        <v>5</v>
      </c>
      <c r="G281" s="2">
        <v>26</v>
      </c>
      <c r="H281" s="2">
        <v>15</v>
      </c>
      <c r="I281" s="2">
        <v>53</v>
      </c>
      <c r="J281" s="2">
        <v>0</v>
      </c>
      <c r="K281" s="2" t="s">
        <v>527</v>
      </c>
      <c r="L281" s="2" t="s">
        <v>1444</v>
      </c>
      <c r="M281" s="2" t="s">
        <v>509</v>
      </c>
      <c r="N281" s="2" t="s">
        <v>540</v>
      </c>
      <c r="Q281" s="4">
        <v>45803.661805555559</v>
      </c>
      <c r="R281" s="13">
        <v>33.81</v>
      </c>
      <c r="S281" s="13">
        <v>33.72</v>
      </c>
      <c r="T281" s="13">
        <f t="shared" si="64"/>
        <v>33.697854000000007</v>
      </c>
      <c r="U281" s="3">
        <f t="shared" si="65"/>
        <v>9.0000000000003411E-2</v>
      </c>
      <c r="V281" s="13">
        <f t="shared" si="66"/>
        <v>0.26690391459075746</v>
      </c>
      <c r="W281" s="14">
        <f t="shared" si="67"/>
        <v>0.99733096085409245</v>
      </c>
      <c r="AF281" s="4">
        <v>45803.661805555559</v>
      </c>
      <c r="AG281" s="13">
        <v>51.49</v>
      </c>
      <c r="AH281" s="13">
        <v>52.8</v>
      </c>
      <c r="AI281" s="13">
        <f t="shared" si="68"/>
        <v>52.388176000000001</v>
      </c>
      <c r="AJ281" s="13">
        <f t="shared" si="69"/>
        <v>1.3099999999999952</v>
      </c>
      <c r="AK281" s="13">
        <f t="shared" si="70"/>
        <v>2.4810606060605971</v>
      </c>
      <c r="AL281" s="14">
        <f t="shared" si="71"/>
        <v>0.97518939393939408</v>
      </c>
      <c r="AU281" s="4">
        <v>45803.661805555559</v>
      </c>
      <c r="AV281" s="3">
        <v>33.78</v>
      </c>
      <c r="AW281" s="13">
        <v>33.72</v>
      </c>
      <c r="AX281" s="13">
        <f t="shared" si="72"/>
        <v>33.759410000000003</v>
      </c>
      <c r="AY281" s="13">
        <f t="shared" si="73"/>
        <v>6.0000000000002274E-2</v>
      </c>
      <c r="AZ281" s="13">
        <f t="shared" si="74"/>
        <v>0.17793594306050498</v>
      </c>
      <c r="BA281" s="14">
        <f t="shared" si="75"/>
        <v>0.99822064056939497</v>
      </c>
      <c r="BJ281" s="4">
        <v>45803.661805555559</v>
      </c>
      <c r="BK281" s="13">
        <v>49.85</v>
      </c>
      <c r="BL281" s="13">
        <v>52.8</v>
      </c>
      <c r="BM281" s="13">
        <f t="shared" si="76"/>
        <v>51.386830000000003</v>
      </c>
      <c r="BN281" s="13">
        <f t="shared" si="77"/>
        <v>2.9499999999999957</v>
      </c>
      <c r="BO281" s="13">
        <f t="shared" si="78"/>
        <v>5.5871212121212039</v>
      </c>
      <c r="BP281" s="14">
        <f t="shared" si="79"/>
        <v>0.94412878787878796</v>
      </c>
    </row>
    <row r="282" spans="1:68" x14ac:dyDescent="0.35">
      <c r="A282" s="4">
        <v>45803.662499999999</v>
      </c>
      <c r="B282" s="3" t="s">
        <v>502</v>
      </c>
      <c r="C282" s="3" t="s">
        <v>565</v>
      </c>
      <c r="E282" s="2">
        <v>2025</v>
      </c>
      <c r="F282" s="2">
        <v>5</v>
      </c>
      <c r="G282" s="2">
        <v>26</v>
      </c>
      <c r="H282" s="2">
        <v>15</v>
      </c>
      <c r="I282" s="2">
        <v>54</v>
      </c>
      <c r="J282" s="2">
        <v>0</v>
      </c>
      <c r="K282" s="2" t="s">
        <v>527</v>
      </c>
      <c r="L282" s="2" t="s">
        <v>1492</v>
      </c>
      <c r="M282" s="2" t="s">
        <v>509</v>
      </c>
      <c r="N282" s="2" t="s">
        <v>1462</v>
      </c>
      <c r="Q282" s="4">
        <v>45803.662499999999</v>
      </c>
      <c r="R282" s="13">
        <v>33.81</v>
      </c>
      <c r="S282" s="13">
        <v>33.71</v>
      </c>
      <c r="T282" s="13">
        <f t="shared" si="64"/>
        <v>33.697854000000007</v>
      </c>
      <c r="U282" s="3">
        <f t="shared" si="65"/>
        <v>0.10000000000000142</v>
      </c>
      <c r="V282" s="13">
        <f t="shared" si="66"/>
        <v>0.29664787896766959</v>
      </c>
      <c r="W282" s="14">
        <f t="shared" si="67"/>
        <v>0.99703352121032329</v>
      </c>
      <c r="AF282" s="4">
        <v>45803.662499999999</v>
      </c>
      <c r="AG282" s="13">
        <v>50.33</v>
      </c>
      <c r="AH282" s="13">
        <v>51.15</v>
      </c>
      <c r="AI282" s="13">
        <f t="shared" si="68"/>
        <v>51.260191999999996</v>
      </c>
      <c r="AJ282" s="13">
        <f t="shared" si="69"/>
        <v>0.82000000000000028</v>
      </c>
      <c r="AK282" s="13">
        <f t="shared" si="70"/>
        <v>1.6031280547409585</v>
      </c>
      <c r="AL282" s="14">
        <f t="shared" si="71"/>
        <v>0.98396871945259046</v>
      </c>
      <c r="AU282" s="4">
        <v>45803.662499999999</v>
      </c>
      <c r="AV282" s="3">
        <v>33.78</v>
      </c>
      <c r="AW282" s="13">
        <v>33.71</v>
      </c>
      <c r="AX282" s="13">
        <f t="shared" si="72"/>
        <v>33.759410000000003</v>
      </c>
      <c r="AY282" s="13">
        <f t="shared" si="73"/>
        <v>7.0000000000000284E-2</v>
      </c>
      <c r="AZ282" s="13">
        <f t="shared" si="74"/>
        <v>0.20765351527736661</v>
      </c>
      <c r="BA282" s="14">
        <f t="shared" si="75"/>
        <v>0.99792346484722638</v>
      </c>
      <c r="BJ282" s="4">
        <v>45803.662499999999</v>
      </c>
      <c r="BK282" s="13">
        <v>49.72</v>
      </c>
      <c r="BL282" s="13">
        <v>51.15</v>
      </c>
      <c r="BM282" s="13">
        <f t="shared" si="76"/>
        <v>51.262836</v>
      </c>
      <c r="BN282" s="13">
        <f t="shared" si="77"/>
        <v>1.4299999999999997</v>
      </c>
      <c r="BO282" s="13">
        <f t="shared" si="78"/>
        <v>2.7956989247311821</v>
      </c>
      <c r="BP282" s="14">
        <f t="shared" si="79"/>
        <v>0.97204301075268817</v>
      </c>
    </row>
    <row r="283" spans="1:68" x14ac:dyDescent="0.35">
      <c r="A283" s="4">
        <v>45803.663194444445</v>
      </c>
      <c r="B283" s="3" t="s">
        <v>548</v>
      </c>
      <c r="C283" s="3" t="s">
        <v>512</v>
      </c>
      <c r="E283" s="2">
        <v>2025</v>
      </c>
      <c r="F283" s="2">
        <v>5</v>
      </c>
      <c r="G283" s="2">
        <v>26</v>
      </c>
      <c r="H283" s="2">
        <v>15</v>
      </c>
      <c r="I283" s="2">
        <v>55</v>
      </c>
      <c r="J283" s="2">
        <v>0</v>
      </c>
      <c r="K283" s="2" t="s">
        <v>527</v>
      </c>
      <c r="L283" s="2" t="s">
        <v>1454</v>
      </c>
      <c r="M283" s="2" t="s">
        <v>509</v>
      </c>
      <c r="N283" s="2" t="s">
        <v>1464</v>
      </c>
      <c r="Q283" s="4">
        <v>45803.663194444445</v>
      </c>
      <c r="R283" s="13">
        <v>33.81</v>
      </c>
      <c r="S283" s="13">
        <v>33.69</v>
      </c>
      <c r="T283" s="13">
        <f t="shared" si="64"/>
        <v>33.697854000000007</v>
      </c>
      <c r="U283" s="3">
        <f t="shared" si="65"/>
        <v>0.12000000000000455</v>
      </c>
      <c r="V283" s="13">
        <f t="shared" si="66"/>
        <v>0.35618878005344184</v>
      </c>
      <c r="W283" s="14">
        <f t="shared" si="67"/>
        <v>0.99643811219946554</v>
      </c>
      <c r="AF283" s="4">
        <v>45803.663194444445</v>
      </c>
      <c r="AG283" s="13">
        <v>50.96</v>
      </c>
      <c r="AH283" s="13">
        <v>52</v>
      </c>
      <c r="AI283" s="13">
        <f t="shared" si="68"/>
        <v>51.872804000000002</v>
      </c>
      <c r="AJ283" s="13">
        <f t="shared" si="69"/>
        <v>1.0399999999999991</v>
      </c>
      <c r="AK283" s="13">
        <f t="shared" si="70"/>
        <v>1.9999999999999982</v>
      </c>
      <c r="AL283" s="14">
        <f t="shared" si="71"/>
        <v>0.98</v>
      </c>
      <c r="AU283" s="4">
        <v>45803.663194444445</v>
      </c>
      <c r="AV283" s="3">
        <v>33.78</v>
      </c>
      <c r="AW283" s="13">
        <v>33.69</v>
      </c>
      <c r="AX283" s="13">
        <f t="shared" si="72"/>
        <v>33.759410000000003</v>
      </c>
      <c r="AY283" s="13">
        <f t="shared" si="73"/>
        <v>9.0000000000003411E-2</v>
      </c>
      <c r="AZ283" s="13">
        <f t="shared" si="74"/>
        <v>0.2671415850400814</v>
      </c>
      <c r="BA283" s="14">
        <f t="shared" si="75"/>
        <v>0.99732858414959924</v>
      </c>
      <c r="BJ283" s="4">
        <v>45803.663194444445</v>
      </c>
      <c r="BK283" s="13">
        <v>49.47</v>
      </c>
      <c r="BL283" s="13">
        <v>52</v>
      </c>
      <c r="BM283" s="13">
        <f t="shared" si="76"/>
        <v>51.024386</v>
      </c>
      <c r="BN283" s="13">
        <f t="shared" si="77"/>
        <v>2.5300000000000011</v>
      </c>
      <c r="BO283" s="13">
        <f t="shared" si="78"/>
        <v>4.8653846153846176</v>
      </c>
      <c r="BP283" s="14">
        <f t="shared" si="79"/>
        <v>0.95134615384615384</v>
      </c>
    </row>
    <row r="284" spans="1:68" x14ac:dyDescent="0.35">
      <c r="A284" s="4">
        <v>45803.663888888892</v>
      </c>
      <c r="B284" s="3" t="s">
        <v>499</v>
      </c>
      <c r="C284" s="3" t="s">
        <v>493</v>
      </c>
      <c r="E284" s="2">
        <v>2025</v>
      </c>
      <c r="F284" s="2">
        <v>5</v>
      </c>
      <c r="G284" s="2">
        <v>26</v>
      </c>
      <c r="H284" s="2">
        <v>15</v>
      </c>
      <c r="I284" s="2">
        <v>56</v>
      </c>
      <c r="J284" s="2">
        <v>0</v>
      </c>
      <c r="K284" s="2" t="s">
        <v>527</v>
      </c>
      <c r="L284" s="2" t="s">
        <v>1481</v>
      </c>
      <c r="M284" s="2" t="s">
        <v>509</v>
      </c>
      <c r="N284" s="2" t="s">
        <v>1476</v>
      </c>
      <c r="Q284" s="4">
        <v>45803.663888888892</v>
      </c>
      <c r="R284" s="13">
        <v>33.81</v>
      </c>
      <c r="S284" s="13">
        <v>33.65</v>
      </c>
      <c r="T284" s="13">
        <f t="shared" si="64"/>
        <v>33.697854000000007</v>
      </c>
      <c r="U284" s="3">
        <f t="shared" si="65"/>
        <v>0.16000000000000369</v>
      </c>
      <c r="V284" s="13">
        <f t="shared" si="66"/>
        <v>0.47548291233284901</v>
      </c>
      <c r="W284" s="14">
        <f t="shared" si="67"/>
        <v>0.99524517087667153</v>
      </c>
      <c r="AF284" s="4">
        <v>45803.663888888892</v>
      </c>
      <c r="AG284" s="13">
        <v>51.07</v>
      </c>
      <c r="AH284" s="13">
        <v>52.75</v>
      </c>
      <c r="AI284" s="13">
        <f t="shared" si="68"/>
        <v>51.979768</v>
      </c>
      <c r="AJ284" s="13">
        <f t="shared" si="69"/>
        <v>1.6799999999999997</v>
      </c>
      <c r="AK284" s="13">
        <f t="shared" si="70"/>
        <v>3.1848341232227484</v>
      </c>
      <c r="AL284" s="14">
        <f t="shared" si="71"/>
        <v>0.96815165876777254</v>
      </c>
      <c r="AU284" s="4">
        <v>45803.663888888892</v>
      </c>
      <c r="AV284" s="3">
        <v>33.78</v>
      </c>
      <c r="AW284" s="13">
        <v>33.65</v>
      </c>
      <c r="AX284" s="13">
        <f t="shared" si="72"/>
        <v>33.759410000000003</v>
      </c>
      <c r="AY284" s="13">
        <f t="shared" si="73"/>
        <v>0.13000000000000256</v>
      </c>
      <c r="AZ284" s="13">
        <f t="shared" si="74"/>
        <v>0.38632986627043853</v>
      </c>
      <c r="BA284" s="14">
        <f t="shared" si="75"/>
        <v>0.99613670133729559</v>
      </c>
      <c r="BJ284" s="4">
        <v>45803.663888888892</v>
      </c>
      <c r="BK284" s="13">
        <v>49.35</v>
      </c>
      <c r="BL284" s="13">
        <v>52.75</v>
      </c>
      <c r="BM284" s="13">
        <f t="shared" si="76"/>
        <v>50.909930000000003</v>
      </c>
      <c r="BN284" s="13">
        <f t="shared" si="77"/>
        <v>3.3999999999999986</v>
      </c>
      <c r="BO284" s="13">
        <f t="shared" si="78"/>
        <v>6.4454976303317508</v>
      </c>
      <c r="BP284" s="14">
        <f t="shared" si="79"/>
        <v>0.93554502369668247</v>
      </c>
    </row>
    <row r="285" spans="1:68" x14ac:dyDescent="0.35">
      <c r="A285" s="4">
        <v>45803.664583333331</v>
      </c>
      <c r="B285" s="3" t="s">
        <v>563</v>
      </c>
      <c r="C285" s="3" t="s">
        <v>425</v>
      </c>
      <c r="E285" s="2">
        <v>2025</v>
      </c>
      <c r="F285" s="2">
        <v>5</v>
      </c>
      <c r="G285" s="2">
        <v>26</v>
      </c>
      <c r="H285" s="2">
        <v>15</v>
      </c>
      <c r="I285" s="2">
        <v>57</v>
      </c>
      <c r="J285" s="2">
        <v>0</v>
      </c>
      <c r="K285" s="2" t="s">
        <v>527</v>
      </c>
      <c r="L285" s="2" t="s">
        <v>1454</v>
      </c>
      <c r="M285" s="2" t="s">
        <v>509</v>
      </c>
      <c r="N285" s="2" t="s">
        <v>1464</v>
      </c>
      <c r="Q285" s="4">
        <v>45803.664583333331</v>
      </c>
      <c r="R285" s="13">
        <v>33.81</v>
      </c>
      <c r="S285" s="13">
        <v>33.659999999999997</v>
      </c>
      <c r="T285" s="13">
        <f t="shared" si="64"/>
        <v>33.697854000000007</v>
      </c>
      <c r="U285" s="3">
        <f t="shared" si="65"/>
        <v>0.15000000000000568</v>
      </c>
      <c r="V285" s="13">
        <f t="shared" si="66"/>
        <v>0.44563279857399196</v>
      </c>
      <c r="W285" s="14">
        <f t="shared" si="67"/>
        <v>0.99554367201426008</v>
      </c>
      <c r="AF285" s="4">
        <v>45803.664583333331</v>
      </c>
      <c r="AG285" s="13">
        <v>50.96</v>
      </c>
      <c r="AH285" s="13">
        <v>53</v>
      </c>
      <c r="AI285" s="13">
        <f t="shared" si="68"/>
        <v>51.872804000000002</v>
      </c>
      <c r="AJ285" s="13">
        <f t="shared" si="69"/>
        <v>2.0399999999999991</v>
      </c>
      <c r="AK285" s="13">
        <f t="shared" si="70"/>
        <v>3.8490566037735832</v>
      </c>
      <c r="AL285" s="14">
        <f t="shared" si="71"/>
        <v>0.96150943396226418</v>
      </c>
      <c r="AU285" s="4">
        <v>45803.664583333331</v>
      </c>
      <c r="AV285" s="3">
        <v>33.78</v>
      </c>
      <c r="AW285" s="13">
        <v>33.659999999999997</v>
      </c>
      <c r="AX285" s="13">
        <f t="shared" si="72"/>
        <v>33.759410000000003</v>
      </c>
      <c r="AY285" s="13">
        <f t="shared" si="73"/>
        <v>0.12000000000000455</v>
      </c>
      <c r="AZ285" s="13">
        <f t="shared" si="74"/>
        <v>0.35650623885919358</v>
      </c>
      <c r="BA285" s="14">
        <f t="shared" si="75"/>
        <v>0.99643493761140811</v>
      </c>
      <c r="BJ285" s="4">
        <v>45803.664583333331</v>
      </c>
      <c r="BK285" s="13">
        <v>49.47</v>
      </c>
      <c r="BL285" s="13">
        <v>53</v>
      </c>
      <c r="BM285" s="13">
        <f t="shared" si="76"/>
        <v>51.024386</v>
      </c>
      <c r="BN285" s="13">
        <f t="shared" si="77"/>
        <v>3.5300000000000011</v>
      </c>
      <c r="BO285" s="13">
        <f t="shared" si="78"/>
        <v>6.6603773584905683</v>
      </c>
      <c r="BP285" s="14">
        <f t="shared" si="79"/>
        <v>0.93339622641509434</v>
      </c>
    </row>
    <row r="286" spans="1:68" x14ac:dyDescent="0.35">
      <c r="A286" s="4">
        <v>45803.665277777778</v>
      </c>
      <c r="B286" s="3" t="s">
        <v>499</v>
      </c>
      <c r="C286" s="3" t="s">
        <v>425</v>
      </c>
      <c r="E286" s="2">
        <v>2025</v>
      </c>
      <c r="F286" s="2">
        <v>5</v>
      </c>
      <c r="G286" s="2">
        <v>26</v>
      </c>
      <c r="H286" s="2">
        <v>15</v>
      </c>
      <c r="I286" s="2">
        <v>58</v>
      </c>
      <c r="J286" s="2">
        <v>0</v>
      </c>
      <c r="K286" s="2" t="s">
        <v>527</v>
      </c>
      <c r="L286" s="2" t="s">
        <v>1475</v>
      </c>
      <c r="M286" s="2" t="s">
        <v>509</v>
      </c>
      <c r="N286" s="2" t="s">
        <v>1464</v>
      </c>
      <c r="Q286" s="4">
        <v>45803.665277777778</v>
      </c>
      <c r="R286" s="13">
        <v>33.81</v>
      </c>
      <c r="S286" s="13">
        <v>33.65</v>
      </c>
      <c r="T286" s="13">
        <f t="shared" si="64"/>
        <v>33.697854000000007</v>
      </c>
      <c r="U286" s="3">
        <f t="shared" si="65"/>
        <v>0.16000000000000369</v>
      </c>
      <c r="V286" s="13">
        <f t="shared" si="66"/>
        <v>0.47548291233284901</v>
      </c>
      <c r="W286" s="14">
        <f t="shared" si="67"/>
        <v>0.99524517087667153</v>
      </c>
      <c r="AF286" s="4">
        <v>45803.665277777778</v>
      </c>
      <c r="AG286" s="13">
        <v>51.81</v>
      </c>
      <c r="AH286" s="13">
        <v>53</v>
      </c>
      <c r="AI286" s="13">
        <f t="shared" si="68"/>
        <v>52.699344000000004</v>
      </c>
      <c r="AJ286" s="13">
        <f t="shared" si="69"/>
        <v>1.1899999999999977</v>
      </c>
      <c r="AK286" s="13">
        <f t="shared" si="70"/>
        <v>2.2452830188679203</v>
      </c>
      <c r="AL286" s="14">
        <f t="shared" si="71"/>
        <v>0.97754716981132084</v>
      </c>
      <c r="AU286" s="4">
        <v>45803.665277777778</v>
      </c>
      <c r="AV286" s="3">
        <v>33.78</v>
      </c>
      <c r="AW286" s="13">
        <v>33.65</v>
      </c>
      <c r="AX286" s="13">
        <f t="shared" si="72"/>
        <v>33.759410000000003</v>
      </c>
      <c r="AY286" s="13">
        <f t="shared" si="73"/>
        <v>0.13000000000000256</v>
      </c>
      <c r="AZ286" s="13">
        <f t="shared" si="74"/>
        <v>0.38632986627043853</v>
      </c>
      <c r="BA286" s="14">
        <f t="shared" si="75"/>
        <v>0.99613670133729559</v>
      </c>
      <c r="BJ286" s="4">
        <v>45803.665277777778</v>
      </c>
      <c r="BK286" s="13">
        <v>49.47</v>
      </c>
      <c r="BL286" s="13">
        <v>53</v>
      </c>
      <c r="BM286" s="13">
        <f t="shared" si="76"/>
        <v>51.024386</v>
      </c>
      <c r="BN286" s="13">
        <f t="shared" si="77"/>
        <v>3.5300000000000011</v>
      </c>
      <c r="BO286" s="13">
        <f t="shared" si="78"/>
        <v>6.6603773584905683</v>
      </c>
      <c r="BP286" s="14">
        <f t="shared" si="79"/>
        <v>0.93339622641509434</v>
      </c>
    </row>
    <row r="287" spans="1:68" x14ac:dyDescent="0.35">
      <c r="A287" s="4">
        <v>45803.665972222225</v>
      </c>
      <c r="B287" s="3" t="s">
        <v>563</v>
      </c>
      <c r="C287" s="3" t="s">
        <v>532</v>
      </c>
      <c r="E287" s="2">
        <v>2025</v>
      </c>
      <c r="F287" s="2">
        <v>5</v>
      </c>
      <c r="G287" s="2">
        <v>26</v>
      </c>
      <c r="H287" s="2">
        <v>15</v>
      </c>
      <c r="I287" s="2">
        <v>59</v>
      </c>
      <c r="J287" s="2">
        <v>0</v>
      </c>
      <c r="K287" s="2" t="s">
        <v>527</v>
      </c>
      <c r="L287" s="2" t="s">
        <v>1475</v>
      </c>
      <c r="M287" s="2" t="s">
        <v>509</v>
      </c>
      <c r="N287" s="2" t="s">
        <v>1464</v>
      </c>
      <c r="Q287" s="4">
        <v>45803.665972222225</v>
      </c>
      <c r="R287" s="13">
        <v>33.81</v>
      </c>
      <c r="S287" s="13">
        <v>33.659999999999997</v>
      </c>
      <c r="T287" s="13">
        <f t="shared" si="64"/>
        <v>33.697854000000007</v>
      </c>
      <c r="U287" s="3">
        <f t="shared" si="65"/>
        <v>0.15000000000000568</v>
      </c>
      <c r="V287" s="13">
        <f t="shared" si="66"/>
        <v>0.44563279857399196</v>
      </c>
      <c r="W287" s="14">
        <f t="shared" si="67"/>
        <v>0.99554367201426008</v>
      </c>
      <c r="AF287" s="4">
        <v>45803.665972222225</v>
      </c>
      <c r="AG287" s="13">
        <v>51.81</v>
      </c>
      <c r="AH287" s="13">
        <v>52.35</v>
      </c>
      <c r="AI287" s="13">
        <f t="shared" si="68"/>
        <v>52.699344000000004</v>
      </c>
      <c r="AJ287" s="13">
        <f t="shared" si="69"/>
        <v>0.53999999999999915</v>
      </c>
      <c r="AK287" s="13">
        <f t="shared" si="70"/>
        <v>1.0315186246418322</v>
      </c>
      <c r="AL287" s="14">
        <f t="shared" si="71"/>
        <v>0.98968481375358164</v>
      </c>
      <c r="AU287" s="4">
        <v>45803.665972222225</v>
      </c>
      <c r="AV287" s="3">
        <v>33.78</v>
      </c>
      <c r="AW287" s="13">
        <v>33.659999999999997</v>
      </c>
      <c r="AX287" s="13">
        <f t="shared" si="72"/>
        <v>33.759410000000003</v>
      </c>
      <c r="AY287" s="13">
        <f t="shared" si="73"/>
        <v>0.12000000000000455</v>
      </c>
      <c r="AZ287" s="13">
        <f t="shared" si="74"/>
        <v>0.35650623885919358</v>
      </c>
      <c r="BA287" s="14">
        <f t="shared" si="75"/>
        <v>0.99643493761140811</v>
      </c>
      <c r="BJ287" s="4">
        <v>45803.665972222225</v>
      </c>
      <c r="BK287" s="13">
        <v>49.47</v>
      </c>
      <c r="BL287" s="13">
        <v>52.35</v>
      </c>
      <c r="BM287" s="13">
        <f t="shared" si="76"/>
        <v>51.024386</v>
      </c>
      <c r="BN287" s="13">
        <f t="shared" si="77"/>
        <v>2.8800000000000026</v>
      </c>
      <c r="BO287" s="13">
        <f t="shared" si="78"/>
        <v>5.501432664756452</v>
      </c>
      <c r="BP287" s="14">
        <f t="shared" si="79"/>
        <v>0.94498567335243544</v>
      </c>
    </row>
    <row r="288" spans="1:68" x14ac:dyDescent="0.35">
      <c r="A288" s="4">
        <v>45803.666666666664</v>
      </c>
      <c r="B288" s="3" t="s">
        <v>551</v>
      </c>
      <c r="C288" s="3" t="s">
        <v>566</v>
      </c>
      <c r="E288" s="2">
        <v>2025</v>
      </c>
      <c r="F288" s="2">
        <v>5</v>
      </c>
      <c r="G288" s="2">
        <v>26</v>
      </c>
      <c r="H288" s="2">
        <v>16</v>
      </c>
      <c r="I288" s="2">
        <v>0</v>
      </c>
      <c r="J288" s="2">
        <v>0</v>
      </c>
      <c r="K288" s="2" t="s">
        <v>527</v>
      </c>
      <c r="L288" s="2" t="s">
        <v>1495</v>
      </c>
      <c r="M288" s="2" t="s">
        <v>509</v>
      </c>
      <c r="N288" s="2" t="s">
        <v>1464</v>
      </c>
      <c r="Q288" s="4">
        <v>45803.666666666664</v>
      </c>
      <c r="R288" s="13">
        <v>33.81</v>
      </c>
      <c r="S288" s="13">
        <v>33.619999999999997</v>
      </c>
      <c r="T288" s="13">
        <f t="shared" si="64"/>
        <v>33.697854000000007</v>
      </c>
      <c r="U288" s="3">
        <f t="shared" si="65"/>
        <v>0.19000000000000483</v>
      </c>
      <c r="V288" s="13">
        <f t="shared" si="66"/>
        <v>0.56513979773945522</v>
      </c>
      <c r="W288" s="14">
        <f t="shared" si="67"/>
        <v>0.99434860202260544</v>
      </c>
      <c r="AF288" s="4">
        <v>45803.666666666664</v>
      </c>
      <c r="AG288" s="13">
        <v>50.85</v>
      </c>
      <c r="AH288" s="13">
        <v>51.7</v>
      </c>
      <c r="AI288" s="13">
        <f t="shared" si="68"/>
        <v>51.765840000000004</v>
      </c>
      <c r="AJ288" s="13">
        <f t="shared" si="69"/>
        <v>0.85000000000000142</v>
      </c>
      <c r="AK288" s="13">
        <f t="shared" si="70"/>
        <v>1.6441005802707958</v>
      </c>
      <c r="AL288" s="14">
        <f t="shared" si="71"/>
        <v>0.98355899419729209</v>
      </c>
      <c r="AU288" s="4">
        <v>45803.666666666664</v>
      </c>
      <c r="AV288" s="3">
        <v>33.78</v>
      </c>
      <c r="AW288" s="13">
        <v>33.619999999999997</v>
      </c>
      <c r="AX288" s="13">
        <f t="shared" si="72"/>
        <v>33.759410000000003</v>
      </c>
      <c r="AY288" s="13">
        <f t="shared" si="73"/>
        <v>0.16000000000000369</v>
      </c>
      <c r="AZ288" s="13">
        <f t="shared" si="74"/>
        <v>0.47590719809638227</v>
      </c>
      <c r="BA288" s="14">
        <f t="shared" si="75"/>
        <v>0.99524092801903619</v>
      </c>
      <c r="BJ288" s="4">
        <v>45803.666666666664</v>
      </c>
      <c r="BK288" s="13">
        <v>49.47</v>
      </c>
      <c r="BL288" s="13">
        <v>51.7</v>
      </c>
      <c r="BM288" s="13">
        <f t="shared" si="76"/>
        <v>51.024386</v>
      </c>
      <c r="BN288" s="13">
        <f t="shared" si="77"/>
        <v>2.230000000000004</v>
      </c>
      <c r="BO288" s="13">
        <f t="shared" si="78"/>
        <v>4.3133462282398529</v>
      </c>
      <c r="BP288" s="14">
        <f t="shared" si="79"/>
        <v>0.95686653771760144</v>
      </c>
    </row>
    <row r="289" spans="1:68" x14ac:dyDescent="0.35">
      <c r="A289" s="4">
        <v>45803.667361111111</v>
      </c>
      <c r="B289" s="3" t="s">
        <v>479</v>
      </c>
      <c r="C289" s="3" t="s">
        <v>542</v>
      </c>
      <c r="E289" s="2">
        <v>2025</v>
      </c>
      <c r="F289" s="2">
        <v>5</v>
      </c>
      <c r="G289" s="2">
        <v>26</v>
      </c>
      <c r="H289" s="2">
        <v>16</v>
      </c>
      <c r="I289" s="2">
        <v>1</v>
      </c>
      <c r="J289" s="2">
        <v>0</v>
      </c>
      <c r="K289" s="2" t="s">
        <v>527</v>
      </c>
      <c r="L289" s="2" t="s">
        <v>1492</v>
      </c>
      <c r="M289" s="2" t="s">
        <v>552</v>
      </c>
      <c r="N289" s="2" t="s">
        <v>1471</v>
      </c>
      <c r="Q289" s="4">
        <v>45803.667361111111</v>
      </c>
      <c r="R289" s="13">
        <v>33.81</v>
      </c>
      <c r="S289" s="13">
        <v>33.58</v>
      </c>
      <c r="T289" s="13">
        <f t="shared" si="64"/>
        <v>33.697854000000007</v>
      </c>
      <c r="U289" s="3">
        <f t="shared" si="65"/>
        <v>0.23000000000000398</v>
      </c>
      <c r="V289" s="13">
        <f t="shared" si="66"/>
        <v>0.68493150684932691</v>
      </c>
      <c r="W289" s="14">
        <f t="shared" si="67"/>
        <v>0.99315068493150671</v>
      </c>
      <c r="AF289" s="4">
        <v>45803.667361111111</v>
      </c>
      <c r="AG289" s="13">
        <v>50.33</v>
      </c>
      <c r="AH289" s="13">
        <v>52.1</v>
      </c>
      <c r="AI289" s="13">
        <f t="shared" si="68"/>
        <v>51.260191999999996</v>
      </c>
      <c r="AJ289" s="13">
        <f t="shared" si="69"/>
        <v>1.7700000000000031</v>
      </c>
      <c r="AK289" s="13">
        <f t="shared" si="70"/>
        <v>3.3973128598848428</v>
      </c>
      <c r="AL289" s="14">
        <f t="shared" si="71"/>
        <v>0.96602687140115162</v>
      </c>
      <c r="AU289" s="4">
        <v>45803.667361111111</v>
      </c>
      <c r="AV289" s="3">
        <v>33.68</v>
      </c>
      <c r="AW289" s="13">
        <v>33.58</v>
      </c>
      <c r="AX289" s="13">
        <f t="shared" si="72"/>
        <v>33.659959999999998</v>
      </c>
      <c r="AY289" s="13">
        <f t="shared" si="73"/>
        <v>0.10000000000000142</v>
      </c>
      <c r="AZ289" s="13">
        <f t="shared" si="74"/>
        <v>0.29779630732579343</v>
      </c>
      <c r="BA289" s="14">
        <f t="shared" si="75"/>
        <v>0.99702203692674207</v>
      </c>
      <c r="BJ289" s="4">
        <v>45803.667361111111</v>
      </c>
      <c r="BK289" s="13">
        <v>49.09</v>
      </c>
      <c r="BL289" s="13">
        <v>52.1</v>
      </c>
      <c r="BM289" s="13">
        <f t="shared" si="76"/>
        <v>50.661942000000003</v>
      </c>
      <c r="BN289" s="13">
        <f t="shared" si="77"/>
        <v>3.009999999999998</v>
      </c>
      <c r="BO289" s="13">
        <f t="shared" si="78"/>
        <v>5.7773512476007634</v>
      </c>
      <c r="BP289" s="14">
        <f t="shared" si="79"/>
        <v>0.94222648752399241</v>
      </c>
    </row>
    <row r="290" spans="1:68" x14ac:dyDescent="0.35">
      <c r="A290" s="4">
        <v>45803.668055555558</v>
      </c>
      <c r="B290" s="3" t="s">
        <v>497</v>
      </c>
      <c r="C290" s="3" t="s">
        <v>567</v>
      </c>
      <c r="E290" s="2">
        <v>2025</v>
      </c>
      <c r="F290" s="2">
        <v>5</v>
      </c>
      <c r="G290" s="2">
        <v>26</v>
      </c>
      <c r="H290" s="2">
        <v>16</v>
      </c>
      <c r="I290" s="2">
        <v>2</v>
      </c>
      <c r="J290" s="2">
        <v>0</v>
      </c>
      <c r="K290" s="2" t="s">
        <v>502</v>
      </c>
      <c r="L290" s="2" t="s">
        <v>1492</v>
      </c>
      <c r="M290" s="2" t="s">
        <v>552</v>
      </c>
      <c r="N290" s="2" t="s">
        <v>1469</v>
      </c>
      <c r="Q290" s="4">
        <v>45803.668055555558</v>
      </c>
      <c r="R290" s="13">
        <v>33.71</v>
      </c>
      <c r="S290" s="13">
        <v>33.54</v>
      </c>
      <c r="T290" s="13">
        <f t="shared" si="64"/>
        <v>33.599514000000006</v>
      </c>
      <c r="U290" s="3">
        <f t="shared" si="65"/>
        <v>0.17000000000000171</v>
      </c>
      <c r="V290" s="13">
        <f t="shared" si="66"/>
        <v>0.50685748360167471</v>
      </c>
      <c r="W290" s="14">
        <f t="shared" si="67"/>
        <v>0.99493142516398325</v>
      </c>
      <c r="AF290" s="4">
        <v>45803.668055555558</v>
      </c>
      <c r="AG290" s="13">
        <v>50.33</v>
      </c>
      <c r="AH290" s="13">
        <v>51.4</v>
      </c>
      <c r="AI290" s="13">
        <f t="shared" si="68"/>
        <v>51.260191999999996</v>
      </c>
      <c r="AJ290" s="13">
        <f t="shared" si="69"/>
        <v>1.0700000000000003</v>
      </c>
      <c r="AK290" s="13">
        <f t="shared" si="70"/>
        <v>2.0817120622568099</v>
      </c>
      <c r="AL290" s="14">
        <f t="shared" si="71"/>
        <v>0.97918287937743187</v>
      </c>
      <c r="AU290" s="4">
        <v>45803.668055555558</v>
      </c>
      <c r="AV290" s="3">
        <v>33.68</v>
      </c>
      <c r="AW290" s="13">
        <v>33.54</v>
      </c>
      <c r="AX290" s="13">
        <f t="shared" si="72"/>
        <v>33.659959999999998</v>
      </c>
      <c r="AY290" s="13">
        <f t="shared" si="73"/>
        <v>0.14000000000000057</v>
      </c>
      <c r="AZ290" s="13">
        <f t="shared" si="74"/>
        <v>0.41741204531902376</v>
      </c>
      <c r="BA290" s="14">
        <f t="shared" si="75"/>
        <v>0.99582587954680979</v>
      </c>
      <c r="BJ290" s="4">
        <v>45803.668055555558</v>
      </c>
      <c r="BK290" s="13">
        <v>49.22</v>
      </c>
      <c r="BL290" s="13">
        <v>51.4</v>
      </c>
      <c r="BM290" s="13">
        <f t="shared" si="76"/>
        <v>50.785936</v>
      </c>
      <c r="BN290" s="13">
        <f t="shared" si="77"/>
        <v>2.1799999999999997</v>
      </c>
      <c r="BO290" s="13">
        <f t="shared" si="78"/>
        <v>4.2412451361867696</v>
      </c>
      <c r="BP290" s="14">
        <f t="shared" si="79"/>
        <v>0.95758754863813234</v>
      </c>
    </row>
    <row r="291" spans="1:68" x14ac:dyDescent="0.35">
      <c r="A291" s="4">
        <v>45803.668749999997</v>
      </c>
      <c r="B291" s="3" t="s">
        <v>487</v>
      </c>
      <c r="C291" s="3" t="s">
        <v>534</v>
      </c>
      <c r="E291" s="2">
        <v>2025</v>
      </c>
      <c r="F291" s="2">
        <v>5</v>
      </c>
      <c r="G291" s="2">
        <v>26</v>
      </c>
      <c r="H291" s="2">
        <v>16</v>
      </c>
      <c r="I291" s="2">
        <v>3</v>
      </c>
      <c r="J291" s="2">
        <v>0</v>
      </c>
      <c r="K291" s="2" t="s">
        <v>502</v>
      </c>
      <c r="L291" s="2" t="s">
        <v>1470</v>
      </c>
      <c r="M291" s="2" t="s">
        <v>552</v>
      </c>
      <c r="N291" s="2" t="s">
        <v>1473</v>
      </c>
      <c r="Q291" s="4">
        <v>45803.668749999997</v>
      </c>
      <c r="R291" s="13">
        <v>33.71</v>
      </c>
      <c r="S291" s="13">
        <v>33.5</v>
      </c>
      <c r="T291" s="13">
        <f t="shared" si="64"/>
        <v>33.599514000000006</v>
      </c>
      <c r="U291" s="3">
        <f t="shared" si="65"/>
        <v>0.21000000000000085</v>
      </c>
      <c r="V291" s="13">
        <f t="shared" si="66"/>
        <v>0.62686567164179363</v>
      </c>
      <c r="W291" s="14">
        <f t="shared" si="67"/>
        <v>0.99373134328358204</v>
      </c>
      <c r="AF291" s="4">
        <v>45803.668749999997</v>
      </c>
      <c r="AG291" s="13">
        <v>50.64</v>
      </c>
      <c r="AH291" s="13">
        <v>52.2</v>
      </c>
      <c r="AI291" s="13">
        <f t="shared" si="68"/>
        <v>51.561636</v>
      </c>
      <c r="AJ291" s="13">
        <f t="shared" si="69"/>
        <v>1.5600000000000023</v>
      </c>
      <c r="AK291" s="13">
        <f t="shared" si="70"/>
        <v>2.9885057471264407</v>
      </c>
      <c r="AL291" s="14">
        <f t="shared" si="71"/>
        <v>0.97011494252873565</v>
      </c>
      <c r="AU291" s="4">
        <v>45803.668749999997</v>
      </c>
      <c r="AV291" s="3">
        <v>33.68</v>
      </c>
      <c r="AW291" s="13">
        <v>33.5</v>
      </c>
      <c r="AX291" s="13">
        <f t="shared" si="72"/>
        <v>33.659959999999998</v>
      </c>
      <c r="AY291" s="13">
        <f t="shared" si="73"/>
        <v>0.17999999999999972</v>
      </c>
      <c r="AZ291" s="13">
        <f t="shared" si="74"/>
        <v>0.53731343283582012</v>
      </c>
      <c r="BA291" s="14">
        <f t="shared" si="75"/>
        <v>0.99462686567164182</v>
      </c>
      <c r="BJ291" s="4">
        <v>45803.668749999997</v>
      </c>
      <c r="BK291" s="13">
        <v>48.97</v>
      </c>
      <c r="BL291" s="13">
        <v>52.2</v>
      </c>
      <c r="BM291" s="13">
        <f t="shared" si="76"/>
        <v>50.547485999999999</v>
      </c>
      <c r="BN291" s="13">
        <f t="shared" si="77"/>
        <v>3.230000000000004</v>
      </c>
      <c r="BO291" s="13">
        <f t="shared" si="78"/>
        <v>6.1877394636015399</v>
      </c>
      <c r="BP291" s="14">
        <f t="shared" si="79"/>
        <v>0.93812260536398462</v>
      </c>
    </row>
    <row r="292" spans="1:68" x14ac:dyDescent="0.35">
      <c r="A292" s="4">
        <v>45803.670138888891</v>
      </c>
      <c r="B292" s="3" t="s">
        <v>482</v>
      </c>
      <c r="C292" s="3" t="s">
        <v>555</v>
      </c>
      <c r="E292" s="2">
        <v>2025</v>
      </c>
      <c r="F292" s="2">
        <v>5</v>
      </c>
      <c r="G292" s="2">
        <v>26</v>
      </c>
      <c r="H292" s="2">
        <v>16</v>
      </c>
      <c r="I292" s="2">
        <v>5</v>
      </c>
      <c r="J292" s="2">
        <v>0</v>
      </c>
      <c r="K292" s="2" t="s">
        <v>502</v>
      </c>
      <c r="L292" s="2" t="s">
        <v>1481</v>
      </c>
      <c r="M292" s="2" t="s">
        <v>552</v>
      </c>
      <c r="N292" s="2" t="s">
        <v>1471</v>
      </c>
      <c r="Q292" s="4">
        <v>45803.670138888891</v>
      </c>
      <c r="R292" s="13">
        <v>33.71</v>
      </c>
      <c r="S292" s="13">
        <v>33.49</v>
      </c>
      <c r="T292" s="13">
        <f t="shared" si="64"/>
        <v>33.599514000000006</v>
      </c>
      <c r="U292" s="3">
        <f t="shared" si="65"/>
        <v>0.21999999999999886</v>
      </c>
      <c r="V292" s="13">
        <f t="shared" si="66"/>
        <v>0.65691251119736893</v>
      </c>
      <c r="W292" s="14">
        <f t="shared" si="67"/>
        <v>0.99343087488802628</v>
      </c>
      <c r="AF292" s="4">
        <v>45803.670138888891</v>
      </c>
      <c r="AG292" s="13">
        <v>51.07</v>
      </c>
      <c r="AH292" s="13">
        <v>52.25</v>
      </c>
      <c r="AI292" s="13">
        <f t="shared" si="68"/>
        <v>51.979768</v>
      </c>
      <c r="AJ292" s="13">
        <f t="shared" si="69"/>
        <v>1.1799999999999997</v>
      </c>
      <c r="AK292" s="13">
        <f t="shared" si="70"/>
        <v>2.2583732057416261</v>
      </c>
      <c r="AL292" s="14">
        <f t="shared" si="71"/>
        <v>0.97741626794258374</v>
      </c>
      <c r="AU292" s="4">
        <v>45803.670138888891</v>
      </c>
      <c r="AV292" s="3">
        <v>33.68</v>
      </c>
      <c r="AW292" s="13">
        <v>33.49</v>
      </c>
      <c r="AX292" s="13">
        <f t="shared" si="72"/>
        <v>33.659959999999998</v>
      </c>
      <c r="AY292" s="13">
        <f t="shared" si="73"/>
        <v>0.18999999999999773</v>
      </c>
      <c r="AZ292" s="13">
        <f t="shared" si="74"/>
        <v>0.56733353239772377</v>
      </c>
      <c r="BA292" s="14">
        <f t="shared" si="75"/>
        <v>0.99432666467602271</v>
      </c>
      <c r="BJ292" s="4">
        <v>45803.670138888891</v>
      </c>
      <c r="BK292" s="13">
        <v>49.09</v>
      </c>
      <c r="BL292" s="13">
        <v>52.25</v>
      </c>
      <c r="BM292" s="13">
        <f t="shared" si="76"/>
        <v>50.661942000000003</v>
      </c>
      <c r="BN292" s="13">
        <f t="shared" si="77"/>
        <v>3.1599999999999966</v>
      </c>
      <c r="BO292" s="13">
        <f t="shared" si="78"/>
        <v>6.0478468899521465</v>
      </c>
      <c r="BP292" s="14">
        <f t="shared" si="79"/>
        <v>0.93952153110047854</v>
      </c>
    </row>
    <row r="293" spans="1:68" x14ac:dyDescent="0.35">
      <c r="A293" s="4">
        <v>45803.67083333333</v>
      </c>
      <c r="B293" s="3" t="s">
        <v>457</v>
      </c>
      <c r="C293" s="3" t="s">
        <v>550</v>
      </c>
      <c r="E293" s="2">
        <v>2025</v>
      </c>
      <c r="F293" s="2">
        <v>5</v>
      </c>
      <c r="G293" s="2">
        <v>26</v>
      </c>
      <c r="H293" s="2">
        <v>16</v>
      </c>
      <c r="I293" s="2">
        <v>6</v>
      </c>
      <c r="J293" s="2">
        <v>0</v>
      </c>
      <c r="K293" s="2" t="s">
        <v>502</v>
      </c>
      <c r="L293" s="2" t="s">
        <v>1498</v>
      </c>
      <c r="M293" s="2" t="s">
        <v>479</v>
      </c>
      <c r="N293" s="2" t="s">
        <v>1471</v>
      </c>
      <c r="Q293" s="4">
        <v>45803.67083333333</v>
      </c>
      <c r="R293" s="13">
        <v>33.71</v>
      </c>
      <c r="S293" s="13">
        <v>33.46</v>
      </c>
      <c r="T293" s="13">
        <f t="shared" si="64"/>
        <v>33.599514000000006</v>
      </c>
      <c r="U293" s="3">
        <f t="shared" si="65"/>
        <v>0.25</v>
      </c>
      <c r="V293" s="13">
        <f t="shared" si="66"/>
        <v>0.74716078900179317</v>
      </c>
      <c r="W293" s="14">
        <f t="shared" si="67"/>
        <v>0.99252839210998212</v>
      </c>
      <c r="AF293" s="4">
        <v>45803.67083333333</v>
      </c>
      <c r="AG293" s="13">
        <v>50.54</v>
      </c>
      <c r="AH293" s="13">
        <v>51.8</v>
      </c>
      <c r="AI293" s="13">
        <f t="shared" si="68"/>
        <v>51.464396000000001</v>
      </c>
      <c r="AJ293" s="13">
        <f t="shared" si="69"/>
        <v>1.259999999999998</v>
      </c>
      <c r="AK293" s="13">
        <f t="shared" si="70"/>
        <v>2.4324324324324289</v>
      </c>
      <c r="AL293" s="14">
        <f t="shared" si="71"/>
        <v>0.9756756756756757</v>
      </c>
      <c r="AU293" s="4">
        <v>45803.67083333333</v>
      </c>
      <c r="AV293" s="3">
        <v>33.58</v>
      </c>
      <c r="AW293" s="13">
        <v>33.46</v>
      </c>
      <c r="AX293" s="13">
        <f t="shared" si="72"/>
        <v>33.560510000000001</v>
      </c>
      <c r="AY293" s="13">
        <f t="shared" si="73"/>
        <v>0.11999999999999744</v>
      </c>
      <c r="AZ293" s="13">
        <f t="shared" si="74"/>
        <v>0.35863717872085304</v>
      </c>
      <c r="BA293" s="14">
        <f t="shared" si="75"/>
        <v>0.99641362821279145</v>
      </c>
      <c r="BJ293" s="4">
        <v>45803.67083333333</v>
      </c>
      <c r="BK293" s="13">
        <v>49.09</v>
      </c>
      <c r="BL293" s="13">
        <v>51.8</v>
      </c>
      <c r="BM293" s="13">
        <f t="shared" si="76"/>
        <v>50.661942000000003</v>
      </c>
      <c r="BN293" s="13">
        <f t="shared" si="77"/>
        <v>2.7099999999999937</v>
      </c>
      <c r="BO293" s="13">
        <f t="shared" si="78"/>
        <v>5.2316602316602197</v>
      </c>
      <c r="BP293" s="14">
        <f t="shared" si="79"/>
        <v>0.94768339768339782</v>
      </c>
    </row>
    <row r="294" spans="1:68" x14ac:dyDescent="0.35">
      <c r="A294" s="4">
        <v>45803.671527777777</v>
      </c>
      <c r="B294" s="3" t="s">
        <v>569</v>
      </c>
      <c r="C294" s="3" t="s">
        <v>550</v>
      </c>
      <c r="E294" s="2">
        <v>2025</v>
      </c>
      <c r="F294" s="2">
        <v>5</v>
      </c>
      <c r="G294" s="2">
        <v>26</v>
      </c>
      <c r="H294" s="2">
        <v>16</v>
      </c>
      <c r="I294" s="2">
        <v>7</v>
      </c>
      <c r="J294" s="2">
        <v>0</v>
      </c>
      <c r="K294" s="2" t="s">
        <v>502</v>
      </c>
      <c r="L294" s="2" t="s">
        <v>1495</v>
      </c>
      <c r="M294" s="2" t="s">
        <v>479</v>
      </c>
      <c r="N294" s="2" t="s">
        <v>1473</v>
      </c>
      <c r="Q294" s="4">
        <v>45803.671527777777</v>
      </c>
      <c r="R294" s="13">
        <v>33.71</v>
      </c>
      <c r="S294" s="13">
        <v>33.409999999999997</v>
      </c>
      <c r="T294" s="13">
        <f t="shared" si="64"/>
        <v>33.599514000000006</v>
      </c>
      <c r="U294" s="3">
        <f t="shared" si="65"/>
        <v>0.30000000000000426</v>
      </c>
      <c r="V294" s="13">
        <f t="shared" si="66"/>
        <v>0.89793475007484069</v>
      </c>
      <c r="W294" s="14">
        <f t="shared" si="67"/>
        <v>0.99102065249925164</v>
      </c>
      <c r="AF294" s="4">
        <v>45803.671527777777</v>
      </c>
      <c r="AG294" s="13">
        <v>50.85</v>
      </c>
      <c r="AH294" s="13">
        <v>51.8</v>
      </c>
      <c r="AI294" s="13">
        <f t="shared" si="68"/>
        <v>51.765840000000004</v>
      </c>
      <c r="AJ294" s="13">
        <f t="shared" si="69"/>
        <v>0.94999999999999574</v>
      </c>
      <c r="AK294" s="13">
        <f t="shared" si="70"/>
        <v>1.8339768339768259</v>
      </c>
      <c r="AL294" s="14">
        <f t="shared" si="71"/>
        <v>0.98166023166023175</v>
      </c>
      <c r="AU294" s="4">
        <v>45803.671527777777</v>
      </c>
      <c r="AV294" s="3">
        <v>33.58</v>
      </c>
      <c r="AW294" s="13">
        <v>33.409999999999997</v>
      </c>
      <c r="AX294" s="13">
        <f t="shared" si="72"/>
        <v>33.560510000000001</v>
      </c>
      <c r="AY294" s="13">
        <f t="shared" si="73"/>
        <v>0.17000000000000171</v>
      </c>
      <c r="AZ294" s="13">
        <f t="shared" si="74"/>
        <v>0.50882969170907422</v>
      </c>
      <c r="BA294" s="14">
        <f t="shared" si="75"/>
        <v>0.99491170308290922</v>
      </c>
      <c r="BJ294" s="4">
        <v>45803.671527777777</v>
      </c>
      <c r="BK294" s="13">
        <v>48.97</v>
      </c>
      <c r="BL294" s="13">
        <v>51.8</v>
      </c>
      <c r="BM294" s="13">
        <f t="shared" si="76"/>
        <v>50.547485999999999</v>
      </c>
      <c r="BN294" s="13">
        <f t="shared" si="77"/>
        <v>2.8299999999999983</v>
      </c>
      <c r="BO294" s="13">
        <f t="shared" si="78"/>
        <v>5.4633204633204606</v>
      </c>
      <c r="BP294" s="14">
        <f t="shared" si="79"/>
        <v>0.94536679536679535</v>
      </c>
    </row>
    <row r="295" spans="1:68" x14ac:dyDescent="0.35">
      <c r="A295" s="4">
        <v>45803.672222222223</v>
      </c>
      <c r="B295" s="3" t="s">
        <v>464</v>
      </c>
      <c r="C295" s="3" t="s">
        <v>518</v>
      </c>
      <c r="E295" s="2">
        <v>2025</v>
      </c>
      <c r="F295" s="2">
        <v>5</v>
      </c>
      <c r="G295" s="2">
        <v>26</v>
      </c>
      <c r="H295" s="2">
        <v>16</v>
      </c>
      <c r="I295" s="2">
        <v>8</v>
      </c>
      <c r="J295" s="2">
        <v>0</v>
      </c>
      <c r="K295" s="2" t="s">
        <v>491</v>
      </c>
      <c r="L295" s="2" t="s">
        <v>1463</v>
      </c>
      <c r="M295" s="2" t="s">
        <v>479</v>
      </c>
      <c r="N295" s="2" t="s">
        <v>1482</v>
      </c>
      <c r="Q295" s="4">
        <v>45803.672222222223</v>
      </c>
      <c r="R295" s="13">
        <v>33.61</v>
      </c>
      <c r="S295" s="13">
        <v>33.380000000000003</v>
      </c>
      <c r="T295" s="13">
        <f t="shared" si="64"/>
        <v>33.501174000000006</v>
      </c>
      <c r="U295" s="3">
        <f t="shared" si="65"/>
        <v>0.22999999999999687</v>
      </c>
      <c r="V295" s="13">
        <f t="shared" si="66"/>
        <v>0.68903535050927756</v>
      </c>
      <c r="W295" s="14">
        <f t="shared" si="67"/>
        <v>0.99310964649490718</v>
      </c>
      <c r="AF295" s="4">
        <v>45803.672222222223</v>
      </c>
      <c r="AG295" s="13">
        <v>50.22</v>
      </c>
      <c r="AH295" s="13">
        <v>51.35</v>
      </c>
      <c r="AI295" s="13">
        <f t="shared" si="68"/>
        <v>51.153227999999999</v>
      </c>
      <c r="AJ295" s="13">
        <f t="shared" si="69"/>
        <v>1.1300000000000026</v>
      </c>
      <c r="AK295" s="13">
        <f t="shared" si="70"/>
        <v>2.2005842259006867</v>
      </c>
      <c r="AL295" s="14">
        <f t="shared" si="71"/>
        <v>0.97799415774099319</v>
      </c>
      <c r="AU295" s="4">
        <v>45803.672222222223</v>
      </c>
      <c r="AV295" s="3">
        <v>33.58</v>
      </c>
      <c r="AW295" s="13">
        <v>33.380000000000003</v>
      </c>
      <c r="AX295" s="13">
        <f t="shared" si="72"/>
        <v>33.560510000000001</v>
      </c>
      <c r="AY295" s="13">
        <f t="shared" si="73"/>
        <v>0.19999999999999574</v>
      </c>
      <c r="AZ295" s="13">
        <f t="shared" si="74"/>
        <v>0.59916117435588889</v>
      </c>
      <c r="BA295" s="14">
        <f t="shared" si="75"/>
        <v>0.99400838825644111</v>
      </c>
      <c r="BJ295" s="4">
        <v>45803.672222222223</v>
      </c>
      <c r="BK295" s="13">
        <v>48.84</v>
      </c>
      <c r="BL295" s="13">
        <v>51.35</v>
      </c>
      <c r="BM295" s="13">
        <f t="shared" si="76"/>
        <v>50.423492000000003</v>
      </c>
      <c r="BN295" s="13">
        <f t="shared" si="77"/>
        <v>2.509999999999998</v>
      </c>
      <c r="BO295" s="13">
        <f t="shared" si="78"/>
        <v>4.8880233690360226</v>
      </c>
      <c r="BP295" s="14">
        <f t="shared" si="79"/>
        <v>0.95111976630963979</v>
      </c>
    </row>
    <row r="296" spans="1:68" x14ac:dyDescent="0.35">
      <c r="A296" s="4">
        <v>45803.673611111109</v>
      </c>
      <c r="B296" s="3" t="s">
        <v>429</v>
      </c>
      <c r="C296" s="3" t="s">
        <v>514</v>
      </c>
      <c r="E296" s="2">
        <v>2025</v>
      </c>
      <c r="F296" s="2">
        <v>5</v>
      </c>
      <c r="G296" s="2">
        <v>26</v>
      </c>
      <c r="H296" s="2">
        <v>16</v>
      </c>
      <c r="I296" s="2">
        <v>10</v>
      </c>
      <c r="J296" s="2">
        <v>0</v>
      </c>
      <c r="K296" s="2" t="s">
        <v>491</v>
      </c>
      <c r="L296" s="2" t="s">
        <v>1468</v>
      </c>
      <c r="M296" s="2" t="s">
        <v>462</v>
      </c>
      <c r="N296" s="2" t="s">
        <v>1482</v>
      </c>
      <c r="Q296" s="4">
        <v>45803.673611111109</v>
      </c>
      <c r="R296" s="13">
        <v>33.61</v>
      </c>
      <c r="S296" s="13">
        <v>33.299999999999997</v>
      </c>
      <c r="T296" s="13">
        <f t="shared" si="64"/>
        <v>33.501174000000006</v>
      </c>
      <c r="U296" s="3">
        <f t="shared" si="65"/>
        <v>0.31000000000000227</v>
      </c>
      <c r="V296" s="13">
        <f t="shared" si="66"/>
        <v>0.93093093093093782</v>
      </c>
      <c r="W296" s="14">
        <f t="shared" si="67"/>
        <v>0.9906906906906906</v>
      </c>
      <c r="AF296" s="4">
        <v>45803.673611111109</v>
      </c>
      <c r="AG296" s="13">
        <v>50.75</v>
      </c>
      <c r="AH296" s="13">
        <v>52.6</v>
      </c>
      <c r="AI296" s="13">
        <f t="shared" si="68"/>
        <v>51.668599999999998</v>
      </c>
      <c r="AJ296" s="13">
        <f t="shared" si="69"/>
        <v>1.8500000000000014</v>
      </c>
      <c r="AK296" s="13">
        <f t="shared" si="70"/>
        <v>3.517110266159698</v>
      </c>
      <c r="AL296" s="14">
        <f t="shared" si="71"/>
        <v>0.96482889733840305</v>
      </c>
      <c r="AU296" s="4">
        <v>45803.673611111109</v>
      </c>
      <c r="AV296" s="3">
        <v>33.479999999999997</v>
      </c>
      <c r="AW296" s="13">
        <v>33.299999999999997</v>
      </c>
      <c r="AX296" s="13">
        <f t="shared" si="72"/>
        <v>33.461059999999996</v>
      </c>
      <c r="AY296" s="13">
        <f t="shared" si="73"/>
        <v>0.17999999999999972</v>
      </c>
      <c r="AZ296" s="13">
        <f t="shared" si="74"/>
        <v>0.54054054054053968</v>
      </c>
      <c r="BA296" s="14">
        <f t="shared" si="75"/>
        <v>0.99459459459459465</v>
      </c>
      <c r="BJ296" s="4">
        <v>45803.673611111109</v>
      </c>
      <c r="BK296" s="13">
        <v>48.84</v>
      </c>
      <c r="BL296" s="13">
        <v>52.6</v>
      </c>
      <c r="BM296" s="13">
        <f t="shared" si="76"/>
        <v>50.423492000000003</v>
      </c>
      <c r="BN296" s="13">
        <f t="shared" si="77"/>
        <v>3.759999999999998</v>
      </c>
      <c r="BO296" s="13">
        <f t="shared" si="78"/>
        <v>7.1482889733840258</v>
      </c>
      <c r="BP296" s="14">
        <f t="shared" si="79"/>
        <v>0.9285171102661598</v>
      </c>
    </row>
    <row r="297" spans="1:68" x14ac:dyDescent="0.35">
      <c r="A297" s="4">
        <v>45803.674305555556</v>
      </c>
      <c r="B297" s="3" t="s">
        <v>429</v>
      </c>
      <c r="C297" s="3" t="s">
        <v>528</v>
      </c>
      <c r="E297" s="2">
        <v>2025</v>
      </c>
      <c r="F297" s="2">
        <v>5</v>
      </c>
      <c r="G297" s="2">
        <v>26</v>
      </c>
      <c r="H297" s="2">
        <v>16</v>
      </c>
      <c r="I297" s="2">
        <v>11</v>
      </c>
      <c r="J297" s="2">
        <v>0</v>
      </c>
      <c r="K297" s="2" t="s">
        <v>491</v>
      </c>
      <c r="L297" s="2" t="s">
        <v>1485</v>
      </c>
      <c r="M297" s="2" t="s">
        <v>462</v>
      </c>
      <c r="N297" s="2" t="s">
        <v>1473</v>
      </c>
      <c r="Q297" s="4">
        <v>45803.674305555556</v>
      </c>
      <c r="R297" s="13">
        <v>33.61</v>
      </c>
      <c r="S297" s="13">
        <v>33.299999999999997</v>
      </c>
      <c r="T297" s="13">
        <f t="shared" si="64"/>
        <v>33.501174000000006</v>
      </c>
      <c r="U297" s="3">
        <f t="shared" si="65"/>
        <v>0.31000000000000227</v>
      </c>
      <c r="V297" s="13">
        <f t="shared" si="66"/>
        <v>0.93093093093093782</v>
      </c>
      <c r="W297" s="14">
        <f t="shared" si="67"/>
        <v>0.9906906906906906</v>
      </c>
      <c r="AF297" s="4">
        <v>45803.674305555556</v>
      </c>
      <c r="AG297" s="13">
        <v>51.59</v>
      </c>
      <c r="AH297" s="13">
        <v>53.65</v>
      </c>
      <c r="AI297" s="13">
        <f t="shared" si="68"/>
        <v>52.485416000000001</v>
      </c>
      <c r="AJ297" s="13">
        <f t="shared" si="69"/>
        <v>2.0599999999999952</v>
      </c>
      <c r="AK297" s="13">
        <f t="shared" si="70"/>
        <v>3.8397017707362444</v>
      </c>
      <c r="AL297" s="14">
        <f t="shared" si="71"/>
        <v>0.96160298229263752</v>
      </c>
      <c r="AU297" s="4">
        <v>45803.674305555556</v>
      </c>
      <c r="AV297" s="3">
        <v>33.479999999999997</v>
      </c>
      <c r="AW297" s="13">
        <v>33.299999999999997</v>
      </c>
      <c r="AX297" s="13">
        <f t="shared" si="72"/>
        <v>33.461059999999996</v>
      </c>
      <c r="AY297" s="13">
        <f t="shared" si="73"/>
        <v>0.17999999999999972</v>
      </c>
      <c r="AZ297" s="13">
        <f t="shared" si="74"/>
        <v>0.54054054054053968</v>
      </c>
      <c r="BA297" s="14">
        <f t="shared" si="75"/>
        <v>0.99459459459459465</v>
      </c>
      <c r="BJ297" s="4">
        <v>45803.674305555556</v>
      </c>
      <c r="BK297" s="13">
        <v>48.97</v>
      </c>
      <c r="BL297" s="13">
        <v>53.65</v>
      </c>
      <c r="BM297" s="13">
        <f t="shared" si="76"/>
        <v>50.547485999999999</v>
      </c>
      <c r="BN297" s="13">
        <f t="shared" si="77"/>
        <v>4.68</v>
      </c>
      <c r="BO297" s="13">
        <f t="shared" si="78"/>
        <v>8.723205964585274</v>
      </c>
      <c r="BP297" s="14">
        <f t="shared" si="79"/>
        <v>0.91276794035414732</v>
      </c>
    </row>
    <row r="298" spans="1:68" x14ac:dyDescent="0.35">
      <c r="A298" s="4">
        <v>45803.675000000003</v>
      </c>
      <c r="B298" s="3" t="s">
        <v>469</v>
      </c>
      <c r="C298" s="3" t="s">
        <v>524</v>
      </c>
      <c r="E298" s="2">
        <v>2025</v>
      </c>
      <c r="F298" s="2">
        <v>5</v>
      </c>
      <c r="G298" s="2">
        <v>26</v>
      </c>
      <c r="H298" s="2">
        <v>16</v>
      </c>
      <c r="I298" s="2">
        <v>12</v>
      </c>
      <c r="J298" s="2">
        <v>0</v>
      </c>
      <c r="K298" s="2" t="s">
        <v>491</v>
      </c>
      <c r="L298" s="2" t="s">
        <v>1477</v>
      </c>
      <c r="M298" s="2" t="s">
        <v>479</v>
      </c>
      <c r="N298" s="2" t="s">
        <v>1469</v>
      </c>
      <c r="Q298" s="4">
        <v>45803.675000000003</v>
      </c>
      <c r="R298" s="13">
        <v>33.61</v>
      </c>
      <c r="S298" s="13">
        <v>33.340000000000003</v>
      </c>
      <c r="T298" s="13">
        <f t="shared" si="64"/>
        <v>33.501174000000006</v>
      </c>
      <c r="U298" s="3">
        <f t="shared" si="65"/>
        <v>0.26999999999999602</v>
      </c>
      <c r="V298" s="13">
        <f t="shared" si="66"/>
        <v>0.80983803239350927</v>
      </c>
      <c r="W298" s="14">
        <f t="shared" si="67"/>
        <v>0.99190161967606494</v>
      </c>
      <c r="AF298" s="4">
        <v>45803.675000000003</v>
      </c>
      <c r="AG298" s="13">
        <v>52.23</v>
      </c>
      <c r="AH298" s="13">
        <v>53.4</v>
      </c>
      <c r="AI298" s="13">
        <f t="shared" si="68"/>
        <v>53.107751999999998</v>
      </c>
      <c r="AJ298" s="13">
        <f t="shared" si="69"/>
        <v>1.1700000000000017</v>
      </c>
      <c r="AK298" s="13">
        <f t="shared" si="70"/>
        <v>2.1910112359550595</v>
      </c>
      <c r="AL298" s="14">
        <f t="shared" si="71"/>
        <v>0.97808988764044935</v>
      </c>
      <c r="AU298" s="4">
        <v>45803.675000000003</v>
      </c>
      <c r="AV298" s="3">
        <v>33.58</v>
      </c>
      <c r="AW298" s="13">
        <v>33.340000000000003</v>
      </c>
      <c r="AX298" s="13">
        <f t="shared" si="72"/>
        <v>33.560510000000001</v>
      </c>
      <c r="AY298" s="13">
        <f t="shared" si="73"/>
        <v>0.23999999999999488</v>
      </c>
      <c r="AZ298" s="13">
        <f t="shared" si="74"/>
        <v>0.71985602879422572</v>
      </c>
      <c r="BA298" s="14">
        <f t="shared" si="75"/>
        <v>0.9928014397120577</v>
      </c>
      <c r="BJ298" s="4">
        <v>45803.675000000003</v>
      </c>
      <c r="BK298" s="13">
        <v>49.22</v>
      </c>
      <c r="BL298" s="13">
        <v>53.4</v>
      </c>
      <c r="BM298" s="13">
        <f t="shared" si="76"/>
        <v>50.785936</v>
      </c>
      <c r="BN298" s="13">
        <f t="shared" si="77"/>
        <v>4.18</v>
      </c>
      <c r="BO298" s="13">
        <f t="shared" si="78"/>
        <v>7.8277153558052426</v>
      </c>
      <c r="BP298" s="14">
        <f t="shared" si="79"/>
        <v>0.92172284644194757</v>
      </c>
    </row>
    <row r="299" spans="1:68" x14ac:dyDescent="0.35">
      <c r="A299" s="4">
        <v>45803.675694444442</v>
      </c>
      <c r="B299" s="3" t="s">
        <v>469</v>
      </c>
      <c r="C299" s="3" t="s">
        <v>570</v>
      </c>
      <c r="E299" s="2">
        <v>2025</v>
      </c>
      <c r="F299" s="2">
        <v>5</v>
      </c>
      <c r="G299" s="2">
        <v>26</v>
      </c>
      <c r="H299" s="2">
        <v>16</v>
      </c>
      <c r="I299" s="2">
        <v>13</v>
      </c>
      <c r="J299" s="2">
        <v>0</v>
      </c>
      <c r="K299" s="2" t="s">
        <v>491</v>
      </c>
      <c r="L299" s="2" t="s">
        <v>1413</v>
      </c>
      <c r="M299" s="2" t="s">
        <v>479</v>
      </c>
      <c r="N299" s="2" t="s">
        <v>1476</v>
      </c>
      <c r="Q299" s="4">
        <v>45803.675694444442</v>
      </c>
      <c r="R299" s="13">
        <v>33.61</v>
      </c>
      <c r="S299" s="13">
        <v>33.340000000000003</v>
      </c>
      <c r="T299" s="13">
        <f t="shared" si="64"/>
        <v>33.501174000000006</v>
      </c>
      <c r="U299" s="3">
        <f t="shared" si="65"/>
        <v>0.26999999999999602</v>
      </c>
      <c r="V299" s="13">
        <f t="shared" si="66"/>
        <v>0.80983803239350927</v>
      </c>
      <c r="W299" s="14">
        <f t="shared" si="67"/>
        <v>0.99190161967606494</v>
      </c>
      <c r="AF299" s="4">
        <v>45803.675694444442</v>
      </c>
      <c r="AG299" s="13">
        <v>51.28</v>
      </c>
      <c r="AH299" s="13">
        <v>52.9</v>
      </c>
      <c r="AI299" s="13">
        <f t="shared" si="68"/>
        <v>52.183972000000004</v>
      </c>
      <c r="AJ299" s="13">
        <f t="shared" si="69"/>
        <v>1.6199999999999974</v>
      </c>
      <c r="AK299" s="13">
        <f t="shared" si="70"/>
        <v>3.0623818525519804</v>
      </c>
      <c r="AL299" s="14">
        <f t="shared" si="71"/>
        <v>0.96937618147448024</v>
      </c>
      <c r="AU299" s="4">
        <v>45803.675694444442</v>
      </c>
      <c r="AV299" s="3">
        <v>33.58</v>
      </c>
      <c r="AW299" s="13">
        <v>33.340000000000003</v>
      </c>
      <c r="AX299" s="13">
        <f t="shared" si="72"/>
        <v>33.560510000000001</v>
      </c>
      <c r="AY299" s="13">
        <f t="shared" si="73"/>
        <v>0.23999999999999488</v>
      </c>
      <c r="AZ299" s="13">
        <f t="shared" si="74"/>
        <v>0.71985602879422572</v>
      </c>
      <c r="BA299" s="14">
        <f t="shared" si="75"/>
        <v>0.9928014397120577</v>
      </c>
      <c r="BJ299" s="4">
        <v>45803.675694444442</v>
      </c>
      <c r="BK299" s="13">
        <v>49.35</v>
      </c>
      <c r="BL299" s="13">
        <v>52.9</v>
      </c>
      <c r="BM299" s="13">
        <f t="shared" si="76"/>
        <v>50.909930000000003</v>
      </c>
      <c r="BN299" s="13">
        <f t="shared" si="77"/>
        <v>3.5499999999999972</v>
      </c>
      <c r="BO299" s="13">
        <f t="shared" si="78"/>
        <v>6.7107750472589736</v>
      </c>
      <c r="BP299" s="14">
        <f t="shared" si="79"/>
        <v>0.93289224952741023</v>
      </c>
    </row>
    <row r="300" spans="1:68" x14ac:dyDescent="0.35">
      <c r="A300" s="4">
        <v>45803.676388888889</v>
      </c>
      <c r="B300" s="3" t="s">
        <v>442</v>
      </c>
      <c r="C300" s="3" t="s">
        <v>570</v>
      </c>
      <c r="E300" s="2">
        <v>2025</v>
      </c>
      <c r="F300" s="2">
        <v>5</v>
      </c>
      <c r="G300" s="2">
        <v>26</v>
      </c>
      <c r="H300" s="2">
        <v>16</v>
      </c>
      <c r="I300" s="2">
        <v>14</v>
      </c>
      <c r="J300" s="2">
        <v>0</v>
      </c>
      <c r="K300" s="2" t="s">
        <v>491</v>
      </c>
      <c r="L300" s="2" t="s">
        <v>1454</v>
      </c>
      <c r="M300" s="2" t="s">
        <v>462</v>
      </c>
      <c r="N300" s="2" t="s">
        <v>1469</v>
      </c>
      <c r="Q300" s="4">
        <v>45803.676388888889</v>
      </c>
      <c r="R300" s="13">
        <v>33.61</v>
      </c>
      <c r="S300" s="13">
        <v>33.35</v>
      </c>
      <c r="T300" s="13">
        <f t="shared" si="64"/>
        <v>33.501174000000006</v>
      </c>
      <c r="U300" s="3">
        <f t="shared" si="65"/>
        <v>0.25999999999999801</v>
      </c>
      <c r="V300" s="13">
        <f t="shared" si="66"/>
        <v>0.77961019490254269</v>
      </c>
      <c r="W300" s="14">
        <f t="shared" si="67"/>
        <v>0.99220389805097453</v>
      </c>
      <c r="AF300" s="4">
        <v>45803.676388888889</v>
      </c>
      <c r="AG300" s="13">
        <v>50.96</v>
      </c>
      <c r="AH300" s="13">
        <v>52.9</v>
      </c>
      <c r="AI300" s="13">
        <f t="shared" si="68"/>
        <v>51.872804000000002</v>
      </c>
      <c r="AJ300" s="13">
        <f t="shared" si="69"/>
        <v>1.9399999999999977</v>
      </c>
      <c r="AK300" s="13">
        <f t="shared" si="70"/>
        <v>3.6672967863894095</v>
      </c>
      <c r="AL300" s="14">
        <f t="shared" si="71"/>
        <v>0.96332703213610593</v>
      </c>
      <c r="AU300" s="4">
        <v>45803.676388888889</v>
      </c>
      <c r="AV300" s="3">
        <v>33.479999999999997</v>
      </c>
      <c r="AW300" s="13">
        <v>33.35</v>
      </c>
      <c r="AX300" s="13">
        <f t="shared" si="72"/>
        <v>33.461059999999996</v>
      </c>
      <c r="AY300" s="13">
        <f t="shared" si="73"/>
        <v>0.12999999999999545</v>
      </c>
      <c r="AZ300" s="13">
        <f t="shared" si="74"/>
        <v>0.38980509745126068</v>
      </c>
      <c r="BA300" s="14">
        <f t="shared" si="75"/>
        <v>0.99610194902548743</v>
      </c>
      <c r="BJ300" s="4">
        <v>45803.676388888889</v>
      </c>
      <c r="BK300" s="13">
        <v>49.22</v>
      </c>
      <c r="BL300" s="13">
        <v>52.9</v>
      </c>
      <c r="BM300" s="13">
        <f t="shared" si="76"/>
        <v>50.785936</v>
      </c>
      <c r="BN300" s="13">
        <f t="shared" si="77"/>
        <v>3.6799999999999997</v>
      </c>
      <c r="BO300" s="13">
        <f t="shared" si="78"/>
        <v>6.9565217391304346</v>
      </c>
      <c r="BP300" s="14">
        <f t="shared" si="79"/>
        <v>0.93043478260869561</v>
      </c>
    </row>
    <row r="301" spans="1:68" x14ac:dyDescent="0.35">
      <c r="A301" s="4">
        <v>45803.677083333336</v>
      </c>
      <c r="B301" s="3" t="s">
        <v>442</v>
      </c>
      <c r="C301" s="3" t="s">
        <v>562</v>
      </c>
      <c r="E301" s="2">
        <v>2025</v>
      </c>
      <c r="F301" s="2">
        <v>5</v>
      </c>
      <c r="G301" s="2">
        <v>26</v>
      </c>
      <c r="H301" s="2">
        <v>16</v>
      </c>
      <c r="I301" s="2">
        <v>15</v>
      </c>
      <c r="J301" s="2">
        <v>0</v>
      </c>
      <c r="K301" s="2" t="s">
        <v>491</v>
      </c>
      <c r="L301" s="2" t="s">
        <v>1458</v>
      </c>
      <c r="M301" s="2" t="s">
        <v>462</v>
      </c>
      <c r="N301" s="2" t="s">
        <v>1464</v>
      </c>
      <c r="Q301" s="4">
        <v>45803.677083333336</v>
      </c>
      <c r="R301" s="13">
        <v>33.61</v>
      </c>
      <c r="S301" s="13">
        <v>33.35</v>
      </c>
      <c r="T301" s="13">
        <f t="shared" si="64"/>
        <v>33.501174000000006</v>
      </c>
      <c r="U301" s="3">
        <f t="shared" si="65"/>
        <v>0.25999999999999801</v>
      </c>
      <c r="V301" s="13">
        <f t="shared" si="66"/>
        <v>0.77961019490254269</v>
      </c>
      <c r="W301" s="14">
        <f t="shared" si="67"/>
        <v>0.99220389805097453</v>
      </c>
      <c r="AF301" s="4">
        <v>45803.677083333336</v>
      </c>
      <c r="AG301" s="13">
        <v>52.02</v>
      </c>
      <c r="AH301" s="13">
        <v>53.95</v>
      </c>
      <c r="AI301" s="13">
        <f t="shared" si="68"/>
        <v>52.903548000000001</v>
      </c>
      <c r="AJ301" s="13">
        <f t="shared" si="69"/>
        <v>1.9299999999999997</v>
      </c>
      <c r="AK301" s="13">
        <f t="shared" si="70"/>
        <v>3.5773864689527333</v>
      </c>
      <c r="AL301" s="14">
        <f t="shared" si="71"/>
        <v>0.96422613531047263</v>
      </c>
      <c r="AU301" s="4">
        <v>45803.677083333336</v>
      </c>
      <c r="AV301" s="3">
        <v>33.479999999999997</v>
      </c>
      <c r="AW301" s="13">
        <v>33.35</v>
      </c>
      <c r="AX301" s="13">
        <f t="shared" si="72"/>
        <v>33.461059999999996</v>
      </c>
      <c r="AY301" s="13">
        <f t="shared" si="73"/>
        <v>0.12999999999999545</v>
      </c>
      <c r="AZ301" s="13">
        <f t="shared" si="74"/>
        <v>0.38980509745126068</v>
      </c>
      <c r="BA301" s="14">
        <f t="shared" si="75"/>
        <v>0.99610194902548743</v>
      </c>
      <c r="BJ301" s="4">
        <v>45803.677083333336</v>
      </c>
      <c r="BK301" s="13">
        <v>49.47</v>
      </c>
      <c r="BL301" s="13">
        <v>53.95</v>
      </c>
      <c r="BM301" s="13">
        <f t="shared" si="76"/>
        <v>51.024386</v>
      </c>
      <c r="BN301" s="13">
        <f t="shared" si="77"/>
        <v>4.480000000000004</v>
      </c>
      <c r="BO301" s="13">
        <f t="shared" si="78"/>
        <v>8.303985171455059</v>
      </c>
      <c r="BP301" s="14">
        <f t="shared" si="79"/>
        <v>0.91696014828544947</v>
      </c>
    </row>
    <row r="302" spans="1:68" x14ac:dyDescent="0.35">
      <c r="A302" s="4">
        <v>45803.677777777775</v>
      </c>
      <c r="B302" s="3" t="s">
        <v>442</v>
      </c>
      <c r="C302" s="3" t="s">
        <v>423</v>
      </c>
      <c r="E302" s="2">
        <v>2025</v>
      </c>
      <c r="F302" s="2">
        <v>5</v>
      </c>
      <c r="G302" s="2">
        <v>26</v>
      </c>
      <c r="H302" s="2">
        <v>16</v>
      </c>
      <c r="I302" s="2">
        <v>16</v>
      </c>
      <c r="J302" s="2">
        <v>0</v>
      </c>
      <c r="K302" s="2" t="s">
        <v>491</v>
      </c>
      <c r="L302" s="2" t="s">
        <v>1458</v>
      </c>
      <c r="M302" s="2" t="s">
        <v>462</v>
      </c>
      <c r="N302" s="2" t="s">
        <v>1466</v>
      </c>
      <c r="Q302" s="4">
        <v>45803.677777777775</v>
      </c>
      <c r="R302" s="13">
        <v>33.61</v>
      </c>
      <c r="S302" s="13">
        <v>33.35</v>
      </c>
      <c r="T302" s="13">
        <f t="shared" si="64"/>
        <v>33.501174000000006</v>
      </c>
      <c r="U302" s="3">
        <f t="shared" si="65"/>
        <v>0.25999999999999801</v>
      </c>
      <c r="V302" s="13">
        <f t="shared" si="66"/>
        <v>0.77961019490254269</v>
      </c>
      <c r="W302" s="14">
        <f t="shared" si="67"/>
        <v>0.99220389805097453</v>
      </c>
      <c r="AF302" s="4">
        <v>45803.677777777775</v>
      </c>
      <c r="AG302" s="13">
        <v>52.02</v>
      </c>
      <c r="AH302" s="13">
        <v>53.9</v>
      </c>
      <c r="AI302" s="13">
        <f t="shared" si="68"/>
        <v>52.903548000000001</v>
      </c>
      <c r="AJ302" s="13">
        <f t="shared" si="69"/>
        <v>1.8799999999999955</v>
      </c>
      <c r="AK302" s="13">
        <f t="shared" si="70"/>
        <v>3.4879406307977652</v>
      </c>
      <c r="AL302" s="14">
        <f t="shared" si="71"/>
        <v>0.9651205936920223</v>
      </c>
      <c r="AU302" s="4">
        <v>45803.677777777775</v>
      </c>
      <c r="AV302" s="3">
        <v>33.479999999999997</v>
      </c>
      <c r="AW302" s="13">
        <v>33.35</v>
      </c>
      <c r="AX302" s="13">
        <f t="shared" si="72"/>
        <v>33.461059999999996</v>
      </c>
      <c r="AY302" s="13">
        <f t="shared" si="73"/>
        <v>0.12999999999999545</v>
      </c>
      <c r="AZ302" s="13">
        <f t="shared" si="74"/>
        <v>0.38980509745126068</v>
      </c>
      <c r="BA302" s="14">
        <f t="shared" si="75"/>
        <v>0.99610194902548743</v>
      </c>
      <c r="BJ302" s="4">
        <v>45803.677777777775</v>
      </c>
      <c r="BK302" s="13">
        <v>49.6</v>
      </c>
      <c r="BL302" s="13">
        <v>53.9</v>
      </c>
      <c r="BM302" s="13">
        <f t="shared" si="76"/>
        <v>51.148380000000003</v>
      </c>
      <c r="BN302" s="13">
        <f t="shared" si="77"/>
        <v>4.2999999999999972</v>
      </c>
      <c r="BO302" s="13">
        <f t="shared" si="78"/>
        <v>7.9777365491651153</v>
      </c>
      <c r="BP302" s="14">
        <f t="shared" si="79"/>
        <v>0.92022263450834885</v>
      </c>
    </row>
    <row r="303" spans="1:68" x14ac:dyDescent="0.35">
      <c r="A303" s="4">
        <v>45803.678472222222</v>
      </c>
      <c r="B303" s="3" t="s">
        <v>469</v>
      </c>
      <c r="C303" s="3" t="s">
        <v>571</v>
      </c>
      <c r="E303" s="2">
        <v>2025</v>
      </c>
      <c r="F303" s="2">
        <v>5</v>
      </c>
      <c r="G303" s="2">
        <v>26</v>
      </c>
      <c r="H303" s="2">
        <v>16</v>
      </c>
      <c r="I303" s="2">
        <v>17</v>
      </c>
      <c r="J303" s="2">
        <v>0</v>
      </c>
      <c r="K303" s="2" t="s">
        <v>491</v>
      </c>
      <c r="L303" s="2" t="s">
        <v>366</v>
      </c>
      <c r="M303" s="2" t="s">
        <v>464</v>
      </c>
      <c r="N303" s="2" t="s">
        <v>1457</v>
      </c>
      <c r="Q303" s="4">
        <v>45803.678472222222</v>
      </c>
      <c r="R303" s="13">
        <v>33.61</v>
      </c>
      <c r="S303" s="13">
        <v>33.340000000000003</v>
      </c>
      <c r="T303" s="13">
        <f t="shared" si="64"/>
        <v>33.501174000000006</v>
      </c>
      <c r="U303" s="3">
        <f t="shared" si="65"/>
        <v>0.26999999999999602</v>
      </c>
      <c r="V303" s="13">
        <f t="shared" si="66"/>
        <v>0.80983803239350927</v>
      </c>
      <c r="W303" s="14">
        <f t="shared" si="67"/>
        <v>0.99190161967606494</v>
      </c>
      <c r="AF303" s="4">
        <v>45803.678472222222</v>
      </c>
      <c r="AG303" s="13">
        <v>59</v>
      </c>
      <c r="AH303" s="13">
        <v>61.55</v>
      </c>
      <c r="AI303" s="13">
        <f t="shared" si="68"/>
        <v>59.690899999999999</v>
      </c>
      <c r="AJ303" s="13">
        <f t="shared" si="69"/>
        <v>2.5499999999999972</v>
      </c>
      <c r="AK303" s="13">
        <f t="shared" si="70"/>
        <v>4.1429731925263971</v>
      </c>
      <c r="AL303" s="14">
        <f t="shared" si="71"/>
        <v>0.958570268074736</v>
      </c>
      <c r="AU303" s="4">
        <v>45803.678472222222</v>
      </c>
      <c r="AV303" s="3">
        <v>33.380000000000003</v>
      </c>
      <c r="AW303" s="13">
        <v>33.340000000000003</v>
      </c>
      <c r="AX303" s="13">
        <f t="shared" si="72"/>
        <v>33.361610000000006</v>
      </c>
      <c r="AY303" s="13">
        <f t="shared" si="73"/>
        <v>3.9999999999999147E-2</v>
      </c>
      <c r="AZ303" s="13">
        <f t="shared" si="74"/>
        <v>0.11997600479903762</v>
      </c>
      <c r="BA303" s="14">
        <f t="shared" si="75"/>
        <v>0.99880023995200962</v>
      </c>
      <c r="BJ303" s="4">
        <v>45803.678472222222</v>
      </c>
      <c r="BK303" s="13">
        <v>50.48</v>
      </c>
      <c r="BL303" s="13">
        <v>61.55</v>
      </c>
      <c r="BM303" s="13">
        <f t="shared" si="76"/>
        <v>51.987723999999993</v>
      </c>
      <c r="BN303" s="13">
        <f t="shared" si="77"/>
        <v>11.07</v>
      </c>
      <c r="BO303" s="13">
        <f t="shared" si="78"/>
        <v>17.985377741673435</v>
      </c>
      <c r="BP303" s="14">
        <f t="shared" si="79"/>
        <v>0.82014622258326564</v>
      </c>
    </row>
    <row r="304" spans="1:68" x14ac:dyDescent="0.35">
      <c r="A304" s="4">
        <v>45803.679166666669</v>
      </c>
      <c r="B304" s="3" t="s">
        <v>406</v>
      </c>
      <c r="C304" s="3" t="s">
        <v>572</v>
      </c>
      <c r="E304" s="2">
        <v>2025</v>
      </c>
      <c r="F304" s="2">
        <v>5</v>
      </c>
      <c r="G304" s="2">
        <v>26</v>
      </c>
      <c r="H304" s="2">
        <v>16</v>
      </c>
      <c r="I304" s="2">
        <v>18</v>
      </c>
      <c r="J304" s="2">
        <v>0</v>
      </c>
      <c r="K304" s="2" t="s">
        <v>438</v>
      </c>
      <c r="L304" s="2" t="s">
        <v>1499</v>
      </c>
      <c r="M304" s="2" t="s">
        <v>1324</v>
      </c>
      <c r="N304" s="2" t="s">
        <v>1433</v>
      </c>
      <c r="Q304" s="4">
        <v>45803.679166666669</v>
      </c>
      <c r="R304" s="13">
        <v>33.31</v>
      </c>
      <c r="S304" s="13">
        <v>33.15</v>
      </c>
      <c r="T304" s="13">
        <f t="shared" si="64"/>
        <v>33.206154000000005</v>
      </c>
      <c r="U304" s="3">
        <f t="shared" si="65"/>
        <v>0.16000000000000369</v>
      </c>
      <c r="V304" s="13">
        <f t="shared" si="66"/>
        <v>0.48265460030167034</v>
      </c>
      <c r="W304" s="14">
        <f t="shared" si="67"/>
        <v>0.99517345399698331</v>
      </c>
      <c r="AF304" s="4">
        <v>45803.679166666669</v>
      </c>
      <c r="AG304" s="13">
        <v>61.32</v>
      </c>
      <c r="AH304" s="13">
        <v>63.7</v>
      </c>
      <c r="AI304" s="13">
        <f t="shared" si="68"/>
        <v>61.946868000000002</v>
      </c>
      <c r="AJ304" s="13">
        <f t="shared" si="69"/>
        <v>2.3800000000000026</v>
      </c>
      <c r="AK304" s="13">
        <f t="shared" si="70"/>
        <v>3.7362637362637403</v>
      </c>
      <c r="AL304" s="14">
        <f t="shared" si="71"/>
        <v>0.96263736263736255</v>
      </c>
      <c r="AU304" s="4">
        <v>45803.679166666669</v>
      </c>
      <c r="AV304" s="3">
        <v>32.979999999999997</v>
      </c>
      <c r="AW304" s="13">
        <v>33.15</v>
      </c>
      <c r="AX304" s="13">
        <f t="shared" si="72"/>
        <v>32.963809999999995</v>
      </c>
      <c r="AY304" s="13">
        <f t="shared" si="73"/>
        <v>0.17000000000000171</v>
      </c>
      <c r="AZ304" s="13">
        <f t="shared" si="74"/>
        <v>0.51282051282051799</v>
      </c>
      <c r="BA304" s="14">
        <f t="shared" si="75"/>
        <v>0.99487179487179478</v>
      </c>
      <c r="BJ304" s="4">
        <v>45803.679166666669</v>
      </c>
      <c r="BK304" s="13">
        <v>53.14</v>
      </c>
      <c r="BL304" s="13">
        <v>63.7</v>
      </c>
      <c r="BM304" s="13">
        <f t="shared" si="76"/>
        <v>54.524831999999996</v>
      </c>
      <c r="BN304" s="13">
        <f t="shared" si="77"/>
        <v>10.560000000000002</v>
      </c>
      <c r="BO304" s="13">
        <f t="shared" si="78"/>
        <v>16.577708006279437</v>
      </c>
      <c r="BP304" s="14">
        <f t="shared" si="79"/>
        <v>0.83422291993720565</v>
      </c>
    </row>
    <row r="305" spans="1:68" x14ac:dyDescent="0.35">
      <c r="A305" s="4">
        <v>45803.679861111108</v>
      </c>
      <c r="B305" s="3" t="s">
        <v>376</v>
      </c>
      <c r="C305" s="3" t="s">
        <v>573</v>
      </c>
      <c r="E305" s="2">
        <v>2025</v>
      </c>
      <c r="F305" s="2">
        <v>5</v>
      </c>
      <c r="G305" s="2">
        <v>26</v>
      </c>
      <c r="H305" s="2">
        <v>16</v>
      </c>
      <c r="I305" s="2">
        <v>19</v>
      </c>
      <c r="J305" s="2">
        <v>0</v>
      </c>
      <c r="K305" s="2" t="s">
        <v>418</v>
      </c>
      <c r="L305" s="2" t="s">
        <v>1332</v>
      </c>
      <c r="M305" s="2" t="s">
        <v>1324</v>
      </c>
      <c r="N305" s="2" t="s">
        <v>1429</v>
      </c>
      <c r="Q305" s="4">
        <v>45803.679861111108</v>
      </c>
      <c r="R305" s="13">
        <v>33.21</v>
      </c>
      <c r="S305" s="13">
        <v>33</v>
      </c>
      <c r="T305" s="13">
        <f t="shared" si="64"/>
        <v>33.107814000000005</v>
      </c>
      <c r="U305" s="3">
        <f t="shared" si="65"/>
        <v>0.21000000000000085</v>
      </c>
      <c r="V305" s="13">
        <f t="shared" si="66"/>
        <v>0.63636363636363902</v>
      </c>
      <c r="W305" s="14">
        <f t="shared" si="67"/>
        <v>0.99363636363636365</v>
      </c>
      <c r="AF305" s="4">
        <v>45803.679861111108</v>
      </c>
      <c r="AG305" s="13">
        <v>62.27</v>
      </c>
      <c r="AH305" s="13">
        <v>64.7</v>
      </c>
      <c r="AI305" s="13">
        <f t="shared" si="68"/>
        <v>62.870648000000003</v>
      </c>
      <c r="AJ305" s="13">
        <f t="shared" si="69"/>
        <v>2.4299999999999997</v>
      </c>
      <c r="AK305" s="13">
        <f t="shared" si="70"/>
        <v>3.7557959814528585</v>
      </c>
      <c r="AL305" s="14">
        <f t="shared" si="71"/>
        <v>0.96244204018547141</v>
      </c>
      <c r="AU305" s="4">
        <v>45803.679861111108</v>
      </c>
      <c r="AV305" s="3">
        <v>32.979999999999997</v>
      </c>
      <c r="AW305" s="13">
        <v>33</v>
      </c>
      <c r="AX305" s="13">
        <f t="shared" si="72"/>
        <v>32.963809999999995</v>
      </c>
      <c r="AY305" s="13">
        <f t="shared" si="73"/>
        <v>2.0000000000003126E-2</v>
      </c>
      <c r="AZ305" s="13">
        <f t="shared" si="74"/>
        <v>6.0606060606070079E-2</v>
      </c>
      <c r="BA305" s="14">
        <f t="shared" si="75"/>
        <v>0.99939393939393928</v>
      </c>
      <c r="BJ305" s="4">
        <v>45803.679861111108</v>
      </c>
      <c r="BK305" s="13">
        <v>54.66</v>
      </c>
      <c r="BL305" s="13">
        <v>64.7</v>
      </c>
      <c r="BM305" s="13">
        <f t="shared" si="76"/>
        <v>55.974607999999996</v>
      </c>
      <c r="BN305" s="13">
        <f t="shared" si="77"/>
        <v>10.040000000000006</v>
      </c>
      <c r="BO305" s="13">
        <f t="shared" si="78"/>
        <v>15.517774343122111</v>
      </c>
      <c r="BP305" s="14">
        <f t="shared" si="79"/>
        <v>0.84482225656877885</v>
      </c>
    </row>
    <row r="306" spans="1:68" x14ac:dyDescent="0.35">
      <c r="A306" s="4">
        <v>45803.680555555555</v>
      </c>
      <c r="B306" s="3" t="s">
        <v>397</v>
      </c>
      <c r="C306" s="3" t="s">
        <v>291</v>
      </c>
      <c r="E306" s="2">
        <v>2025</v>
      </c>
      <c r="F306" s="2">
        <v>5</v>
      </c>
      <c r="G306" s="2">
        <v>26</v>
      </c>
      <c r="H306" s="2">
        <v>16</v>
      </c>
      <c r="I306" s="2">
        <v>20</v>
      </c>
      <c r="J306" s="2">
        <v>0</v>
      </c>
      <c r="K306" s="2" t="s">
        <v>402</v>
      </c>
      <c r="L306" s="2" t="s">
        <v>1345</v>
      </c>
      <c r="M306" s="2" t="s">
        <v>391</v>
      </c>
      <c r="N306" s="2" t="s">
        <v>387</v>
      </c>
      <c r="Q306" s="4">
        <v>45803.680555555555</v>
      </c>
      <c r="R306" s="13">
        <v>33.11</v>
      </c>
      <c r="S306" s="13">
        <v>32.909999999999997</v>
      </c>
      <c r="T306" s="13">
        <f t="shared" si="64"/>
        <v>33.009474000000004</v>
      </c>
      <c r="U306" s="3">
        <f t="shared" si="65"/>
        <v>0.20000000000000284</v>
      </c>
      <c r="V306" s="13">
        <f t="shared" si="66"/>
        <v>0.60771801883926724</v>
      </c>
      <c r="W306" s="14">
        <f t="shared" si="67"/>
        <v>0.99392281981160735</v>
      </c>
      <c r="AF306" s="4">
        <v>45803.680555555555</v>
      </c>
      <c r="AG306" s="13">
        <v>63.33</v>
      </c>
      <c r="AH306" s="13">
        <v>65.95</v>
      </c>
      <c r="AI306" s="13">
        <f t="shared" si="68"/>
        <v>63.901392000000001</v>
      </c>
      <c r="AJ306" s="13">
        <f t="shared" si="69"/>
        <v>2.6200000000000045</v>
      </c>
      <c r="AK306" s="13">
        <f t="shared" si="70"/>
        <v>3.9727065959059962</v>
      </c>
      <c r="AL306" s="14">
        <f t="shared" si="71"/>
        <v>0.96027293404094005</v>
      </c>
      <c r="AU306" s="4">
        <v>45803.680555555555</v>
      </c>
      <c r="AV306" s="3">
        <v>32.880000000000003</v>
      </c>
      <c r="AW306" s="13">
        <v>32.909999999999997</v>
      </c>
      <c r="AX306" s="13">
        <f t="shared" si="72"/>
        <v>32.864360000000005</v>
      </c>
      <c r="AY306" s="13">
        <f t="shared" si="73"/>
        <v>2.9999999999994031E-2</v>
      </c>
      <c r="AZ306" s="13">
        <f t="shared" si="74"/>
        <v>9.1157702825870657E-2</v>
      </c>
      <c r="BA306" s="14">
        <f t="shared" si="75"/>
        <v>0.99908842297174127</v>
      </c>
      <c r="BJ306" s="4">
        <v>45803.680555555555</v>
      </c>
      <c r="BK306" s="13">
        <v>56.05</v>
      </c>
      <c r="BL306" s="13">
        <v>65.95</v>
      </c>
      <c r="BM306" s="13">
        <f t="shared" si="76"/>
        <v>57.300389999999993</v>
      </c>
      <c r="BN306" s="13">
        <f t="shared" si="77"/>
        <v>9.9000000000000057</v>
      </c>
      <c r="BO306" s="13">
        <f t="shared" si="78"/>
        <v>15.011372251705845</v>
      </c>
      <c r="BP306" s="14">
        <f t="shared" si="79"/>
        <v>0.84988627748294154</v>
      </c>
    </row>
    <row r="307" spans="1:68" x14ac:dyDescent="0.35">
      <c r="A307" s="4">
        <v>45803.681250000001</v>
      </c>
      <c r="B307" s="3" t="s">
        <v>574</v>
      </c>
      <c r="C307" s="3" t="s">
        <v>575</v>
      </c>
      <c r="E307" s="2">
        <v>2025</v>
      </c>
      <c r="F307" s="2">
        <v>5</v>
      </c>
      <c r="G307" s="2">
        <v>26</v>
      </c>
      <c r="H307" s="2">
        <v>16</v>
      </c>
      <c r="I307" s="2">
        <v>21</v>
      </c>
      <c r="J307" s="2">
        <v>0</v>
      </c>
      <c r="K307" s="2" t="s">
        <v>402</v>
      </c>
      <c r="L307" s="2" t="s">
        <v>1345</v>
      </c>
      <c r="M307" s="2" t="s">
        <v>391</v>
      </c>
      <c r="N307" s="2" t="s">
        <v>1500</v>
      </c>
      <c r="Q307" s="4">
        <v>45803.681250000001</v>
      </c>
      <c r="R307" s="13">
        <v>33.11</v>
      </c>
      <c r="S307" s="13">
        <v>32.86</v>
      </c>
      <c r="T307" s="13">
        <f t="shared" si="64"/>
        <v>33.009474000000004</v>
      </c>
      <c r="U307" s="3">
        <f t="shared" si="65"/>
        <v>0.25</v>
      </c>
      <c r="V307" s="13">
        <f t="shared" si="66"/>
        <v>0.76080340839926963</v>
      </c>
      <c r="W307" s="14">
        <f t="shared" si="67"/>
        <v>0.99239196591600731</v>
      </c>
      <c r="AF307" s="4">
        <v>45803.681250000001</v>
      </c>
      <c r="AG307" s="13">
        <v>63.33</v>
      </c>
      <c r="AH307" s="13">
        <v>65.45</v>
      </c>
      <c r="AI307" s="13">
        <f t="shared" si="68"/>
        <v>63.901392000000001</v>
      </c>
      <c r="AJ307" s="13">
        <f t="shared" si="69"/>
        <v>2.1200000000000045</v>
      </c>
      <c r="AK307" s="13">
        <f t="shared" si="70"/>
        <v>3.2391138273491284</v>
      </c>
      <c r="AL307" s="14">
        <f t="shared" si="71"/>
        <v>0.96760886172650873</v>
      </c>
      <c r="AU307" s="4">
        <v>45803.681250000001</v>
      </c>
      <c r="AV307" s="3">
        <v>32.880000000000003</v>
      </c>
      <c r="AW307" s="13">
        <v>32.86</v>
      </c>
      <c r="AX307" s="13">
        <f t="shared" si="72"/>
        <v>32.864360000000005</v>
      </c>
      <c r="AY307" s="13">
        <f t="shared" si="73"/>
        <v>2.0000000000003126E-2</v>
      </c>
      <c r="AZ307" s="13">
        <f t="shared" si="74"/>
        <v>6.0864272671951089E-2</v>
      </c>
      <c r="BA307" s="14">
        <f t="shared" si="75"/>
        <v>0.99939135727328043</v>
      </c>
      <c r="BJ307" s="4">
        <v>45803.681250000001</v>
      </c>
      <c r="BK307" s="13">
        <v>57.44</v>
      </c>
      <c r="BL307" s="13">
        <v>65.45</v>
      </c>
      <c r="BM307" s="13">
        <f t="shared" si="76"/>
        <v>58.626171999999997</v>
      </c>
      <c r="BN307" s="13">
        <f t="shared" si="77"/>
        <v>8.0100000000000051</v>
      </c>
      <c r="BO307" s="13">
        <f t="shared" si="78"/>
        <v>12.238349885408715</v>
      </c>
      <c r="BP307" s="14">
        <f t="shared" si="79"/>
        <v>0.87761650114591283</v>
      </c>
    </row>
    <row r="308" spans="1:68" x14ac:dyDescent="0.35">
      <c r="A308" s="4">
        <v>45803.681944444441</v>
      </c>
      <c r="B308" s="3" t="s">
        <v>287</v>
      </c>
      <c r="C308" s="3" t="s">
        <v>304</v>
      </c>
      <c r="E308" s="2">
        <v>2025</v>
      </c>
      <c r="F308" s="2">
        <v>5</v>
      </c>
      <c r="G308" s="2">
        <v>26</v>
      </c>
      <c r="H308" s="2">
        <v>16</v>
      </c>
      <c r="I308" s="2">
        <v>22</v>
      </c>
      <c r="J308" s="2">
        <v>0</v>
      </c>
      <c r="K308" s="2" t="s">
        <v>376</v>
      </c>
      <c r="L308" s="2" t="s">
        <v>1342</v>
      </c>
      <c r="M308" s="2" t="s">
        <v>1327</v>
      </c>
      <c r="N308" s="2" t="s">
        <v>1381</v>
      </c>
      <c r="Q308" s="4">
        <v>45803.681944444441</v>
      </c>
      <c r="R308" s="13">
        <v>33</v>
      </c>
      <c r="S308" s="13">
        <v>32.74</v>
      </c>
      <c r="T308" s="13">
        <f t="shared" si="64"/>
        <v>32.901300000000006</v>
      </c>
      <c r="U308" s="3">
        <f t="shared" si="65"/>
        <v>0.25999999999999801</v>
      </c>
      <c r="V308" s="13">
        <f t="shared" si="66"/>
        <v>0.79413561392791077</v>
      </c>
      <c r="W308" s="14">
        <f t="shared" si="67"/>
        <v>0.99205864386072085</v>
      </c>
      <c r="AF308" s="4">
        <v>45803.681944444441</v>
      </c>
      <c r="AG308" s="13">
        <v>63.65</v>
      </c>
      <c r="AH308" s="13">
        <v>65.650000000000006</v>
      </c>
      <c r="AI308" s="13">
        <f t="shared" si="68"/>
        <v>64.212559999999996</v>
      </c>
      <c r="AJ308" s="13">
        <f t="shared" si="69"/>
        <v>2.0000000000000071</v>
      </c>
      <c r="AK308" s="13">
        <f t="shared" si="70"/>
        <v>3.0464584920030569</v>
      </c>
      <c r="AL308" s="14">
        <f t="shared" si="71"/>
        <v>0.96953541507996943</v>
      </c>
      <c r="AU308" s="4">
        <v>45803.681944444441</v>
      </c>
      <c r="AV308" s="3">
        <v>32.78</v>
      </c>
      <c r="AW308" s="13">
        <v>32.74</v>
      </c>
      <c r="AX308" s="13">
        <f t="shared" si="72"/>
        <v>32.76491</v>
      </c>
      <c r="AY308" s="13">
        <f t="shared" si="73"/>
        <v>3.9999999999999147E-2</v>
      </c>
      <c r="AZ308" s="13">
        <f t="shared" si="74"/>
        <v>0.12217470983506153</v>
      </c>
      <c r="BA308" s="14">
        <f t="shared" si="75"/>
        <v>0.99877825290164934</v>
      </c>
      <c r="BJ308" s="4">
        <v>45803.681944444441</v>
      </c>
      <c r="BK308" s="13">
        <v>58.07</v>
      </c>
      <c r="BL308" s="13">
        <v>65.650000000000006</v>
      </c>
      <c r="BM308" s="13">
        <f t="shared" si="76"/>
        <v>59.227066000000001</v>
      </c>
      <c r="BN308" s="13">
        <f t="shared" si="77"/>
        <v>7.5800000000000054</v>
      </c>
      <c r="BO308" s="13">
        <f t="shared" si="78"/>
        <v>11.546077684691554</v>
      </c>
      <c r="BP308" s="14">
        <f t="shared" si="79"/>
        <v>0.88453922315308442</v>
      </c>
    </row>
    <row r="309" spans="1:68" x14ac:dyDescent="0.35">
      <c r="A309" s="4">
        <v>45803.682638888888</v>
      </c>
      <c r="B309" s="3" t="s">
        <v>576</v>
      </c>
      <c r="C309" s="3" t="s">
        <v>277</v>
      </c>
      <c r="E309" s="2">
        <v>2025</v>
      </c>
      <c r="F309" s="2">
        <v>5</v>
      </c>
      <c r="G309" s="2">
        <v>26</v>
      </c>
      <c r="H309" s="2">
        <v>16</v>
      </c>
      <c r="I309" s="2">
        <v>23</v>
      </c>
      <c r="J309" s="2">
        <v>0</v>
      </c>
      <c r="K309" s="2" t="s">
        <v>288</v>
      </c>
      <c r="L309" s="2" t="s">
        <v>1501</v>
      </c>
      <c r="M309" s="2" t="s">
        <v>1502</v>
      </c>
      <c r="N309" s="2" t="s">
        <v>1503</v>
      </c>
      <c r="Q309" s="4">
        <v>45803.682638888888</v>
      </c>
      <c r="R309" s="13">
        <v>32.799999999999997</v>
      </c>
      <c r="S309" s="13">
        <v>32.61</v>
      </c>
      <c r="T309" s="13">
        <f t="shared" si="64"/>
        <v>32.704619999999998</v>
      </c>
      <c r="U309" s="3">
        <f t="shared" si="65"/>
        <v>0.18999999999999773</v>
      </c>
      <c r="V309" s="13">
        <f t="shared" si="66"/>
        <v>0.58264336093222246</v>
      </c>
      <c r="W309" s="14">
        <f t="shared" si="67"/>
        <v>0.99417356639067778</v>
      </c>
      <c r="AF309" s="4">
        <v>45803.682638888888</v>
      </c>
      <c r="AG309" s="13">
        <v>64.180000000000007</v>
      </c>
      <c r="AH309" s="13">
        <v>66.400000000000006</v>
      </c>
      <c r="AI309" s="13">
        <f t="shared" si="68"/>
        <v>64.72793200000001</v>
      </c>
      <c r="AJ309" s="13">
        <f t="shared" si="69"/>
        <v>2.2199999999999989</v>
      </c>
      <c r="AK309" s="13">
        <f t="shared" si="70"/>
        <v>3.3433734939759012</v>
      </c>
      <c r="AL309" s="14">
        <f t="shared" si="71"/>
        <v>0.96656626506024101</v>
      </c>
      <c r="AU309" s="4">
        <v>45803.682638888888</v>
      </c>
      <c r="AV309" s="3">
        <v>32.58</v>
      </c>
      <c r="AW309" s="13">
        <v>32.61</v>
      </c>
      <c r="AX309" s="13">
        <f t="shared" si="72"/>
        <v>32.566009999999999</v>
      </c>
      <c r="AY309" s="13">
        <f t="shared" si="73"/>
        <v>3.0000000000001137E-2</v>
      </c>
      <c r="AZ309" s="13">
        <f t="shared" si="74"/>
        <v>9.1996320147197608E-2</v>
      </c>
      <c r="BA309" s="14">
        <f t="shared" si="75"/>
        <v>0.99908003679852797</v>
      </c>
      <c r="BJ309" s="4">
        <v>45803.682638888888</v>
      </c>
      <c r="BK309" s="13">
        <v>58.95</v>
      </c>
      <c r="BL309" s="13">
        <v>66.400000000000006</v>
      </c>
      <c r="BM309" s="13">
        <f t="shared" si="76"/>
        <v>60.066410000000005</v>
      </c>
      <c r="BN309" s="13">
        <f t="shared" si="77"/>
        <v>7.4500000000000028</v>
      </c>
      <c r="BO309" s="13">
        <f t="shared" si="78"/>
        <v>11.219879518072293</v>
      </c>
      <c r="BP309" s="14">
        <f t="shared" si="79"/>
        <v>0.88780120481927705</v>
      </c>
    </row>
    <row r="310" spans="1:68" x14ac:dyDescent="0.35">
      <c r="A310" s="4">
        <v>45803.683333333334</v>
      </c>
      <c r="B310" s="3" t="s">
        <v>316</v>
      </c>
      <c r="C310" s="3" t="s">
        <v>279</v>
      </c>
      <c r="E310" s="2">
        <v>2025</v>
      </c>
      <c r="F310" s="2">
        <v>5</v>
      </c>
      <c r="G310" s="2">
        <v>26</v>
      </c>
      <c r="H310" s="2">
        <v>16</v>
      </c>
      <c r="I310" s="2">
        <v>24</v>
      </c>
      <c r="J310" s="2">
        <v>0</v>
      </c>
      <c r="K310" s="2" t="s">
        <v>288</v>
      </c>
      <c r="L310" s="2" t="s">
        <v>573</v>
      </c>
      <c r="M310" s="2" t="s">
        <v>310</v>
      </c>
      <c r="N310" s="2" t="s">
        <v>1304</v>
      </c>
      <c r="Q310" s="4">
        <v>45803.683333333334</v>
      </c>
      <c r="R310" s="13">
        <v>32.799999999999997</v>
      </c>
      <c r="S310" s="13">
        <v>32.51</v>
      </c>
      <c r="T310" s="13">
        <f t="shared" si="64"/>
        <v>32.704619999999998</v>
      </c>
      <c r="U310" s="3">
        <f t="shared" si="65"/>
        <v>0.28999999999999915</v>
      </c>
      <c r="V310" s="13">
        <f t="shared" si="66"/>
        <v>0.89203322054752132</v>
      </c>
      <c r="W310" s="14">
        <f t="shared" si="67"/>
        <v>0.99107966779452483</v>
      </c>
      <c r="AF310" s="4">
        <v>45803.683333333334</v>
      </c>
      <c r="AG310" s="13">
        <v>64.7</v>
      </c>
      <c r="AH310" s="13">
        <v>67.2</v>
      </c>
      <c r="AI310" s="13">
        <f t="shared" si="68"/>
        <v>65.233580000000003</v>
      </c>
      <c r="AJ310" s="13">
        <f t="shared" si="69"/>
        <v>2.5</v>
      </c>
      <c r="AK310" s="13">
        <f t="shared" si="70"/>
        <v>3.7202380952380953</v>
      </c>
      <c r="AL310" s="14">
        <f t="shared" si="71"/>
        <v>0.96279761904761907</v>
      </c>
      <c r="AU310" s="4">
        <v>45803.683333333334</v>
      </c>
      <c r="AV310" s="3">
        <v>32.479999999999997</v>
      </c>
      <c r="AW310" s="13">
        <v>32.51</v>
      </c>
      <c r="AX310" s="13">
        <f t="shared" si="72"/>
        <v>32.466559999999994</v>
      </c>
      <c r="AY310" s="13">
        <f t="shared" si="73"/>
        <v>3.0000000000001137E-2</v>
      </c>
      <c r="AZ310" s="13">
        <f t="shared" si="74"/>
        <v>9.227929867733356E-2</v>
      </c>
      <c r="BA310" s="14">
        <f t="shared" si="75"/>
        <v>0.99907720701322666</v>
      </c>
      <c r="BJ310" s="4">
        <v>45803.683333333334</v>
      </c>
      <c r="BK310" s="13">
        <v>59.84</v>
      </c>
      <c r="BL310" s="13">
        <v>67.2</v>
      </c>
      <c r="BM310" s="13">
        <f t="shared" si="76"/>
        <v>60.915292000000001</v>
      </c>
      <c r="BN310" s="13">
        <f t="shared" si="77"/>
        <v>7.3599999999999994</v>
      </c>
      <c r="BO310" s="13">
        <f t="shared" si="78"/>
        <v>10.952380952380951</v>
      </c>
      <c r="BP310" s="14">
        <f t="shared" si="79"/>
        <v>0.89047619047619053</v>
      </c>
    </row>
    <row r="311" spans="1:68" x14ac:dyDescent="0.35">
      <c r="A311" s="4">
        <v>45803.684027777781</v>
      </c>
      <c r="B311" s="3" t="s">
        <v>310</v>
      </c>
      <c r="C311" s="3" t="s">
        <v>298</v>
      </c>
      <c r="E311" s="2">
        <v>2025</v>
      </c>
      <c r="F311" s="2">
        <v>5</v>
      </c>
      <c r="G311" s="2">
        <v>26</v>
      </c>
      <c r="H311" s="2">
        <v>16</v>
      </c>
      <c r="I311" s="2">
        <v>25</v>
      </c>
      <c r="J311" s="2">
        <v>0</v>
      </c>
      <c r="K311" s="2" t="s">
        <v>359</v>
      </c>
      <c r="L311" s="2" t="s">
        <v>1039</v>
      </c>
      <c r="M311" s="2" t="s">
        <v>310</v>
      </c>
      <c r="N311" s="2" t="s">
        <v>1391</v>
      </c>
      <c r="Q311" s="4">
        <v>45803.684027777781</v>
      </c>
      <c r="R311" s="13">
        <v>32.700000000000003</v>
      </c>
      <c r="S311" s="13">
        <v>32.479999999999997</v>
      </c>
      <c r="T311" s="13">
        <f t="shared" si="64"/>
        <v>32.606280000000005</v>
      </c>
      <c r="U311" s="3">
        <f t="shared" si="65"/>
        <v>0.22000000000000597</v>
      </c>
      <c r="V311" s="13">
        <f t="shared" si="66"/>
        <v>0.67733990147785095</v>
      </c>
      <c r="W311" s="14">
        <f t="shared" si="67"/>
        <v>0.99322660098522153</v>
      </c>
      <c r="AF311" s="4">
        <v>45803.684027777781</v>
      </c>
      <c r="AG311" s="13">
        <v>65.55</v>
      </c>
      <c r="AH311" s="13">
        <v>66.7</v>
      </c>
      <c r="AI311" s="13">
        <f t="shared" si="68"/>
        <v>66.060119999999998</v>
      </c>
      <c r="AJ311" s="13">
        <f t="shared" si="69"/>
        <v>1.1500000000000057</v>
      </c>
      <c r="AK311" s="13">
        <f t="shared" si="70"/>
        <v>1.7241379310344911</v>
      </c>
      <c r="AL311" s="14">
        <f t="shared" si="71"/>
        <v>0.98275862068965514</v>
      </c>
      <c r="AU311" s="4">
        <v>45803.684027777781</v>
      </c>
      <c r="AV311" s="3">
        <v>32.479999999999997</v>
      </c>
      <c r="AW311" s="13">
        <v>32.479999999999997</v>
      </c>
      <c r="AX311" s="13">
        <f t="shared" si="72"/>
        <v>32.466559999999994</v>
      </c>
      <c r="AY311" s="13">
        <f t="shared" si="73"/>
        <v>0</v>
      </c>
      <c r="AZ311" s="13">
        <f t="shared" si="74"/>
        <v>0</v>
      </c>
      <c r="BA311" s="14">
        <f t="shared" si="75"/>
        <v>1</v>
      </c>
      <c r="BJ311" s="4">
        <v>45803.684027777781</v>
      </c>
      <c r="BK311" s="13">
        <v>60.6</v>
      </c>
      <c r="BL311" s="13">
        <v>66.7</v>
      </c>
      <c r="BM311" s="13">
        <f t="shared" si="76"/>
        <v>61.640180000000001</v>
      </c>
      <c r="BN311" s="13">
        <f t="shared" si="77"/>
        <v>6.1000000000000014</v>
      </c>
      <c r="BO311" s="13">
        <f t="shared" si="78"/>
        <v>9.1454272863568242</v>
      </c>
      <c r="BP311" s="14">
        <f t="shared" si="79"/>
        <v>0.90854572713643178</v>
      </c>
    </row>
    <row r="312" spans="1:68" x14ac:dyDescent="0.35">
      <c r="A312" s="4">
        <v>45803.68472222222</v>
      </c>
      <c r="B312" s="3" t="s">
        <v>259</v>
      </c>
      <c r="C312" s="3" t="s">
        <v>293</v>
      </c>
      <c r="E312" s="2">
        <v>2025</v>
      </c>
      <c r="F312" s="2">
        <v>5</v>
      </c>
      <c r="G312" s="2">
        <v>26</v>
      </c>
      <c r="H312" s="2">
        <v>16</v>
      </c>
      <c r="I312" s="2">
        <v>26</v>
      </c>
      <c r="J312" s="2">
        <v>0</v>
      </c>
      <c r="K312" s="2" t="s">
        <v>283</v>
      </c>
      <c r="L312" s="2" t="s">
        <v>1309</v>
      </c>
      <c r="M312" s="2" t="s">
        <v>585</v>
      </c>
      <c r="N312" s="2" t="s">
        <v>1504</v>
      </c>
      <c r="Q312" s="4">
        <v>45803.68472222222</v>
      </c>
      <c r="R312" s="13">
        <v>32.5</v>
      </c>
      <c r="S312" s="13">
        <v>32.32</v>
      </c>
      <c r="T312" s="13">
        <f t="shared" si="64"/>
        <v>32.409600000000005</v>
      </c>
      <c r="U312" s="3">
        <f t="shared" si="65"/>
        <v>0.17999999999999972</v>
      </c>
      <c r="V312" s="13">
        <f t="shared" si="66"/>
        <v>0.55693069306930609</v>
      </c>
      <c r="W312" s="14">
        <f t="shared" si="67"/>
        <v>0.99443069306930698</v>
      </c>
      <c r="AF312" s="4">
        <v>45803.68472222222</v>
      </c>
      <c r="AG312" s="13">
        <v>64.599999999999994</v>
      </c>
      <c r="AH312" s="13">
        <v>66.45</v>
      </c>
      <c r="AI312" s="13">
        <f t="shared" si="68"/>
        <v>65.136340000000004</v>
      </c>
      <c r="AJ312" s="13">
        <f t="shared" si="69"/>
        <v>1.8500000000000085</v>
      </c>
      <c r="AK312" s="13">
        <f t="shared" si="70"/>
        <v>2.7840481565086659</v>
      </c>
      <c r="AL312" s="14">
        <f t="shared" si="71"/>
        <v>0.97215951843491333</v>
      </c>
      <c r="AU312" s="4">
        <v>45803.68472222222</v>
      </c>
      <c r="AV312" s="3">
        <v>31.98</v>
      </c>
      <c r="AW312" s="13">
        <v>32.32</v>
      </c>
      <c r="AX312" s="13">
        <f t="shared" si="72"/>
        <v>31.96931</v>
      </c>
      <c r="AY312" s="13">
        <f t="shared" si="73"/>
        <v>0.33999999999999986</v>
      </c>
      <c r="AZ312" s="13">
        <f t="shared" si="74"/>
        <v>1.0519801980198016</v>
      </c>
      <c r="BA312" s="14">
        <f t="shared" si="75"/>
        <v>0.98948019801980203</v>
      </c>
      <c r="BJ312" s="4">
        <v>45803.68472222222</v>
      </c>
      <c r="BK312" s="13">
        <v>61.36</v>
      </c>
      <c r="BL312" s="13">
        <v>66.45</v>
      </c>
      <c r="BM312" s="13">
        <f t="shared" si="76"/>
        <v>62.365068000000001</v>
      </c>
      <c r="BN312" s="13">
        <f t="shared" si="77"/>
        <v>5.0900000000000034</v>
      </c>
      <c r="BO312" s="13">
        <f t="shared" si="78"/>
        <v>7.6598946576373255</v>
      </c>
      <c r="BP312" s="14">
        <f t="shared" si="79"/>
        <v>0.92340105342362677</v>
      </c>
    </row>
    <row r="313" spans="1:68" x14ac:dyDescent="0.35">
      <c r="A313" s="4">
        <v>45803.685416666667</v>
      </c>
      <c r="B313" s="3" t="s">
        <v>577</v>
      </c>
      <c r="C313" s="3" t="s">
        <v>237</v>
      </c>
      <c r="E313" s="2">
        <v>2025</v>
      </c>
      <c r="F313" s="2">
        <v>5</v>
      </c>
      <c r="G313" s="2">
        <v>26</v>
      </c>
      <c r="H313" s="2">
        <v>16</v>
      </c>
      <c r="I313" s="2">
        <v>27</v>
      </c>
      <c r="J313" s="2">
        <v>0</v>
      </c>
      <c r="K313" s="2" t="s">
        <v>260</v>
      </c>
      <c r="L313" s="2" t="s">
        <v>1505</v>
      </c>
      <c r="M313" s="2" t="s">
        <v>585</v>
      </c>
      <c r="N313" s="2" t="s">
        <v>1506</v>
      </c>
      <c r="Q313" s="4">
        <v>45803.685416666667</v>
      </c>
      <c r="R313" s="13">
        <v>32.4</v>
      </c>
      <c r="S313" s="13">
        <v>32.19</v>
      </c>
      <c r="T313" s="13">
        <f t="shared" si="64"/>
        <v>32.311259999999997</v>
      </c>
      <c r="U313" s="3">
        <f t="shared" si="65"/>
        <v>0.21000000000000085</v>
      </c>
      <c r="V313" s="13">
        <f t="shared" si="66"/>
        <v>0.65237651444548261</v>
      </c>
      <c r="W313" s="14">
        <f t="shared" si="67"/>
        <v>0.99347623485554515</v>
      </c>
      <c r="AF313" s="4">
        <v>45803.685416666667</v>
      </c>
      <c r="AG313" s="13">
        <v>66.709999999999994</v>
      </c>
      <c r="AH313" s="13">
        <v>68.349999999999994</v>
      </c>
      <c r="AI313" s="13">
        <f t="shared" si="68"/>
        <v>67.188103999999996</v>
      </c>
      <c r="AJ313" s="13">
        <f t="shared" si="69"/>
        <v>1.6400000000000006</v>
      </c>
      <c r="AK313" s="13">
        <f t="shared" si="70"/>
        <v>2.3994147768836882</v>
      </c>
      <c r="AL313" s="14">
        <f t="shared" si="71"/>
        <v>0.9760058522311631</v>
      </c>
      <c r="AU313" s="4">
        <v>45803.685416666667</v>
      </c>
      <c r="AV313" s="3">
        <v>31.98</v>
      </c>
      <c r="AW313" s="13">
        <v>32.19</v>
      </c>
      <c r="AX313" s="13">
        <f t="shared" si="72"/>
        <v>31.96931</v>
      </c>
      <c r="AY313" s="13">
        <f t="shared" si="73"/>
        <v>0.2099999999999973</v>
      </c>
      <c r="AZ313" s="13">
        <f t="shared" si="74"/>
        <v>0.65237651444547162</v>
      </c>
      <c r="BA313" s="14">
        <f t="shared" si="75"/>
        <v>0.99347623485554526</v>
      </c>
      <c r="BJ313" s="4">
        <v>45803.685416666667</v>
      </c>
      <c r="BK313" s="13">
        <v>62.37</v>
      </c>
      <c r="BL313" s="13">
        <v>68.349999999999994</v>
      </c>
      <c r="BM313" s="13">
        <f t="shared" si="76"/>
        <v>63.328405999999994</v>
      </c>
      <c r="BN313" s="13">
        <f t="shared" si="77"/>
        <v>5.9799999999999969</v>
      </c>
      <c r="BO313" s="13">
        <f t="shared" si="78"/>
        <v>8.7490855888807584</v>
      </c>
      <c r="BP313" s="14">
        <f t="shared" si="79"/>
        <v>0.91250914411119244</v>
      </c>
    </row>
    <row r="314" spans="1:68" x14ac:dyDescent="0.35">
      <c r="A314" s="4">
        <v>45803.686111111114</v>
      </c>
      <c r="B314" s="3" t="s">
        <v>274</v>
      </c>
      <c r="C314" s="3" t="s">
        <v>578</v>
      </c>
      <c r="E314" s="2">
        <v>2025</v>
      </c>
      <c r="F314" s="2">
        <v>5</v>
      </c>
      <c r="G314" s="2">
        <v>26</v>
      </c>
      <c r="H314" s="2">
        <v>16</v>
      </c>
      <c r="I314" s="2">
        <v>28</v>
      </c>
      <c r="J314" s="2">
        <v>0</v>
      </c>
      <c r="K314" s="2" t="s">
        <v>264</v>
      </c>
      <c r="L314" s="2" t="s">
        <v>1507</v>
      </c>
      <c r="M314" s="2" t="s">
        <v>1083</v>
      </c>
      <c r="N314" s="2" t="s">
        <v>1351</v>
      </c>
      <c r="Q314" s="4">
        <v>45803.686111111114</v>
      </c>
      <c r="R314" s="13">
        <v>32.299999999999997</v>
      </c>
      <c r="S314" s="13">
        <v>32.159999999999997</v>
      </c>
      <c r="T314" s="13">
        <f t="shared" si="64"/>
        <v>32.212919999999997</v>
      </c>
      <c r="U314" s="3">
        <f t="shared" si="65"/>
        <v>0.14000000000000057</v>
      </c>
      <c r="V314" s="13">
        <f t="shared" si="66"/>
        <v>0.43532338308457896</v>
      </c>
      <c r="W314" s="14">
        <f t="shared" si="67"/>
        <v>0.99564676616915426</v>
      </c>
      <c r="AF314" s="4">
        <v>45803.686111111114</v>
      </c>
      <c r="AG314" s="13">
        <v>65.97</v>
      </c>
      <c r="AH314" s="13">
        <v>67.400000000000006</v>
      </c>
      <c r="AI314" s="13">
        <f t="shared" si="68"/>
        <v>66.468528000000006</v>
      </c>
      <c r="AJ314" s="13">
        <f t="shared" si="69"/>
        <v>1.4300000000000068</v>
      </c>
      <c r="AK314" s="13">
        <f t="shared" si="70"/>
        <v>2.1216617210682593</v>
      </c>
      <c r="AL314" s="14">
        <f t="shared" si="71"/>
        <v>0.97878338278931742</v>
      </c>
      <c r="AU314" s="4">
        <v>45803.686111111114</v>
      </c>
      <c r="AV314" s="3">
        <v>32.08</v>
      </c>
      <c r="AW314" s="13">
        <v>32.159999999999997</v>
      </c>
      <c r="AX314" s="13">
        <f t="shared" si="72"/>
        <v>32.068759999999997</v>
      </c>
      <c r="AY314" s="13">
        <f t="shared" si="73"/>
        <v>7.9999999999998295E-2</v>
      </c>
      <c r="AZ314" s="13">
        <f t="shared" si="74"/>
        <v>0.24875621890546734</v>
      </c>
      <c r="BA314" s="14">
        <f t="shared" si="75"/>
        <v>0.99751243781094534</v>
      </c>
      <c r="BJ314" s="4">
        <v>45803.686111111114</v>
      </c>
      <c r="BK314" s="13">
        <v>63.13</v>
      </c>
      <c r="BL314" s="13">
        <v>67.400000000000006</v>
      </c>
      <c r="BM314" s="13">
        <f t="shared" si="76"/>
        <v>64.053293999999994</v>
      </c>
      <c r="BN314" s="13">
        <f t="shared" si="77"/>
        <v>4.2700000000000031</v>
      </c>
      <c r="BO314" s="13">
        <f t="shared" si="78"/>
        <v>6.3353115727003013</v>
      </c>
      <c r="BP314" s="14">
        <f t="shared" si="79"/>
        <v>0.93664688427299703</v>
      </c>
    </row>
    <row r="315" spans="1:68" x14ac:dyDescent="0.35">
      <c r="A315" s="4">
        <v>45803.686805555553</v>
      </c>
      <c r="B315" s="3" t="s">
        <v>269</v>
      </c>
      <c r="C315" s="3" t="s">
        <v>273</v>
      </c>
      <c r="E315" s="2">
        <v>2025</v>
      </c>
      <c r="F315" s="2">
        <v>5</v>
      </c>
      <c r="G315" s="2">
        <v>26</v>
      </c>
      <c r="H315" s="2">
        <v>16</v>
      </c>
      <c r="I315" s="2">
        <v>29</v>
      </c>
      <c r="J315" s="2">
        <v>0</v>
      </c>
      <c r="K315" s="2" t="s">
        <v>264</v>
      </c>
      <c r="L315" s="2" t="s">
        <v>277</v>
      </c>
      <c r="M315" s="2" t="s">
        <v>1022</v>
      </c>
      <c r="N315" s="2" t="s">
        <v>1321</v>
      </c>
      <c r="Q315" s="4">
        <v>45803.686805555553</v>
      </c>
      <c r="R315" s="13">
        <v>32.299999999999997</v>
      </c>
      <c r="S315" s="13">
        <v>32.15</v>
      </c>
      <c r="T315" s="13">
        <f t="shared" si="64"/>
        <v>32.212919999999997</v>
      </c>
      <c r="U315" s="3">
        <f t="shared" si="65"/>
        <v>0.14999999999999858</v>
      </c>
      <c r="V315" s="13">
        <f t="shared" si="66"/>
        <v>0.46656298600310603</v>
      </c>
      <c r="W315" s="14">
        <f t="shared" si="67"/>
        <v>0.99533437013996895</v>
      </c>
      <c r="AF315" s="4">
        <v>45803.686805555553</v>
      </c>
      <c r="AG315" s="13">
        <v>66.400000000000006</v>
      </c>
      <c r="AH315" s="13">
        <v>67.599999999999994</v>
      </c>
      <c r="AI315" s="13">
        <f t="shared" si="68"/>
        <v>66.886660000000006</v>
      </c>
      <c r="AJ315" s="13">
        <f t="shared" si="69"/>
        <v>1.1999999999999886</v>
      </c>
      <c r="AK315" s="13">
        <f t="shared" si="70"/>
        <v>1.7751479289940661</v>
      </c>
      <c r="AL315" s="14">
        <f t="shared" si="71"/>
        <v>0.9822485207100593</v>
      </c>
      <c r="AU315" s="4">
        <v>45803.686805555553</v>
      </c>
      <c r="AV315" s="3">
        <v>32.18</v>
      </c>
      <c r="AW315" s="13">
        <v>32.15</v>
      </c>
      <c r="AX315" s="13">
        <f t="shared" si="72"/>
        <v>32.168210000000002</v>
      </c>
      <c r="AY315" s="13">
        <f t="shared" si="73"/>
        <v>3.0000000000001137E-2</v>
      </c>
      <c r="AZ315" s="13">
        <f t="shared" si="74"/>
        <v>9.3312597200625624E-2</v>
      </c>
      <c r="BA315" s="14">
        <f t="shared" si="75"/>
        <v>0.99906687402799377</v>
      </c>
      <c r="BJ315" s="4">
        <v>45803.686805555553</v>
      </c>
      <c r="BK315" s="13">
        <v>63.38</v>
      </c>
      <c r="BL315" s="13">
        <v>67.599999999999994</v>
      </c>
      <c r="BM315" s="13">
        <f t="shared" si="76"/>
        <v>64.291743999999994</v>
      </c>
      <c r="BN315" s="13">
        <f t="shared" si="77"/>
        <v>4.2199999999999918</v>
      </c>
      <c r="BO315" s="13">
        <f t="shared" si="78"/>
        <v>6.2426035502958461</v>
      </c>
      <c r="BP315" s="14">
        <f t="shared" si="79"/>
        <v>0.93757396449704156</v>
      </c>
    </row>
    <row r="316" spans="1:68" x14ac:dyDescent="0.35">
      <c r="A316" s="4">
        <v>45803.6875</v>
      </c>
      <c r="B316" s="3" t="s">
        <v>579</v>
      </c>
      <c r="C316" s="3" t="s">
        <v>231</v>
      </c>
      <c r="E316" s="2">
        <v>2025</v>
      </c>
      <c r="F316" s="2">
        <v>5</v>
      </c>
      <c r="G316" s="2">
        <v>26</v>
      </c>
      <c r="H316" s="2">
        <v>16</v>
      </c>
      <c r="I316" s="2">
        <v>30</v>
      </c>
      <c r="J316" s="2">
        <v>0</v>
      </c>
      <c r="K316" s="2" t="s">
        <v>264</v>
      </c>
      <c r="L316" s="2" t="s">
        <v>1508</v>
      </c>
      <c r="M316" s="2" t="s">
        <v>1019</v>
      </c>
      <c r="N316" s="2" t="s">
        <v>1325</v>
      </c>
      <c r="Q316" s="4">
        <v>45803.6875</v>
      </c>
      <c r="R316" s="13">
        <v>32.299999999999997</v>
      </c>
      <c r="S316" s="13">
        <v>32.11</v>
      </c>
      <c r="T316" s="13">
        <f t="shared" si="64"/>
        <v>32.212919999999997</v>
      </c>
      <c r="U316" s="3">
        <f t="shared" si="65"/>
        <v>0.18999999999999773</v>
      </c>
      <c r="V316" s="13">
        <f t="shared" si="66"/>
        <v>0.59171597633135387</v>
      </c>
      <c r="W316" s="14">
        <f t="shared" si="67"/>
        <v>0.99408284023668647</v>
      </c>
      <c r="AF316" s="4">
        <v>45803.6875</v>
      </c>
      <c r="AG316" s="13">
        <v>66.61</v>
      </c>
      <c r="AH316" s="13">
        <v>68</v>
      </c>
      <c r="AI316" s="13">
        <f t="shared" si="68"/>
        <v>67.090863999999996</v>
      </c>
      <c r="AJ316" s="13">
        <f t="shared" si="69"/>
        <v>1.3900000000000006</v>
      </c>
      <c r="AK316" s="13">
        <f t="shared" si="70"/>
        <v>2.0441176470588243</v>
      </c>
      <c r="AL316" s="14">
        <f t="shared" si="71"/>
        <v>0.9795588235294117</v>
      </c>
      <c r="AU316" s="4">
        <v>45803.6875</v>
      </c>
      <c r="AV316" s="3">
        <v>32.28</v>
      </c>
      <c r="AW316" s="13">
        <v>32.11</v>
      </c>
      <c r="AX316" s="13">
        <f t="shared" si="72"/>
        <v>32.267659999999999</v>
      </c>
      <c r="AY316" s="13">
        <f t="shared" si="73"/>
        <v>0.17000000000000171</v>
      </c>
      <c r="AZ316" s="13">
        <f t="shared" si="74"/>
        <v>0.52943008408595982</v>
      </c>
      <c r="BA316" s="14">
        <f t="shared" si="75"/>
        <v>0.99470569915914042</v>
      </c>
      <c r="BJ316" s="4">
        <v>45803.6875</v>
      </c>
      <c r="BK316" s="13">
        <v>63.63</v>
      </c>
      <c r="BL316" s="13">
        <v>68</v>
      </c>
      <c r="BM316" s="13">
        <f t="shared" si="76"/>
        <v>64.530193999999995</v>
      </c>
      <c r="BN316" s="13">
        <f t="shared" si="77"/>
        <v>4.3699999999999974</v>
      </c>
      <c r="BO316" s="13">
        <f t="shared" si="78"/>
        <v>6.4264705882352908</v>
      </c>
      <c r="BP316" s="14">
        <f t="shared" si="79"/>
        <v>0.93573529411764711</v>
      </c>
    </row>
    <row r="317" spans="1:68" x14ac:dyDescent="0.35">
      <c r="A317" s="4">
        <v>45803.688194444447</v>
      </c>
      <c r="B317" s="3" t="s">
        <v>580</v>
      </c>
      <c r="C317" s="3" t="s">
        <v>581</v>
      </c>
      <c r="E317" s="2">
        <v>2025</v>
      </c>
      <c r="F317" s="2">
        <v>5</v>
      </c>
      <c r="G317" s="2">
        <v>26</v>
      </c>
      <c r="H317" s="2">
        <v>16</v>
      </c>
      <c r="I317" s="2">
        <v>31</v>
      </c>
      <c r="J317" s="2">
        <v>0</v>
      </c>
      <c r="K317" s="2" t="s">
        <v>268</v>
      </c>
      <c r="L317" s="2" t="s">
        <v>1505</v>
      </c>
      <c r="M317" s="2" t="s">
        <v>1019</v>
      </c>
      <c r="N317" s="2" t="s">
        <v>1338</v>
      </c>
      <c r="Q317" s="4">
        <v>45803.688194444447</v>
      </c>
      <c r="R317" s="13">
        <v>32.200000000000003</v>
      </c>
      <c r="S317" s="13">
        <v>32.1</v>
      </c>
      <c r="T317" s="13">
        <f t="shared" si="64"/>
        <v>32.114580000000004</v>
      </c>
      <c r="U317" s="3">
        <f t="shared" si="65"/>
        <v>0.10000000000000142</v>
      </c>
      <c r="V317" s="13">
        <f t="shared" si="66"/>
        <v>0.31152647975078324</v>
      </c>
      <c r="W317" s="14">
        <f t="shared" si="67"/>
        <v>0.99688473520249221</v>
      </c>
      <c r="AF317" s="4">
        <v>45803.688194444447</v>
      </c>
      <c r="AG317" s="13">
        <v>66.709999999999994</v>
      </c>
      <c r="AH317" s="13">
        <v>67.5</v>
      </c>
      <c r="AI317" s="13">
        <f t="shared" si="68"/>
        <v>67.188103999999996</v>
      </c>
      <c r="AJ317" s="13">
        <f t="shared" si="69"/>
        <v>0.79000000000000625</v>
      </c>
      <c r="AK317" s="13">
        <f t="shared" si="70"/>
        <v>1.1703703703703796</v>
      </c>
      <c r="AL317" s="14">
        <f t="shared" si="71"/>
        <v>0.98829629629629623</v>
      </c>
      <c r="AU317" s="4">
        <v>45803.688194444447</v>
      </c>
      <c r="AV317" s="3">
        <v>32.28</v>
      </c>
      <c r="AW317" s="13">
        <v>32.1</v>
      </c>
      <c r="AX317" s="13">
        <f t="shared" si="72"/>
        <v>32.267659999999999</v>
      </c>
      <c r="AY317" s="13">
        <f t="shared" si="73"/>
        <v>0.17999999999999972</v>
      </c>
      <c r="AZ317" s="13">
        <f t="shared" si="74"/>
        <v>0.56074766355140093</v>
      </c>
      <c r="BA317" s="14">
        <f t="shared" si="75"/>
        <v>0.99439252336448603</v>
      </c>
      <c r="BJ317" s="4">
        <v>45803.688194444447</v>
      </c>
      <c r="BK317" s="13">
        <v>64.010000000000005</v>
      </c>
      <c r="BL317" s="13">
        <v>67.5</v>
      </c>
      <c r="BM317" s="13">
        <f t="shared" si="76"/>
        <v>64.892638000000005</v>
      </c>
      <c r="BN317" s="13">
        <f t="shared" si="77"/>
        <v>3.4899999999999949</v>
      </c>
      <c r="BO317" s="13">
        <f t="shared" si="78"/>
        <v>5.170370370370363</v>
      </c>
      <c r="BP317" s="14">
        <f t="shared" si="79"/>
        <v>0.94829629629629641</v>
      </c>
    </row>
    <row r="318" spans="1:68" x14ac:dyDescent="0.35">
      <c r="A318" s="4">
        <v>45803.688888888886</v>
      </c>
      <c r="B318" s="3" t="s">
        <v>582</v>
      </c>
      <c r="C318" s="3" t="s">
        <v>583</v>
      </c>
      <c r="E318" s="2">
        <v>2025</v>
      </c>
      <c r="F318" s="2">
        <v>5</v>
      </c>
      <c r="G318" s="2">
        <v>26</v>
      </c>
      <c r="H318" s="2">
        <v>16</v>
      </c>
      <c r="I318" s="2">
        <v>32</v>
      </c>
      <c r="J318" s="2">
        <v>0</v>
      </c>
      <c r="K318" s="2" t="s">
        <v>268</v>
      </c>
      <c r="L318" s="2" t="s">
        <v>1509</v>
      </c>
      <c r="M318" s="2" t="s">
        <v>1019</v>
      </c>
      <c r="N318" s="2" t="s">
        <v>1338</v>
      </c>
      <c r="Q318" s="4">
        <v>45803.688888888886</v>
      </c>
      <c r="R318" s="13">
        <v>32.200000000000003</v>
      </c>
      <c r="S318" s="13">
        <v>32.049999999999997</v>
      </c>
      <c r="T318" s="13">
        <f t="shared" si="64"/>
        <v>32.114580000000004</v>
      </c>
      <c r="U318" s="3">
        <f t="shared" si="65"/>
        <v>0.15000000000000568</v>
      </c>
      <c r="V318" s="13">
        <f t="shared" si="66"/>
        <v>0.46801872074884776</v>
      </c>
      <c r="W318" s="14">
        <f t="shared" si="67"/>
        <v>0.99531981279251147</v>
      </c>
      <c r="AF318" s="4">
        <v>45803.688888888886</v>
      </c>
      <c r="AG318" s="13">
        <v>65.87</v>
      </c>
      <c r="AH318" s="13">
        <v>67.45</v>
      </c>
      <c r="AI318" s="13">
        <f t="shared" si="68"/>
        <v>66.371288000000007</v>
      </c>
      <c r="AJ318" s="13">
        <f t="shared" si="69"/>
        <v>1.5799999999999983</v>
      </c>
      <c r="AK318" s="13">
        <f t="shared" si="70"/>
        <v>2.3424759080800568</v>
      </c>
      <c r="AL318" s="14">
        <f t="shared" si="71"/>
        <v>0.97657524091919945</v>
      </c>
      <c r="AU318" s="4">
        <v>45803.688888888886</v>
      </c>
      <c r="AV318" s="3">
        <v>32.28</v>
      </c>
      <c r="AW318" s="13">
        <v>32.049999999999997</v>
      </c>
      <c r="AX318" s="13">
        <f t="shared" si="72"/>
        <v>32.267659999999999</v>
      </c>
      <c r="AY318" s="13">
        <f t="shared" si="73"/>
        <v>0.23000000000000398</v>
      </c>
      <c r="AZ318" s="13">
        <f t="shared" si="74"/>
        <v>0.71762870514821842</v>
      </c>
      <c r="BA318" s="14">
        <f t="shared" si="75"/>
        <v>0.99282371294851779</v>
      </c>
      <c r="BJ318" s="4">
        <v>45803.688888888886</v>
      </c>
      <c r="BK318" s="13">
        <v>64.010000000000005</v>
      </c>
      <c r="BL318" s="13">
        <v>67.45</v>
      </c>
      <c r="BM318" s="13">
        <f t="shared" si="76"/>
        <v>64.892638000000005</v>
      </c>
      <c r="BN318" s="13">
        <f t="shared" si="77"/>
        <v>3.4399999999999977</v>
      </c>
      <c r="BO318" s="13">
        <f t="shared" si="78"/>
        <v>5.1000741289844296</v>
      </c>
      <c r="BP318" s="14">
        <f t="shared" si="79"/>
        <v>0.94899925871015567</v>
      </c>
    </row>
    <row r="319" spans="1:68" x14ac:dyDescent="0.35">
      <c r="A319" s="4">
        <v>45803.689583333333</v>
      </c>
      <c r="B319" s="3" t="s">
        <v>584</v>
      </c>
      <c r="C319" s="3" t="s">
        <v>581</v>
      </c>
      <c r="E319" s="2">
        <v>2025</v>
      </c>
      <c r="F319" s="2">
        <v>5</v>
      </c>
      <c r="G319" s="2">
        <v>26</v>
      </c>
      <c r="H319" s="2">
        <v>16</v>
      </c>
      <c r="I319" s="2">
        <v>33</v>
      </c>
      <c r="J319" s="2">
        <v>0</v>
      </c>
      <c r="K319" s="2" t="s">
        <v>268</v>
      </c>
      <c r="L319" s="2" t="s">
        <v>1505</v>
      </c>
      <c r="M319" s="2" t="s">
        <v>1019</v>
      </c>
      <c r="N319" s="2" t="s">
        <v>1343</v>
      </c>
      <c r="Q319" s="4">
        <v>45803.689583333333</v>
      </c>
      <c r="R319" s="13">
        <v>32.200000000000003</v>
      </c>
      <c r="S319" s="13">
        <v>32.01</v>
      </c>
      <c r="T319" s="13">
        <f t="shared" si="64"/>
        <v>32.114580000000004</v>
      </c>
      <c r="U319" s="3">
        <f t="shared" si="65"/>
        <v>0.19000000000000483</v>
      </c>
      <c r="V319" s="13">
        <f t="shared" si="66"/>
        <v>0.5935645110902994</v>
      </c>
      <c r="W319" s="14">
        <f t="shared" si="67"/>
        <v>0.99406435488909706</v>
      </c>
      <c r="AF319" s="4">
        <v>45803.689583333333</v>
      </c>
      <c r="AG319" s="13">
        <v>66.709999999999994</v>
      </c>
      <c r="AH319" s="13">
        <v>67.5</v>
      </c>
      <c r="AI319" s="13">
        <f t="shared" si="68"/>
        <v>67.188103999999996</v>
      </c>
      <c r="AJ319" s="13">
        <f t="shared" si="69"/>
        <v>0.79000000000000625</v>
      </c>
      <c r="AK319" s="13">
        <f t="shared" si="70"/>
        <v>1.1703703703703796</v>
      </c>
      <c r="AL319" s="14">
        <f t="shared" si="71"/>
        <v>0.98829629629629623</v>
      </c>
      <c r="AU319" s="4">
        <v>45803.689583333333</v>
      </c>
      <c r="AV319" s="3">
        <v>32.28</v>
      </c>
      <c r="AW319" s="13">
        <v>32.01</v>
      </c>
      <c r="AX319" s="13">
        <f t="shared" si="72"/>
        <v>32.267659999999999</v>
      </c>
      <c r="AY319" s="13">
        <f t="shared" si="73"/>
        <v>0.27000000000000313</v>
      </c>
      <c r="AZ319" s="13">
        <f t="shared" si="74"/>
        <v>0.84348641049672957</v>
      </c>
      <c r="BA319" s="14">
        <f t="shared" si="75"/>
        <v>0.9915651358950327</v>
      </c>
      <c r="BJ319" s="4">
        <v>45803.689583333333</v>
      </c>
      <c r="BK319" s="13">
        <v>64.14</v>
      </c>
      <c r="BL319" s="13">
        <v>67.5</v>
      </c>
      <c r="BM319" s="13">
        <f t="shared" si="76"/>
        <v>65.016632000000001</v>
      </c>
      <c r="BN319" s="13">
        <f t="shared" si="77"/>
        <v>3.3599999999999994</v>
      </c>
      <c r="BO319" s="13">
        <f t="shared" si="78"/>
        <v>4.977777777777777</v>
      </c>
      <c r="BP319" s="14">
        <f t="shared" si="79"/>
        <v>0.95022222222222219</v>
      </c>
    </row>
    <row r="320" spans="1:68" x14ac:dyDescent="0.35">
      <c r="A320" s="4">
        <v>45803.69027777778</v>
      </c>
      <c r="B320" s="3" t="s">
        <v>585</v>
      </c>
      <c r="C320" s="3" t="s">
        <v>231</v>
      </c>
      <c r="E320" s="2">
        <v>2025</v>
      </c>
      <c r="F320" s="2">
        <v>5</v>
      </c>
      <c r="G320" s="2">
        <v>26</v>
      </c>
      <c r="H320" s="2">
        <v>16</v>
      </c>
      <c r="I320" s="2">
        <v>34</v>
      </c>
      <c r="J320" s="2">
        <v>0</v>
      </c>
      <c r="K320" s="2" t="s">
        <v>580</v>
      </c>
      <c r="L320" s="2" t="s">
        <v>1511</v>
      </c>
      <c r="M320" s="2" t="s">
        <v>1083</v>
      </c>
      <c r="N320" s="2" t="s">
        <v>1335</v>
      </c>
      <c r="Q320" s="4">
        <v>45803.69027777778</v>
      </c>
      <c r="R320" s="13">
        <v>32.1</v>
      </c>
      <c r="S320" s="13">
        <v>31.98</v>
      </c>
      <c r="T320" s="13">
        <f t="shared" si="64"/>
        <v>32.016240000000003</v>
      </c>
      <c r="U320" s="3">
        <f t="shared" si="65"/>
        <v>0.12000000000000099</v>
      </c>
      <c r="V320" s="13">
        <f t="shared" si="66"/>
        <v>0.37523452157598813</v>
      </c>
      <c r="W320" s="14">
        <f t="shared" si="67"/>
        <v>0.99624765478424016</v>
      </c>
      <c r="AF320" s="4">
        <v>45803.69027777778</v>
      </c>
      <c r="AG320" s="13">
        <v>67.03</v>
      </c>
      <c r="AH320" s="13">
        <v>68</v>
      </c>
      <c r="AI320" s="13">
        <f t="shared" si="68"/>
        <v>67.499272000000005</v>
      </c>
      <c r="AJ320" s="13">
        <f t="shared" si="69"/>
        <v>0.96999999999999886</v>
      </c>
      <c r="AK320" s="13">
        <f t="shared" si="70"/>
        <v>1.4264705882352924</v>
      </c>
      <c r="AL320" s="14">
        <f t="shared" si="71"/>
        <v>0.98573529411764704</v>
      </c>
      <c r="AU320" s="4">
        <v>45803.69027777778</v>
      </c>
      <c r="AV320" s="3">
        <v>32.08</v>
      </c>
      <c r="AW320" s="13">
        <v>31.98</v>
      </c>
      <c r="AX320" s="13">
        <f t="shared" si="72"/>
        <v>32.068759999999997</v>
      </c>
      <c r="AY320" s="13">
        <f t="shared" si="73"/>
        <v>9.9999999999997868E-2</v>
      </c>
      <c r="AZ320" s="13">
        <f t="shared" si="74"/>
        <v>0.31269543464664751</v>
      </c>
      <c r="BA320" s="14">
        <f t="shared" si="75"/>
        <v>0.99687304565353352</v>
      </c>
      <c r="BJ320" s="4">
        <v>45803.69027777778</v>
      </c>
      <c r="BK320" s="13">
        <v>64.39</v>
      </c>
      <c r="BL320" s="13">
        <v>68</v>
      </c>
      <c r="BM320" s="13">
        <f t="shared" si="76"/>
        <v>65.255082000000002</v>
      </c>
      <c r="BN320" s="13">
        <f t="shared" si="77"/>
        <v>3.6099999999999994</v>
      </c>
      <c r="BO320" s="13">
        <f t="shared" si="78"/>
        <v>5.3088235294117636</v>
      </c>
      <c r="BP320" s="14">
        <f t="shared" si="79"/>
        <v>0.94691176470588234</v>
      </c>
    </row>
    <row r="321" spans="1:68" x14ac:dyDescent="0.35">
      <c r="A321" s="4">
        <v>45803.691666666666</v>
      </c>
      <c r="B321" s="3" t="s">
        <v>587</v>
      </c>
      <c r="C321" s="3" t="s">
        <v>236</v>
      </c>
      <c r="E321" s="2">
        <v>2025</v>
      </c>
      <c r="F321" s="2">
        <v>5</v>
      </c>
      <c r="G321" s="2">
        <v>26</v>
      </c>
      <c r="H321" s="2">
        <v>16</v>
      </c>
      <c r="I321" s="2">
        <v>36</v>
      </c>
      <c r="J321" s="2">
        <v>0</v>
      </c>
      <c r="K321" s="2" t="s">
        <v>1068</v>
      </c>
      <c r="L321" s="2" t="s">
        <v>1512</v>
      </c>
      <c r="M321" s="2" t="s">
        <v>585</v>
      </c>
      <c r="N321" s="2" t="s">
        <v>1513</v>
      </c>
      <c r="Q321" s="4">
        <v>45803.691666666666</v>
      </c>
      <c r="R321" s="13">
        <v>31.99</v>
      </c>
      <c r="S321" s="13">
        <v>31.9</v>
      </c>
      <c r="T321" s="13">
        <f t="shared" si="64"/>
        <v>31.908066000000002</v>
      </c>
      <c r="U321" s="3">
        <f t="shared" si="65"/>
        <v>8.9999999999999858E-2</v>
      </c>
      <c r="V321" s="13">
        <f t="shared" si="66"/>
        <v>0.2821316614420058</v>
      </c>
      <c r="W321" s="14">
        <f t="shared" si="67"/>
        <v>0.99717868338557991</v>
      </c>
      <c r="AF321" s="4">
        <v>45803.691666666666</v>
      </c>
      <c r="AG321" s="13">
        <v>67.77</v>
      </c>
      <c r="AH321" s="13">
        <v>68.8</v>
      </c>
      <c r="AI321" s="13">
        <f t="shared" si="68"/>
        <v>68.218847999999994</v>
      </c>
      <c r="AJ321" s="13">
        <f t="shared" si="69"/>
        <v>1.0300000000000011</v>
      </c>
      <c r="AK321" s="13">
        <f t="shared" si="70"/>
        <v>1.4970930232558157</v>
      </c>
      <c r="AL321" s="14">
        <f t="shared" si="71"/>
        <v>0.98502906976744187</v>
      </c>
      <c r="AU321" s="4">
        <v>45803.691666666666</v>
      </c>
      <c r="AV321" s="3">
        <v>31.98</v>
      </c>
      <c r="AW321" s="13">
        <v>31.9</v>
      </c>
      <c r="AX321" s="13">
        <f t="shared" si="72"/>
        <v>31.96931</v>
      </c>
      <c r="AY321" s="13">
        <f t="shared" si="73"/>
        <v>8.0000000000001847E-2</v>
      </c>
      <c r="AZ321" s="13">
        <f t="shared" si="74"/>
        <v>0.25078369905956693</v>
      </c>
      <c r="BA321" s="14">
        <f t="shared" si="75"/>
        <v>0.99749216300940435</v>
      </c>
      <c r="BJ321" s="4">
        <v>45803.691666666666</v>
      </c>
      <c r="BK321" s="13">
        <v>65.02</v>
      </c>
      <c r="BL321" s="13">
        <v>68.8</v>
      </c>
      <c r="BM321" s="13">
        <f t="shared" si="76"/>
        <v>65.855975999999998</v>
      </c>
      <c r="BN321" s="13">
        <f t="shared" si="77"/>
        <v>3.7800000000000011</v>
      </c>
      <c r="BO321" s="13">
        <f t="shared" si="78"/>
        <v>5.4941860465116292</v>
      </c>
      <c r="BP321" s="14">
        <f t="shared" si="79"/>
        <v>0.94505813953488371</v>
      </c>
    </row>
    <row r="322" spans="1:68" x14ac:dyDescent="0.35">
      <c r="A322" s="4">
        <v>45803.692361111112</v>
      </c>
      <c r="B322" s="3" t="s">
        <v>244</v>
      </c>
      <c r="C322" s="3" t="s">
        <v>249</v>
      </c>
      <c r="E322" s="2">
        <v>2025</v>
      </c>
      <c r="F322" s="2">
        <v>5</v>
      </c>
      <c r="G322" s="2">
        <v>26</v>
      </c>
      <c r="H322" s="2">
        <v>16</v>
      </c>
      <c r="I322" s="2">
        <v>37</v>
      </c>
      <c r="J322" s="2">
        <v>0</v>
      </c>
      <c r="K322" s="2" t="s">
        <v>1068</v>
      </c>
      <c r="L322" s="2" t="s">
        <v>1512</v>
      </c>
      <c r="M322" s="2" t="s">
        <v>585</v>
      </c>
      <c r="N322" s="2" t="s">
        <v>1334</v>
      </c>
      <c r="Q322" s="4">
        <v>45803.692361111112</v>
      </c>
      <c r="R322" s="13">
        <v>31.99</v>
      </c>
      <c r="S322" s="13">
        <v>31.88</v>
      </c>
      <c r="T322" s="13">
        <f t="shared" si="64"/>
        <v>31.908066000000002</v>
      </c>
      <c r="U322" s="3">
        <f t="shared" si="65"/>
        <v>0.10999999999999943</v>
      </c>
      <c r="V322" s="13">
        <f t="shared" si="66"/>
        <v>0.34504391468004841</v>
      </c>
      <c r="W322" s="14">
        <f t="shared" si="67"/>
        <v>0.99654956085319957</v>
      </c>
      <c r="AF322" s="4">
        <v>45803.692361111112</v>
      </c>
      <c r="AG322" s="13">
        <v>67.77</v>
      </c>
      <c r="AH322" s="13">
        <v>68.55</v>
      </c>
      <c r="AI322" s="13">
        <f t="shared" si="68"/>
        <v>68.218847999999994</v>
      </c>
      <c r="AJ322" s="13">
        <f t="shared" si="69"/>
        <v>0.78000000000000114</v>
      </c>
      <c r="AK322" s="13">
        <f t="shared" si="70"/>
        <v>1.1378555798687107</v>
      </c>
      <c r="AL322" s="14">
        <f t="shared" si="71"/>
        <v>0.98862144420131293</v>
      </c>
      <c r="AU322" s="4">
        <v>45803.692361111112</v>
      </c>
      <c r="AV322" s="3">
        <v>31.98</v>
      </c>
      <c r="AW322" s="13">
        <v>31.88</v>
      </c>
      <c r="AX322" s="13">
        <f t="shared" si="72"/>
        <v>31.96931</v>
      </c>
      <c r="AY322" s="13">
        <f t="shared" si="73"/>
        <v>0.10000000000000142</v>
      </c>
      <c r="AZ322" s="13">
        <f t="shared" si="74"/>
        <v>0.31367628607277737</v>
      </c>
      <c r="BA322" s="14">
        <f t="shared" si="75"/>
        <v>0.99686323713927227</v>
      </c>
      <c r="BJ322" s="4">
        <v>45803.692361111112</v>
      </c>
      <c r="BK322" s="13">
        <v>65.400000000000006</v>
      </c>
      <c r="BL322" s="13">
        <v>68.55</v>
      </c>
      <c r="BM322" s="13">
        <f t="shared" si="76"/>
        <v>66.218420000000009</v>
      </c>
      <c r="BN322" s="13">
        <f t="shared" si="77"/>
        <v>3.1499999999999915</v>
      </c>
      <c r="BO322" s="13">
        <f t="shared" si="78"/>
        <v>4.5951859956236198</v>
      </c>
      <c r="BP322" s="14">
        <f t="shared" si="79"/>
        <v>0.95404814004376381</v>
      </c>
    </row>
    <row r="323" spans="1:68" x14ac:dyDescent="0.35">
      <c r="A323" s="4">
        <v>45803.693055555559</v>
      </c>
      <c r="B323" s="3" t="s">
        <v>230</v>
      </c>
      <c r="C323" s="3" t="s">
        <v>588</v>
      </c>
      <c r="E323" s="2">
        <v>2025</v>
      </c>
      <c r="F323" s="2">
        <v>5</v>
      </c>
      <c r="G323" s="2">
        <v>26</v>
      </c>
      <c r="H323" s="2">
        <v>16</v>
      </c>
      <c r="I323" s="2">
        <v>38</v>
      </c>
      <c r="J323" s="2">
        <v>0</v>
      </c>
      <c r="K323" s="2" t="s">
        <v>255</v>
      </c>
      <c r="L323" s="2" t="s">
        <v>1514</v>
      </c>
      <c r="M323" s="2" t="s">
        <v>585</v>
      </c>
      <c r="N323" s="2" t="s">
        <v>1515</v>
      </c>
      <c r="Q323" s="4">
        <v>45803.693055555559</v>
      </c>
      <c r="R323" s="13">
        <v>31.89</v>
      </c>
      <c r="S323" s="13">
        <v>31.84</v>
      </c>
      <c r="T323" s="13">
        <f t="shared" si="64"/>
        <v>31.809726000000005</v>
      </c>
      <c r="U323" s="3">
        <f t="shared" si="65"/>
        <v>5.0000000000000711E-2</v>
      </c>
      <c r="V323" s="13">
        <f t="shared" si="66"/>
        <v>0.15703517587939922</v>
      </c>
      <c r="W323" s="14">
        <f t="shared" si="67"/>
        <v>0.99842964824120606</v>
      </c>
      <c r="AF323" s="4">
        <v>45803.693055555559</v>
      </c>
      <c r="AG323" s="13">
        <v>68.19</v>
      </c>
      <c r="AH323" s="13">
        <v>68.400000000000006</v>
      </c>
      <c r="AI323" s="13">
        <f t="shared" si="68"/>
        <v>68.627256000000003</v>
      </c>
      <c r="AJ323" s="13">
        <f t="shared" si="69"/>
        <v>0.21000000000000796</v>
      </c>
      <c r="AK323" s="13">
        <f t="shared" si="70"/>
        <v>0.30701754385966074</v>
      </c>
      <c r="AL323" s="14">
        <f t="shared" si="71"/>
        <v>0.99692982456140344</v>
      </c>
      <c r="AU323" s="4">
        <v>45803.693055555559</v>
      </c>
      <c r="AV323" s="3">
        <v>31.98</v>
      </c>
      <c r="AW323" s="13">
        <v>31.84</v>
      </c>
      <c r="AX323" s="13">
        <f t="shared" si="72"/>
        <v>31.96931</v>
      </c>
      <c r="AY323" s="13">
        <f t="shared" si="73"/>
        <v>0.14000000000000057</v>
      </c>
      <c r="AZ323" s="13">
        <f t="shared" si="74"/>
        <v>0.43969849246231335</v>
      </c>
      <c r="BA323" s="14">
        <f t="shared" si="75"/>
        <v>0.99560301507537685</v>
      </c>
      <c r="BJ323" s="4">
        <v>45803.693055555559</v>
      </c>
      <c r="BK323" s="13">
        <v>65.66</v>
      </c>
      <c r="BL323" s="13">
        <v>68.400000000000006</v>
      </c>
      <c r="BM323" s="13">
        <f t="shared" si="76"/>
        <v>66.466408000000001</v>
      </c>
      <c r="BN323" s="13">
        <f t="shared" si="77"/>
        <v>2.7400000000000091</v>
      </c>
      <c r="BO323" s="13">
        <f t="shared" si="78"/>
        <v>4.0058479532163869</v>
      </c>
      <c r="BP323" s="14">
        <f t="shared" si="79"/>
        <v>0.9599415204678361</v>
      </c>
    </row>
    <row r="324" spans="1:68" x14ac:dyDescent="0.35">
      <c r="A324" s="4">
        <v>45803.693749999999</v>
      </c>
      <c r="B324" s="3" t="s">
        <v>232</v>
      </c>
      <c r="C324" s="3" t="s">
        <v>276</v>
      </c>
      <c r="E324" s="2">
        <v>2025</v>
      </c>
      <c r="F324" s="2">
        <v>5</v>
      </c>
      <c r="G324" s="2">
        <v>26</v>
      </c>
      <c r="H324" s="2">
        <v>16</v>
      </c>
      <c r="I324" s="2">
        <v>39</v>
      </c>
      <c r="J324" s="2">
        <v>0</v>
      </c>
      <c r="K324" s="2" t="s">
        <v>255</v>
      </c>
      <c r="L324" s="2" t="s">
        <v>234</v>
      </c>
      <c r="M324" s="2" t="s">
        <v>585</v>
      </c>
      <c r="N324" s="2" t="s">
        <v>1516</v>
      </c>
      <c r="Q324" s="4">
        <v>45803.693749999999</v>
      </c>
      <c r="R324" s="13">
        <v>31.89</v>
      </c>
      <c r="S324" s="13">
        <v>31.8</v>
      </c>
      <c r="T324" s="13">
        <f t="shared" ref="T324:T387" si="80">(0.9834*R324)+(0.4491)</f>
        <v>31.809726000000005</v>
      </c>
      <c r="U324" s="3">
        <f t="shared" ref="U324:U387" si="81">ABS(S324-R324)</f>
        <v>8.9999999999999858E-2</v>
      </c>
      <c r="V324" s="13">
        <f t="shared" ref="V324:V387" si="82">(U324/S324)*100</f>
        <v>0.28301886792452785</v>
      </c>
      <c r="W324" s="14">
        <f t="shared" ref="W324:W387" si="83">100%-V324%</f>
        <v>0.99716981132075477</v>
      </c>
      <c r="AF324" s="4">
        <v>45803.693749999999</v>
      </c>
      <c r="AG324" s="13">
        <v>67.349999999999994</v>
      </c>
      <c r="AH324" s="13">
        <v>68.7</v>
      </c>
      <c r="AI324" s="13">
        <f t="shared" ref="AI324:AI387" si="84">(0.9724*AG324)+(2.3193)</f>
        <v>67.81044</v>
      </c>
      <c r="AJ324" s="13">
        <f t="shared" ref="AJ324:AJ387" si="85">(AH324-AG324)</f>
        <v>1.3500000000000085</v>
      </c>
      <c r="AK324" s="13">
        <f t="shared" ref="AK324:AK387" si="86">(AJ324/AH324)*100</f>
        <v>1.9650655021834182</v>
      </c>
      <c r="AL324" s="14">
        <f t="shared" ref="AL324:AL387" si="87">100%-AK324%</f>
        <v>0.98034934497816584</v>
      </c>
      <c r="AU324" s="4">
        <v>45803.693749999999</v>
      </c>
      <c r="AV324" s="3">
        <v>31.98</v>
      </c>
      <c r="AW324" s="13">
        <v>31.8</v>
      </c>
      <c r="AX324" s="13">
        <f t="shared" ref="AX324:AX387" si="88">(0.9945*AV324)+(0.1652)</f>
        <v>31.96931</v>
      </c>
      <c r="AY324" s="13">
        <f t="shared" ref="AY324:AY387" si="89">ABS(AW324-AV324)</f>
        <v>0.17999999999999972</v>
      </c>
      <c r="AZ324" s="13">
        <f t="shared" ref="AZ324:AZ387" si="90">(AY324/AW324)*100</f>
        <v>0.5660377358490557</v>
      </c>
      <c r="BA324" s="14">
        <f t="shared" ref="BA324:BA387" si="91">100%-AZ324%</f>
        <v>0.99433962264150944</v>
      </c>
      <c r="BJ324" s="4">
        <v>45803.693749999999</v>
      </c>
      <c r="BK324" s="13">
        <v>65.78</v>
      </c>
      <c r="BL324" s="13">
        <v>68.7</v>
      </c>
      <c r="BM324" s="13">
        <f t="shared" ref="BM324:BM387" si="92">(0.9538*BK324)+(3.8399)</f>
        <v>66.580863999999991</v>
      </c>
      <c r="BN324" s="13">
        <f t="shared" ref="BN324:BN387" si="93">ABS(BL324-BK324)</f>
        <v>2.9200000000000017</v>
      </c>
      <c r="BO324" s="13">
        <f t="shared" ref="BO324:BO387" si="94">(BN324/BL324)*100</f>
        <v>4.2503639010189254</v>
      </c>
      <c r="BP324" s="14">
        <f t="shared" ref="BP324:BP387" si="95">100%-BO324%</f>
        <v>0.95749636098981072</v>
      </c>
    </row>
    <row r="325" spans="1:68" x14ac:dyDescent="0.35">
      <c r="A325" s="4">
        <v>45803.695138888892</v>
      </c>
      <c r="B325" s="3" t="s">
        <v>590</v>
      </c>
      <c r="C325" s="3" t="s">
        <v>589</v>
      </c>
      <c r="E325" s="2">
        <v>2025</v>
      </c>
      <c r="F325" s="2">
        <v>5</v>
      </c>
      <c r="G325" s="2">
        <v>26</v>
      </c>
      <c r="H325" s="2">
        <v>16</v>
      </c>
      <c r="I325" s="2">
        <v>41</v>
      </c>
      <c r="J325" s="2">
        <v>0</v>
      </c>
      <c r="K325" s="2" t="s">
        <v>227</v>
      </c>
      <c r="L325" s="2" t="s">
        <v>1517</v>
      </c>
      <c r="M325" s="2" t="s">
        <v>235</v>
      </c>
      <c r="N325" s="2" t="s">
        <v>1518</v>
      </c>
      <c r="Q325" s="4">
        <v>45803.695138888892</v>
      </c>
      <c r="R325" s="13">
        <v>31.79</v>
      </c>
      <c r="S325" s="13">
        <v>31.71</v>
      </c>
      <c r="T325" s="13">
        <f t="shared" si="80"/>
        <v>31.711386000000001</v>
      </c>
      <c r="U325" s="3">
        <f t="shared" si="81"/>
        <v>7.9999999999998295E-2</v>
      </c>
      <c r="V325" s="13">
        <f t="shared" si="82"/>
        <v>0.25228634500157143</v>
      </c>
      <c r="W325" s="14">
        <f t="shared" si="83"/>
        <v>0.99747713654998427</v>
      </c>
      <c r="AF325" s="4">
        <v>45803.695138888892</v>
      </c>
      <c r="AG325" s="13">
        <v>68.930000000000007</v>
      </c>
      <c r="AH325" s="13">
        <v>69.95</v>
      </c>
      <c r="AI325" s="13">
        <f t="shared" si="84"/>
        <v>69.346832000000006</v>
      </c>
      <c r="AJ325" s="13">
        <f t="shared" si="85"/>
        <v>1.019999999999996</v>
      </c>
      <c r="AK325" s="13">
        <f t="shared" si="86"/>
        <v>1.4581844174410237</v>
      </c>
      <c r="AL325" s="14">
        <f t="shared" si="87"/>
        <v>0.98541815582558978</v>
      </c>
      <c r="AU325" s="4">
        <v>45803.695138888892</v>
      </c>
      <c r="AV325" s="3">
        <v>31.78</v>
      </c>
      <c r="AW325" s="13">
        <v>31.71</v>
      </c>
      <c r="AX325" s="13">
        <f t="shared" si="88"/>
        <v>31.770410000000002</v>
      </c>
      <c r="AY325" s="13">
        <f t="shared" si="89"/>
        <v>7.0000000000000284E-2</v>
      </c>
      <c r="AZ325" s="13">
        <f t="shared" si="90"/>
        <v>0.2207505518763806</v>
      </c>
      <c r="BA325" s="14">
        <f t="shared" si="91"/>
        <v>0.99779249448123619</v>
      </c>
      <c r="BJ325" s="4">
        <v>45803.695138888892</v>
      </c>
      <c r="BK325" s="13">
        <v>66.41</v>
      </c>
      <c r="BL325" s="13">
        <v>69.95</v>
      </c>
      <c r="BM325" s="13">
        <f t="shared" si="92"/>
        <v>67.181758000000002</v>
      </c>
      <c r="BN325" s="13">
        <f t="shared" si="93"/>
        <v>3.5400000000000063</v>
      </c>
      <c r="BO325" s="13">
        <f t="shared" si="94"/>
        <v>5.060757684060051</v>
      </c>
      <c r="BP325" s="14">
        <f t="shared" si="95"/>
        <v>0.94939242315939953</v>
      </c>
    </row>
    <row r="326" spans="1:68" x14ac:dyDescent="0.35">
      <c r="A326" s="4">
        <v>45803.695833333331</v>
      </c>
      <c r="B326" s="3" t="s">
        <v>219</v>
      </c>
      <c r="C326" s="3" t="s">
        <v>216</v>
      </c>
      <c r="E326" s="2">
        <v>2025</v>
      </c>
      <c r="F326" s="2">
        <v>5</v>
      </c>
      <c r="G326" s="2">
        <v>26</v>
      </c>
      <c r="H326" s="2">
        <v>16</v>
      </c>
      <c r="I326" s="2">
        <v>42</v>
      </c>
      <c r="J326" s="2">
        <v>0</v>
      </c>
      <c r="K326" s="2" t="s">
        <v>1073</v>
      </c>
      <c r="L326" s="2" t="s">
        <v>591</v>
      </c>
      <c r="M326" s="2" t="s">
        <v>250</v>
      </c>
      <c r="N326" s="2" t="s">
        <v>1520</v>
      </c>
      <c r="Q326" s="4">
        <v>45803.695833333331</v>
      </c>
      <c r="R326" s="13">
        <v>31.69</v>
      </c>
      <c r="S326" s="13">
        <v>31.65</v>
      </c>
      <c r="T326" s="13">
        <f t="shared" si="80"/>
        <v>31.613046000000004</v>
      </c>
      <c r="U326" s="3">
        <f t="shared" si="81"/>
        <v>4.00000000000027E-2</v>
      </c>
      <c r="V326" s="13">
        <f t="shared" si="82"/>
        <v>0.12638230647710175</v>
      </c>
      <c r="W326" s="14">
        <f t="shared" si="83"/>
        <v>0.99873617693522898</v>
      </c>
      <c r="AF326" s="4">
        <v>45803.695833333331</v>
      </c>
      <c r="AG326" s="13">
        <v>70.099999999999994</v>
      </c>
      <c r="AH326" s="13">
        <v>70.75</v>
      </c>
      <c r="AI326" s="13">
        <f t="shared" si="84"/>
        <v>70.484539999999996</v>
      </c>
      <c r="AJ326" s="13">
        <f t="shared" si="85"/>
        <v>0.65000000000000568</v>
      </c>
      <c r="AK326" s="13">
        <f t="shared" si="86"/>
        <v>0.91872791519435426</v>
      </c>
      <c r="AL326" s="14">
        <f t="shared" si="87"/>
        <v>0.99081272084805649</v>
      </c>
      <c r="AU326" s="4">
        <v>45803.695833333331</v>
      </c>
      <c r="AV326" s="3">
        <v>31.57</v>
      </c>
      <c r="AW326" s="13">
        <v>31.65</v>
      </c>
      <c r="AX326" s="13">
        <f t="shared" si="88"/>
        <v>31.561565000000002</v>
      </c>
      <c r="AY326" s="13">
        <f t="shared" si="89"/>
        <v>7.9999999999998295E-2</v>
      </c>
      <c r="AZ326" s="13">
        <f t="shared" si="90"/>
        <v>0.25276461295418107</v>
      </c>
      <c r="BA326" s="14">
        <f t="shared" si="91"/>
        <v>0.99747235387045818</v>
      </c>
      <c r="BJ326" s="4">
        <v>45803.695833333331</v>
      </c>
      <c r="BK326" s="13">
        <v>66.540000000000006</v>
      </c>
      <c r="BL326" s="13">
        <v>70.75</v>
      </c>
      <c r="BM326" s="13">
        <f t="shared" si="92"/>
        <v>67.305752000000012</v>
      </c>
      <c r="BN326" s="13">
        <f t="shared" si="93"/>
        <v>4.2099999999999937</v>
      </c>
      <c r="BO326" s="13">
        <f t="shared" si="94"/>
        <v>5.9505300353356798</v>
      </c>
      <c r="BP326" s="14">
        <f t="shared" si="95"/>
        <v>0.94049469964664323</v>
      </c>
    </row>
    <row r="327" spans="1:68" x14ac:dyDescent="0.35">
      <c r="A327" s="4">
        <v>45803.696527777778</v>
      </c>
      <c r="B327" s="3" t="s">
        <v>223</v>
      </c>
      <c r="C327" s="3" t="s">
        <v>190</v>
      </c>
      <c r="E327" s="2">
        <v>2025</v>
      </c>
      <c r="F327" s="2">
        <v>5</v>
      </c>
      <c r="G327" s="2">
        <v>26</v>
      </c>
      <c r="H327" s="2">
        <v>16</v>
      </c>
      <c r="I327" s="2">
        <v>43</v>
      </c>
      <c r="J327" s="2">
        <v>0</v>
      </c>
      <c r="K327" s="2" t="s">
        <v>1073</v>
      </c>
      <c r="L327" s="2" t="s">
        <v>1521</v>
      </c>
      <c r="M327" s="2" t="s">
        <v>250</v>
      </c>
      <c r="N327" s="2" t="s">
        <v>1018</v>
      </c>
      <c r="Q327" s="4">
        <v>45803.696527777778</v>
      </c>
      <c r="R327" s="13">
        <v>31.69</v>
      </c>
      <c r="S327" s="13">
        <v>31.63</v>
      </c>
      <c r="T327" s="13">
        <f t="shared" si="80"/>
        <v>31.613046000000004</v>
      </c>
      <c r="U327" s="3">
        <f t="shared" si="81"/>
        <v>6.0000000000002274E-2</v>
      </c>
      <c r="V327" s="13">
        <f t="shared" si="82"/>
        <v>0.18969332911793321</v>
      </c>
      <c r="W327" s="14">
        <f t="shared" si="83"/>
        <v>0.99810306670882065</v>
      </c>
      <c r="AF327" s="4">
        <v>45803.696527777778</v>
      </c>
      <c r="AG327" s="13">
        <v>69.78</v>
      </c>
      <c r="AH327" s="13">
        <v>71</v>
      </c>
      <c r="AI327" s="13">
        <f t="shared" si="84"/>
        <v>70.173372000000001</v>
      </c>
      <c r="AJ327" s="13">
        <f t="shared" si="85"/>
        <v>1.2199999999999989</v>
      </c>
      <c r="AK327" s="13">
        <f t="shared" si="86"/>
        <v>1.718309859154928</v>
      </c>
      <c r="AL327" s="14">
        <f t="shared" si="87"/>
        <v>0.98281690140845068</v>
      </c>
      <c r="AU327" s="4">
        <v>45803.696527777778</v>
      </c>
      <c r="AV327" s="3">
        <v>31.57</v>
      </c>
      <c r="AW327" s="13">
        <v>31.63</v>
      </c>
      <c r="AX327" s="13">
        <f t="shared" si="88"/>
        <v>31.561565000000002</v>
      </c>
      <c r="AY327" s="13">
        <f t="shared" si="89"/>
        <v>5.9999999999998721E-2</v>
      </c>
      <c r="AZ327" s="13">
        <f t="shared" si="90"/>
        <v>0.18969332911792197</v>
      </c>
      <c r="BA327" s="14">
        <f t="shared" si="91"/>
        <v>0.99810306670882076</v>
      </c>
      <c r="BJ327" s="4">
        <v>45803.696527777778</v>
      </c>
      <c r="BK327" s="13">
        <v>67.05</v>
      </c>
      <c r="BL327" s="13">
        <v>71</v>
      </c>
      <c r="BM327" s="13">
        <f t="shared" si="92"/>
        <v>67.792190000000005</v>
      </c>
      <c r="BN327" s="13">
        <f t="shared" si="93"/>
        <v>3.9500000000000028</v>
      </c>
      <c r="BO327" s="13">
        <f t="shared" si="94"/>
        <v>5.5633802816901445</v>
      </c>
      <c r="BP327" s="14">
        <f t="shared" si="95"/>
        <v>0.94436619718309855</v>
      </c>
    </row>
    <row r="328" spans="1:68" x14ac:dyDescent="0.35">
      <c r="A328" s="4">
        <v>45803.697222222225</v>
      </c>
      <c r="B328" s="3" t="s">
        <v>248</v>
      </c>
      <c r="C328" s="3" t="s">
        <v>591</v>
      </c>
      <c r="E328" s="2">
        <v>2025</v>
      </c>
      <c r="F328" s="2">
        <v>5</v>
      </c>
      <c r="G328" s="2">
        <v>26</v>
      </c>
      <c r="H328" s="2">
        <v>16</v>
      </c>
      <c r="I328" s="2">
        <v>44</v>
      </c>
      <c r="J328" s="2">
        <v>0</v>
      </c>
      <c r="K328" s="2" t="s">
        <v>1073</v>
      </c>
      <c r="L328" s="2" t="s">
        <v>1522</v>
      </c>
      <c r="M328" s="2" t="s">
        <v>250</v>
      </c>
      <c r="N328" s="2" t="s">
        <v>1523</v>
      </c>
      <c r="Q328" s="4">
        <v>45803.697222222225</v>
      </c>
      <c r="R328" s="13">
        <v>31.69</v>
      </c>
      <c r="S328" s="13">
        <v>31.62</v>
      </c>
      <c r="T328" s="13">
        <f t="shared" si="80"/>
        <v>31.613046000000004</v>
      </c>
      <c r="U328" s="3">
        <f t="shared" si="81"/>
        <v>7.0000000000000284E-2</v>
      </c>
      <c r="V328" s="13">
        <f t="shared" si="82"/>
        <v>0.22137887413029816</v>
      </c>
      <c r="W328" s="14">
        <f t="shared" si="83"/>
        <v>0.99778621125869704</v>
      </c>
      <c r="AF328" s="4">
        <v>45803.697222222225</v>
      </c>
      <c r="AG328" s="13">
        <v>69.989999999999995</v>
      </c>
      <c r="AH328" s="13">
        <v>70.099999999999994</v>
      </c>
      <c r="AI328" s="13">
        <f t="shared" si="84"/>
        <v>70.377575999999991</v>
      </c>
      <c r="AJ328" s="13">
        <f t="shared" si="85"/>
        <v>0.10999999999999943</v>
      </c>
      <c r="AK328" s="13">
        <f t="shared" si="86"/>
        <v>0.15691868758915753</v>
      </c>
      <c r="AL328" s="14">
        <f t="shared" si="87"/>
        <v>0.99843081312410842</v>
      </c>
      <c r="AU328" s="4">
        <v>45803.697222222225</v>
      </c>
      <c r="AV328" s="3">
        <v>31.57</v>
      </c>
      <c r="AW328" s="13">
        <v>31.62</v>
      </c>
      <c r="AX328" s="13">
        <f t="shared" si="88"/>
        <v>31.561565000000002</v>
      </c>
      <c r="AY328" s="13">
        <f t="shared" si="89"/>
        <v>5.0000000000000711E-2</v>
      </c>
      <c r="AZ328" s="13">
        <f t="shared" si="90"/>
        <v>0.15812776723592886</v>
      </c>
      <c r="BA328" s="14">
        <f t="shared" si="91"/>
        <v>0.99841872232764073</v>
      </c>
      <c r="BJ328" s="4">
        <v>45803.697222222225</v>
      </c>
      <c r="BK328" s="13">
        <v>67.430000000000007</v>
      </c>
      <c r="BL328" s="13">
        <v>70.099999999999994</v>
      </c>
      <c r="BM328" s="13">
        <f t="shared" si="92"/>
        <v>68.154634000000001</v>
      </c>
      <c r="BN328" s="13">
        <f t="shared" si="93"/>
        <v>2.6699999999999875</v>
      </c>
      <c r="BO328" s="13">
        <f t="shared" si="94"/>
        <v>3.808844507845917</v>
      </c>
      <c r="BP328" s="14">
        <f t="shared" si="95"/>
        <v>0.96191155492154079</v>
      </c>
    </row>
    <row r="329" spans="1:68" x14ac:dyDescent="0.35">
      <c r="A329" s="4">
        <v>45803.697916666664</v>
      </c>
      <c r="B329" s="3" t="s">
        <v>217</v>
      </c>
      <c r="C329" s="3" t="s">
        <v>592</v>
      </c>
      <c r="E329" s="2">
        <v>2025</v>
      </c>
      <c r="F329" s="2">
        <v>5</v>
      </c>
      <c r="G329" s="2">
        <v>26</v>
      </c>
      <c r="H329" s="2">
        <v>16</v>
      </c>
      <c r="I329" s="2">
        <v>45</v>
      </c>
      <c r="J329" s="2">
        <v>0</v>
      </c>
      <c r="K329" s="2" t="s">
        <v>1073</v>
      </c>
      <c r="L329" s="2" t="s">
        <v>1525</v>
      </c>
      <c r="M329" s="2" t="s">
        <v>247</v>
      </c>
      <c r="N329" s="2" t="s">
        <v>1526</v>
      </c>
      <c r="Q329" s="4">
        <v>45803.697916666664</v>
      </c>
      <c r="R329" s="13">
        <v>31.69</v>
      </c>
      <c r="S329" s="13">
        <v>31.61</v>
      </c>
      <c r="T329" s="13">
        <f t="shared" si="80"/>
        <v>31.613046000000004</v>
      </c>
      <c r="U329" s="3">
        <f t="shared" si="81"/>
        <v>8.0000000000001847E-2</v>
      </c>
      <c r="V329" s="13">
        <f t="shared" si="82"/>
        <v>0.25308446694084735</v>
      </c>
      <c r="W329" s="14">
        <f t="shared" si="83"/>
        <v>0.99746915533059155</v>
      </c>
      <c r="AF329" s="4">
        <v>45803.697916666664</v>
      </c>
      <c r="AG329" s="13">
        <v>69.569999999999993</v>
      </c>
      <c r="AH329" s="13">
        <v>70.45</v>
      </c>
      <c r="AI329" s="13">
        <f t="shared" si="84"/>
        <v>69.969167999999996</v>
      </c>
      <c r="AJ329" s="13">
        <f t="shared" si="85"/>
        <v>0.88000000000000966</v>
      </c>
      <c r="AK329" s="13">
        <f t="shared" si="86"/>
        <v>1.2491128459900775</v>
      </c>
      <c r="AL329" s="14">
        <f t="shared" si="87"/>
        <v>0.98750887154009925</v>
      </c>
      <c r="AU329" s="4">
        <v>45803.697916666664</v>
      </c>
      <c r="AV329" s="3">
        <v>31.67</v>
      </c>
      <c r="AW329" s="13">
        <v>31.61</v>
      </c>
      <c r="AX329" s="13">
        <f t="shared" si="88"/>
        <v>31.661015000000003</v>
      </c>
      <c r="AY329" s="13">
        <f t="shared" si="89"/>
        <v>6.0000000000002274E-2</v>
      </c>
      <c r="AZ329" s="13">
        <f t="shared" si="90"/>
        <v>0.18981335020563833</v>
      </c>
      <c r="BA329" s="14">
        <f t="shared" si="91"/>
        <v>0.99810186649794364</v>
      </c>
      <c r="BJ329" s="4">
        <v>45803.697916666664</v>
      </c>
      <c r="BK329" s="13">
        <v>67.680000000000007</v>
      </c>
      <c r="BL329" s="13">
        <v>70.45</v>
      </c>
      <c r="BM329" s="13">
        <f t="shared" si="92"/>
        <v>68.393084000000002</v>
      </c>
      <c r="BN329" s="13">
        <f t="shared" si="93"/>
        <v>2.769999999999996</v>
      </c>
      <c r="BO329" s="13">
        <f t="shared" si="94"/>
        <v>3.9318665720368995</v>
      </c>
      <c r="BP329" s="14">
        <f t="shared" si="95"/>
        <v>0.96068133427963098</v>
      </c>
    </row>
    <row r="330" spans="1:68" x14ac:dyDescent="0.35">
      <c r="A330" s="4">
        <v>45803.698611111111</v>
      </c>
      <c r="B330" s="3" t="s">
        <v>217</v>
      </c>
      <c r="C330" s="3" t="s">
        <v>195</v>
      </c>
      <c r="E330" s="2">
        <v>2025</v>
      </c>
      <c r="F330" s="2">
        <v>5</v>
      </c>
      <c r="G330" s="2">
        <v>26</v>
      </c>
      <c r="H330" s="2">
        <v>16</v>
      </c>
      <c r="I330" s="2">
        <v>46</v>
      </c>
      <c r="J330" s="2">
        <v>0</v>
      </c>
      <c r="K330" s="2" t="s">
        <v>1073</v>
      </c>
      <c r="L330" s="2" t="s">
        <v>1525</v>
      </c>
      <c r="M330" s="2" t="s">
        <v>247</v>
      </c>
      <c r="N330" s="2" t="s">
        <v>1527</v>
      </c>
      <c r="Q330" s="4">
        <v>45803.698611111111</v>
      </c>
      <c r="R330" s="13">
        <v>31.69</v>
      </c>
      <c r="S330" s="13">
        <v>31.61</v>
      </c>
      <c r="T330" s="13">
        <f t="shared" si="80"/>
        <v>31.613046000000004</v>
      </c>
      <c r="U330" s="3">
        <f t="shared" si="81"/>
        <v>8.0000000000001847E-2</v>
      </c>
      <c r="V330" s="13">
        <f t="shared" si="82"/>
        <v>0.25308446694084735</v>
      </c>
      <c r="W330" s="14">
        <f t="shared" si="83"/>
        <v>0.99746915533059155</v>
      </c>
      <c r="AF330" s="4">
        <v>45803.698611111111</v>
      </c>
      <c r="AG330" s="13">
        <v>69.569999999999993</v>
      </c>
      <c r="AH330" s="13">
        <v>70.55</v>
      </c>
      <c r="AI330" s="13">
        <f t="shared" si="84"/>
        <v>69.969167999999996</v>
      </c>
      <c r="AJ330" s="13">
        <f t="shared" si="85"/>
        <v>0.98000000000000398</v>
      </c>
      <c r="AK330" s="13">
        <f t="shared" si="86"/>
        <v>1.3890857547838471</v>
      </c>
      <c r="AL330" s="14">
        <f t="shared" si="87"/>
        <v>0.98610914245216152</v>
      </c>
      <c r="AU330" s="4">
        <v>45803.698611111111</v>
      </c>
      <c r="AV330" s="3">
        <v>31.67</v>
      </c>
      <c r="AW330" s="13">
        <v>31.61</v>
      </c>
      <c r="AX330" s="13">
        <f t="shared" si="88"/>
        <v>31.661015000000003</v>
      </c>
      <c r="AY330" s="13">
        <f t="shared" si="89"/>
        <v>6.0000000000002274E-2</v>
      </c>
      <c r="AZ330" s="13">
        <f t="shared" si="90"/>
        <v>0.18981335020563833</v>
      </c>
      <c r="BA330" s="14">
        <f t="shared" si="91"/>
        <v>0.99810186649794364</v>
      </c>
      <c r="BJ330" s="4">
        <v>45803.698611111111</v>
      </c>
      <c r="BK330" s="13">
        <v>67.930000000000007</v>
      </c>
      <c r="BL330" s="13">
        <v>70.55</v>
      </c>
      <c r="BM330" s="13">
        <f t="shared" si="92"/>
        <v>68.631534000000002</v>
      </c>
      <c r="BN330" s="13">
        <f t="shared" si="93"/>
        <v>2.6199999999999903</v>
      </c>
      <c r="BO330" s="13">
        <f t="shared" si="94"/>
        <v>3.7136782423812762</v>
      </c>
      <c r="BP330" s="14">
        <f t="shared" si="95"/>
        <v>0.9628632175761872</v>
      </c>
    </row>
    <row r="331" spans="1:68" x14ac:dyDescent="0.35">
      <c r="A331" s="4">
        <v>45803.699305555558</v>
      </c>
      <c r="B331" s="3" t="s">
        <v>593</v>
      </c>
      <c r="C331" s="3" t="s">
        <v>594</v>
      </c>
      <c r="E331" s="2">
        <v>2025</v>
      </c>
      <c r="F331" s="2">
        <v>5</v>
      </c>
      <c r="G331" s="2">
        <v>26</v>
      </c>
      <c r="H331" s="2">
        <v>16</v>
      </c>
      <c r="I331" s="2">
        <v>47</v>
      </c>
      <c r="J331" s="2">
        <v>0</v>
      </c>
      <c r="K331" s="2" t="s">
        <v>1073</v>
      </c>
      <c r="L331" s="2" t="s">
        <v>1528</v>
      </c>
      <c r="M331" s="2" t="s">
        <v>247</v>
      </c>
      <c r="N331" s="2" t="s">
        <v>1529</v>
      </c>
      <c r="Q331" s="4">
        <v>45803.699305555558</v>
      </c>
      <c r="R331" s="13">
        <v>31.69</v>
      </c>
      <c r="S331" s="13">
        <v>31.59</v>
      </c>
      <c r="T331" s="13">
        <f t="shared" si="80"/>
        <v>31.613046000000004</v>
      </c>
      <c r="U331" s="3">
        <f t="shared" si="81"/>
        <v>0.10000000000000142</v>
      </c>
      <c r="V331" s="13">
        <f t="shared" si="82"/>
        <v>0.31655587211143216</v>
      </c>
      <c r="W331" s="14">
        <f t="shared" si="83"/>
        <v>0.99683444127888565</v>
      </c>
      <c r="AF331" s="4">
        <v>45803.699305555558</v>
      </c>
      <c r="AG331" s="13">
        <v>69.67</v>
      </c>
      <c r="AH331" s="13">
        <v>70.3</v>
      </c>
      <c r="AI331" s="13">
        <f t="shared" si="84"/>
        <v>70.06640800000001</v>
      </c>
      <c r="AJ331" s="13">
        <f t="shared" si="85"/>
        <v>0.62999999999999545</v>
      </c>
      <c r="AK331" s="13">
        <f t="shared" si="86"/>
        <v>0.89615931721194231</v>
      </c>
      <c r="AL331" s="14">
        <f t="shared" si="87"/>
        <v>0.99103840682788058</v>
      </c>
      <c r="AU331" s="4">
        <v>45803.699305555558</v>
      </c>
      <c r="AV331" s="3">
        <v>31.67</v>
      </c>
      <c r="AW331" s="13">
        <v>31.59</v>
      </c>
      <c r="AX331" s="13">
        <f t="shared" si="88"/>
        <v>31.661015000000003</v>
      </c>
      <c r="AY331" s="13">
        <f t="shared" si="89"/>
        <v>8.0000000000001847E-2</v>
      </c>
      <c r="AZ331" s="13">
        <f t="shared" si="90"/>
        <v>0.25324469768914798</v>
      </c>
      <c r="BA331" s="14">
        <f t="shared" si="91"/>
        <v>0.99746755302310852</v>
      </c>
      <c r="BJ331" s="4">
        <v>45803.699305555558</v>
      </c>
      <c r="BK331" s="13">
        <v>68.31</v>
      </c>
      <c r="BL331" s="13">
        <v>70.3</v>
      </c>
      <c r="BM331" s="13">
        <f t="shared" si="92"/>
        <v>68.993977999999998</v>
      </c>
      <c r="BN331" s="13">
        <f t="shared" si="93"/>
        <v>1.9899999999999949</v>
      </c>
      <c r="BO331" s="13">
        <f t="shared" si="94"/>
        <v>2.8307254623044025</v>
      </c>
      <c r="BP331" s="14">
        <f t="shared" si="95"/>
        <v>0.97169274537695594</v>
      </c>
    </row>
    <row r="332" spans="1:68" x14ac:dyDescent="0.35">
      <c r="A332" s="4">
        <v>45803.7</v>
      </c>
      <c r="B332" s="3" t="s">
        <v>214</v>
      </c>
      <c r="C332" s="3" t="s">
        <v>222</v>
      </c>
      <c r="E332" s="2">
        <v>2025</v>
      </c>
      <c r="F332" s="2">
        <v>5</v>
      </c>
      <c r="G332" s="2">
        <v>26</v>
      </c>
      <c r="H332" s="2">
        <v>16</v>
      </c>
      <c r="I332" s="2">
        <v>48</v>
      </c>
      <c r="J332" s="2">
        <v>0</v>
      </c>
      <c r="K332" s="2" t="s">
        <v>593</v>
      </c>
      <c r="L332" s="2" t="s">
        <v>241</v>
      </c>
      <c r="M332" s="2" t="s">
        <v>247</v>
      </c>
      <c r="N332" s="2" t="s">
        <v>1530</v>
      </c>
      <c r="Q332" s="4">
        <v>45803.7</v>
      </c>
      <c r="R332" s="13">
        <v>31.59</v>
      </c>
      <c r="S332" s="13">
        <v>31.53</v>
      </c>
      <c r="T332" s="13">
        <f t="shared" si="80"/>
        <v>31.514706000000004</v>
      </c>
      <c r="U332" s="3">
        <f t="shared" si="81"/>
        <v>5.9999999999998721E-2</v>
      </c>
      <c r="V332" s="13">
        <f t="shared" si="82"/>
        <v>0.19029495718363057</v>
      </c>
      <c r="W332" s="14">
        <f t="shared" si="83"/>
        <v>0.99809705042816366</v>
      </c>
      <c r="AF332" s="4">
        <v>45803.7</v>
      </c>
      <c r="AG332" s="13">
        <v>69.25</v>
      </c>
      <c r="AH332" s="13">
        <v>70</v>
      </c>
      <c r="AI332" s="13">
        <f t="shared" si="84"/>
        <v>69.658000000000001</v>
      </c>
      <c r="AJ332" s="13">
        <f t="shared" si="85"/>
        <v>0.75</v>
      </c>
      <c r="AK332" s="13">
        <f t="shared" si="86"/>
        <v>1.0714285714285714</v>
      </c>
      <c r="AL332" s="14">
        <f t="shared" si="87"/>
        <v>0.98928571428571432</v>
      </c>
      <c r="AU332" s="4">
        <v>45803.7</v>
      </c>
      <c r="AV332" s="3">
        <v>31.67</v>
      </c>
      <c r="AW332" s="13">
        <v>31.53</v>
      </c>
      <c r="AX332" s="13">
        <f t="shared" si="88"/>
        <v>31.661015000000003</v>
      </c>
      <c r="AY332" s="13">
        <f t="shared" si="89"/>
        <v>0.14000000000000057</v>
      </c>
      <c r="AZ332" s="13">
        <f t="shared" si="90"/>
        <v>0.44402156676181592</v>
      </c>
      <c r="BA332" s="14">
        <f t="shared" si="91"/>
        <v>0.99555978433238179</v>
      </c>
      <c r="BJ332" s="4">
        <v>45803.7</v>
      </c>
      <c r="BK332" s="13">
        <v>68.44</v>
      </c>
      <c r="BL332" s="13">
        <v>70</v>
      </c>
      <c r="BM332" s="13">
        <f t="shared" si="92"/>
        <v>69.117971999999995</v>
      </c>
      <c r="BN332" s="13">
        <f t="shared" si="93"/>
        <v>1.5600000000000023</v>
      </c>
      <c r="BO332" s="13">
        <f t="shared" si="94"/>
        <v>2.2285714285714318</v>
      </c>
      <c r="BP332" s="14">
        <f t="shared" si="95"/>
        <v>0.97771428571428565</v>
      </c>
    </row>
    <row r="333" spans="1:68" x14ac:dyDescent="0.35">
      <c r="A333" s="4">
        <v>45803.700694444444</v>
      </c>
      <c r="B333" s="3" t="s">
        <v>595</v>
      </c>
      <c r="C333" s="3" t="s">
        <v>222</v>
      </c>
      <c r="E333" s="2">
        <v>2025</v>
      </c>
      <c r="F333" s="2">
        <v>5</v>
      </c>
      <c r="G333" s="2">
        <v>26</v>
      </c>
      <c r="H333" s="2">
        <v>16</v>
      </c>
      <c r="I333" s="2">
        <v>49</v>
      </c>
      <c r="J333" s="2">
        <v>0</v>
      </c>
      <c r="K333" s="2" t="s">
        <v>593</v>
      </c>
      <c r="L333" s="2" t="s">
        <v>1531</v>
      </c>
      <c r="M333" s="2" t="s">
        <v>250</v>
      </c>
      <c r="N333" s="2" t="s">
        <v>1532</v>
      </c>
      <c r="Q333" s="4">
        <v>45803.700694444444</v>
      </c>
      <c r="R333" s="13">
        <v>31.59</v>
      </c>
      <c r="S333" s="13">
        <v>31.46</v>
      </c>
      <c r="T333" s="13">
        <f t="shared" si="80"/>
        <v>31.514706000000004</v>
      </c>
      <c r="U333" s="3">
        <f t="shared" si="81"/>
        <v>0.12999999999999901</v>
      </c>
      <c r="V333" s="13">
        <f t="shared" si="82"/>
        <v>0.41322314049586456</v>
      </c>
      <c r="W333" s="14">
        <f t="shared" si="83"/>
        <v>0.99586776859504134</v>
      </c>
      <c r="AF333" s="4">
        <v>45803.700694444444</v>
      </c>
      <c r="AG333" s="13">
        <v>69.36</v>
      </c>
      <c r="AH333" s="13">
        <v>70</v>
      </c>
      <c r="AI333" s="13">
        <f t="shared" si="84"/>
        <v>69.764964000000006</v>
      </c>
      <c r="AJ333" s="13">
        <f t="shared" si="85"/>
        <v>0.64000000000000057</v>
      </c>
      <c r="AK333" s="13">
        <f t="shared" si="86"/>
        <v>0.91428571428571503</v>
      </c>
      <c r="AL333" s="14">
        <f t="shared" si="87"/>
        <v>0.99085714285714288</v>
      </c>
      <c r="AU333" s="4">
        <v>45803.700694444444</v>
      </c>
      <c r="AV333" s="3">
        <v>31.57</v>
      </c>
      <c r="AW333" s="13">
        <v>31.46</v>
      </c>
      <c r="AX333" s="13">
        <f t="shared" si="88"/>
        <v>31.561565000000002</v>
      </c>
      <c r="AY333" s="13">
        <f t="shared" si="89"/>
        <v>0.10999999999999943</v>
      </c>
      <c r="AZ333" s="13">
        <f t="shared" si="90"/>
        <v>0.3496503496503478</v>
      </c>
      <c r="BA333" s="14">
        <f t="shared" si="91"/>
        <v>0.99650349650349657</v>
      </c>
      <c r="BJ333" s="4">
        <v>45803.700694444444</v>
      </c>
      <c r="BK333" s="13">
        <v>68.06</v>
      </c>
      <c r="BL333" s="13">
        <v>70</v>
      </c>
      <c r="BM333" s="13">
        <f t="shared" si="92"/>
        <v>68.755527999999998</v>
      </c>
      <c r="BN333" s="13">
        <f t="shared" si="93"/>
        <v>1.9399999999999977</v>
      </c>
      <c r="BO333" s="13">
        <f t="shared" si="94"/>
        <v>2.7714285714285682</v>
      </c>
      <c r="BP333" s="14">
        <f t="shared" si="95"/>
        <v>0.97228571428571431</v>
      </c>
    </row>
    <row r="334" spans="1:68" x14ac:dyDescent="0.35">
      <c r="A334" s="4">
        <v>45803.701388888891</v>
      </c>
      <c r="B334" s="3" t="s">
        <v>206</v>
      </c>
      <c r="C334" s="3" t="s">
        <v>596</v>
      </c>
      <c r="E334" s="2">
        <v>2025</v>
      </c>
      <c r="F334" s="2">
        <v>5</v>
      </c>
      <c r="G334" s="2">
        <v>26</v>
      </c>
      <c r="H334" s="2">
        <v>16</v>
      </c>
      <c r="I334" s="2">
        <v>50</v>
      </c>
      <c r="J334" s="2">
        <v>0</v>
      </c>
      <c r="K334" s="2" t="s">
        <v>593</v>
      </c>
      <c r="L334" s="2" t="s">
        <v>591</v>
      </c>
      <c r="M334" s="2" t="s">
        <v>250</v>
      </c>
      <c r="N334" s="2" t="s">
        <v>1533</v>
      </c>
      <c r="Q334" s="4">
        <v>45803.701388888891</v>
      </c>
      <c r="R334" s="13">
        <v>31.59</v>
      </c>
      <c r="S334" s="13">
        <v>31.4</v>
      </c>
      <c r="T334" s="13">
        <f t="shared" si="80"/>
        <v>31.514706000000004</v>
      </c>
      <c r="U334" s="3">
        <f t="shared" si="81"/>
        <v>0.19000000000000128</v>
      </c>
      <c r="V334" s="13">
        <f t="shared" si="82"/>
        <v>0.60509554140127797</v>
      </c>
      <c r="W334" s="14">
        <f t="shared" si="83"/>
        <v>0.99394904458598721</v>
      </c>
      <c r="AF334" s="4">
        <v>45803.701388888891</v>
      </c>
      <c r="AG334" s="13">
        <v>70.099999999999994</v>
      </c>
      <c r="AH334" s="13">
        <v>70.95</v>
      </c>
      <c r="AI334" s="13">
        <f t="shared" si="84"/>
        <v>70.484539999999996</v>
      </c>
      <c r="AJ334" s="13">
        <f t="shared" si="85"/>
        <v>0.85000000000000853</v>
      </c>
      <c r="AK334" s="13">
        <f t="shared" si="86"/>
        <v>1.1980267794221402</v>
      </c>
      <c r="AL334" s="14">
        <f t="shared" si="87"/>
        <v>0.98801973220577854</v>
      </c>
      <c r="AU334" s="4">
        <v>45803.701388888891</v>
      </c>
      <c r="AV334" s="3">
        <v>31.57</v>
      </c>
      <c r="AW334" s="13">
        <v>31.4</v>
      </c>
      <c r="AX334" s="13">
        <f t="shared" si="88"/>
        <v>31.561565000000002</v>
      </c>
      <c r="AY334" s="13">
        <f t="shared" si="89"/>
        <v>0.17000000000000171</v>
      </c>
      <c r="AZ334" s="13">
        <f t="shared" si="90"/>
        <v>0.54140127388535575</v>
      </c>
      <c r="BA334" s="14">
        <f t="shared" si="91"/>
        <v>0.99458598726114644</v>
      </c>
      <c r="BJ334" s="4">
        <v>45803.701388888891</v>
      </c>
      <c r="BK334" s="13">
        <v>68.180000000000007</v>
      </c>
      <c r="BL334" s="13">
        <v>70.95</v>
      </c>
      <c r="BM334" s="13">
        <f t="shared" si="92"/>
        <v>68.869984000000002</v>
      </c>
      <c r="BN334" s="13">
        <f t="shared" si="93"/>
        <v>2.769999999999996</v>
      </c>
      <c r="BO334" s="13">
        <f t="shared" si="94"/>
        <v>3.9041578576462239</v>
      </c>
      <c r="BP334" s="14">
        <f t="shared" si="95"/>
        <v>0.96095842142353771</v>
      </c>
    </row>
    <row r="335" spans="1:68" x14ac:dyDescent="0.35">
      <c r="A335" s="4">
        <v>45803.70208333333</v>
      </c>
      <c r="B335" s="3" t="s">
        <v>597</v>
      </c>
      <c r="C335" s="3" t="s">
        <v>190</v>
      </c>
      <c r="E335" s="2">
        <v>2025</v>
      </c>
      <c r="F335" s="2">
        <v>5</v>
      </c>
      <c r="G335" s="2">
        <v>26</v>
      </c>
      <c r="H335" s="2">
        <v>16</v>
      </c>
      <c r="I335" s="2">
        <v>51</v>
      </c>
      <c r="J335" s="2">
        <v>0</v>
      </c>
      <c r="K335" s="2" t="s">
        <v>998</v>
      </c>
      <c r="L335" s="2" t="s">
        <v>1521</v>
      </c>
      <c r="M335" s="2" t="s">
        <v>1534</v>
      </c>
      <c r="N335" s="2" t="s">
        <v>1529</v>
      </c>
      <c r="Q335" s="4">
        <v>45803.70208333333</v>
      </c>
      <c r="R335" s="13">
        <v>31.49</v>
      </c>
      <c r="S335" s="13">
        <v>31.37</v>
      </c>
      <c r="T335" s="13">
        <f t="shared" si="80"/>
        <v>31.416366</v>
      </c>
      <c r="U335" s="3">
        <f t="shared" si="81"/>
        <v>0.11999999999999744</v>
      </c>
      <c r="V335" s="13">
        <f t="shared" si="82"/>
        <v>0.38253108065029467</v>
      </c>
      <c r="W335" s="14">
        <f t="shared" si="83"/>
        <v>0.99617468919349705</v>
      </c>
      <c r="AF335" s="4">
        <v>45803.70208333333</v>
      </c>
      <c r="AG335" s="13">
        <v>69.78</v>
      </c>
      <c r="AH335" s="13">
        <v>71</v>
      </c>
      <c r="AI335" s="13">
        <f t="shared" si="84"/>
        <v>70.173372000000001</v>
      </c>
      <c r="AJ335" s="13">
        <f t="shared" si="85"/>
        <v>1.2199999999999989</v>
      </c>
      <c r="AK335" s="13">
        <f t="shared" si="86"/>
        <v>1.718309859154928</v>
      </c>
      <c r="AL335" s="14">
        <f t="shared" si="87"/>
        <v>0.98281690140845068</v>
      </c>
      <c r="AU335" s="4">
        <v>45803.70208333333</v>
      </c>
      <c r="AV335" s="3">
        <v>31.47</v>
      </c>
      <c r="AW335" s="13">
        <v>31.37</v>
      </c>
      <c r="AX335" s="13">
        <f t="shared" si="88"/>
        <v>31.462115000000001</v>
      </c>
      <c r="AY335" s="13">
        <f t="shared" si="89"/>
        <v>9.9999999999997868E-2</v>
      </c>
      <c r="AZ335" s="13">
        <f t="shared" si="90"/>
        <v>0.31877590054191224</v>
      </c>
      <c r="BA335" s="14">
        <f t="shared" si="91"/>
        <v>0.99681224099458088</v>
      </c>
      <c r="BJ335" s="4">
        <v>45803.70208333333</v>
      </c>
      <c r="BK335" s="13">
        <v>68.31</v>
      </c>
      <c r="BL335" s="13">
        <v>71</v>
      </c>
      <c r="BM335" s="13">
        <f t="shared" si="92"/>
        <v>68.993977999999998</v>
      </c>
      <c r="BN335" s="13">
        <f t="shared" si="93"/>
        <v>2.6899999999999977</v>
      </c>
      <c r="BO335" s="13">
        <f t="shared" si="94"/>
        <v>3.7887323943661939</v>
      </c>
      <c r="BP335" s="14">
        <f t="shared" si="95"/>
        <v>0.9621126760563381</v>
      </c>
    </row>
    <row r="336" spans="1:68" x14ac:dyDescent="0.35">
      <c r="A336" s="4">
        <v>45803.702777777777</v>
      </c>
      <c r="B336" s="3" t="s">
        <v>201</v>
      </c>
      <c r="C336" s="3" t="s">
        <v>185</v>
      </c>
      <c r="E336" s="2">
        <v>2025</v>
      </c>
      <c r="F336" s="2">
        <v>5</v>
      </c>
      <c r="G336" s="2">
        <v>26</v>
      </c>
      <c r="H336" s="2">
        <v>16</v>
      </c>
      <c r="I336" s="2">
        <v>52</v>
      </c>
      <c r="J336" s="2">
        <v>0</v>
      </c>
      <c r="K336" s="2" t="s">
        <v>998</v>
      </c>
      <c r="L336" s="2" t="s">
        <v>1535</v>
      </c>
      <c r="M336" s="2" t="s">
        <v>597</v>
      </c>
      <c r="N336" s="2" t="s">
        <v>1536</v>
      </c>
      <c r="Q336" s="4">
        <v>45803.702777777777</v>
      </c>
      <c r="R336" s="13">
        <v>31.49</v>
      </c>
      <c r="S336" s="13">
        <v>31.3</v>
      </c>
      <c r="T336" s="13">
        <f t="shared" si="80"/>
        <v>31.416366</v>
      </c>
      <c r="U336" s="3">
        <f t="shared" si="81"/>
        <v>0.18999999999999773</v>
      </c>
      <c r="V336" s="13">
        <f t="shared" si="82"/>
        <v>0.60702875399360301</v>
      </c>
      <c r="W336" s="14">
        <f t="shared" si="83"/>
        <v>0.99392971246006401</v>
      </c>
      <c r="AF336" s="4">
        <v>45803.702777777777</v>
      </c>
      <c r="AG336" s="13">
        <v>70.84</v>
      </c>
      <c r="AH336" s="13">
        <v>72</v>
      </c>
      <c r="AI336" s="13">
        <f t="shared" si="84"/>
        <v>71.204115999999999</v>
      </c>
      <c r="AJ336" s="13">
        <f t="shared" si="85"/>
        <v>1.1599999999999966</v>
      </c>
      <c r="AK336" s="13">
        <f t="shared" si="86"/>
        <v>1.6111111111111063</v>
      </c>
      <c r="AL336" s="14">
        <f t="shared" si="87"/>
        <v>0.98388888888888892</v>
      </c>
      <c r="AU336" s="4">
        <v>45803.702777777777</v>
      </c>
      <c r="AV336" s="3">
        <v>31.37</v>
      </c>
      <c r="AW336" s="13">
        <v>31.3</v>
      </c>
      <c r="AX336" s="13">
        <f t="shared" si="88"/>
        <v>31.362665</v>
      </c>
      <c r="AY336" s="13">
        <f t="shared" si="89"/>
        <v>7.0000000000000284E-2</v>
      </c>
      <c r="AZ336" s="13">
        <f t="shared" si="90"/>
        <v>0.22364217252396254</v>
      </c>
      <c r="BA336" s="14">
        <f t="shared" si="91"/>
        <v>0.99776357827476037</v>
      </c>
      <c r="BJ336" s="4">
        <v>45803.702777777777</v>
      </c>
      <c r="BK336" s="13">
        <v>68.56</v>
      </c>
      <c r="BL336" s="13">
        <v>72</v>
      </c>
      <c r="BM336" s="13">
        <f t="shared" si="92"/>
        <v>69.232427999999999</v>
      </c>
      <c r="BN336" s="13">
        <f t="shared" si="93"/>
        <v>3.4399999999999977</v>
      </c>
      <c r="BO336" s="13">
        <f t="shared" si="94"/>
        <v>4.7777777777777741</v>
      </c>
      <c r="BP336" s="14">
        <f t="shared" si="95"/>
        <v>0.9522222222222223</v>
      </c>
    </row>
    <row r="337" spans="1:68" x14ac:dyDescent="0.35">
      <c r="A337" s="4">
        <v>45803.703472222223</v>
      </c>
      <c r="B337" s="3" t="s">
        <v>598</v>
      </c>
      <c r="C337" s="3" t="s">
        <v>185</v>
      </c>
      <c r="E337" s="2">
        <v>2025</v>
      </c>
      <c r="F337" s="2">
        <v>5</v>
      </c>
      <c r="G337" s="2">
        <v>26</v>
      </c>
      <c r="H337" s="2">
        <v>16</v>
      </c>
      <c r="I337" s="2">
        <v>53</v>
      </c>
      <c r="J337" s="2">
        <v>0</v>
      </c>
      <c r="K337" s="2" t="s">
        <v>1538</v>
      </c>
      <c r="L337" s="2" t="s">
        <v>224</v>
      </c>
      <c r="M337" s="2" t="s">
        <v>1539</v>
      </c>
      <c r="N337" s="2" t="s">
        <v>1540</v>
      </c>
      <c r="Q337" s="4">
        <v>45803.703472222223</v>
      </c>
      <c r="R337" s="13">
        <v>31.39</v>
      </c>
      <c r="S337" s="13">
        <v>31.26</v>
      </c>
      <c r="T337" s="13">
        <f t="shared" si="80"/>
        <v>31.318026000000003</v>
      </c>
      <c r="U337" s="3">
        <f t="shared" si="81"/>
        <v>0.12999999999999901</v>
      </c>
      <c r="V337" s="13">
        <f t="shared" si="82"/>
        <v>0.41586692258476965</v>
      </c>
      <c r="W337" s="14">
        <f t="shared" si="83"/>
        <v>0.99584133077415227</v>
      </c>
      <c r="AF337" s="4">
        <v>45803.703472222223</v>
      </c>
      <c r="AG337" s="13">
        <v>71.150000000000006</v>
      </c>
      <c r="AH337" s="13">
        <v>72</v>
      </c>
      <c r="AI337" s="13">
        <f t="shared" si="84"/>
        <v>71.505560000000003</v>
      </c>
      <c r="AJ337" s="13">
        <f t="shared" si="85"/>
        <v>0.84999999999999432</v>
      </c>
      <c r="AK337" s="13">
        <f t="shared" si="86"/>
        <v>1.1805555555555478</v>
      </c>
      <c r="AL337" s="14">
        <f t="shared" si="87"/>
        <v>0.98819444444444449</v>
      </c>
      <c r="AU337" s="4">
        <v>45803.703472222223</v>
      </c>
      <c r="AV337" s="3">
        <v>31.27</v>
      </c>
      <c r="AW337" s="13">
        <v>31.26</v>
      </c>
      <c r="AX337" s="13">
        <f t="shared" si="88"/>
        <v>31.263214999999999</v>
      </c>
      <c r="AY337" s="13">
        <f t="shared" si="89"/>
        <v>9.9999999999980105E-3</v>
      </c>
      <c r="AZ337" s="13">
        <f t="shared" si="90"/>
        <v>3.1989763275745396E-2</v>
      </c>
      <c r="BA337" s="14">
        <f t="shared" si="91"/>
        <v>0.99968010236724258</v>
      </c>
      <c r="BJ337" s="4">
        <v>45803.703472222223</v>
      </c>
      <c r="BK337" s="13">
        <v>68.94</v>
      </c>
      <c r="BL337" s="13">
        <v>72</v>
      </c>
      <c r="BM337" s="13">
        <f t="shared" si="92"/>
        <v>69.594871999999995</v>
      </c>
      <c r="BN337" s="13">
        <f t="shared" si="93"/>
        <v>3.0600000000000023</v>
      </c>
      <c r="BO337" s="13">
        <f t="shared" si="94"/>
        <v>4.2500000000000027</v>
      </c>
      <c r="BP337" s="14">
        <f t="shared" si="95"/>
        <v>0.95750000000000002</v>
      </c>
    </row>
    <row r="338" spans="1:68" x14ac:dyDescent="0.35">
      <c r="A338" s="4">
        <v>45803.70416666667</v>
      </c>
      <c r="B338" s="3" t="s">
        <v>599</v>
      </c>
      <c r="C338" s="3" t="s">
        <v>600</v>
      </c>
      <c r="E338" s="2">
        <v>2025</v>
      </c>
      <c r="F338" s="2">
        <v>5</v>
      </c>
      <c r="G338" s="2">
        <v>26</v>
      </c>
      <c r="H338" s="2">
        <v>16</v>
      </c>
      <c r="I338" s="2">
        <v>54</v>
      </c>
      <c r="J338" s="2">
        <v>0</v>
      </c>
      <c r="K338" s="2" t="s">
        <v>200</v>
      </c>
      <c r="L338" s="2" t="s">
        <v>1541</v>
      </c>
      <c r="M338" s="2" t="s">
        <v>194</v>
      </c>
      <c r="N338" s="2" t="s">
        <v>1542</v>
      </c>
      <c r="Q338" s="4">
        <v>45803.70416666667</v>
      </c>
      <c r="R338" s="13">
        <v>31.29</v>
      </c>
      <c r="S338" s="13">
        <v>31.21</v>
      </c>
      <c r="T338" s="13">
        <f t="shared" si="80"/>
        <v>31.219686000000003</v>
      </c>
      <c r="U338" s="3">
        <f t="shared" si="81"/>
        <v>7.9999999999998295E-2</v>
      </c>
      <c r="V338" s="13">
        <f t="shared" si="82"/>
        <v>0.25632809996795353</v>
      </c>
      <c r="W338" s="14">
        <f t="shared" si="83"/>
        <v>0.99743671900032049</v>
      </c>
      <c r="AF338" s="4">
        <v>45803.70416666667</v>
      </c>
      <c r="AG338" s="13">
        <v>72.11</v>
      </c>
      <c r="AH338" s="13">
        <v>72.05</v>
      </c>
      <c r="AI338" s="13">
        <f t="shared" si="84"/>
        <v>72.439064000000002</v>
      </c>
      <c r="AJ338" s="13">
        <f t="shared" si="85"/>
        <v>-6.0000000000002274E-2</v>
      </c>
      <c r="AK338" s="13">
        <f t="shared" si="86"/>
        <v>-8.3275503122834521E-2</v>
      </c>
      <c r="AL338" s="14">
        <f t="shared" si="87"/>
        <v>1.0008327550312284</v>
      </c>
      <c r="AU338" s="4">
        <v>45803.70416666667</v>
      </c>
      <c r="AV338" s="3">
        <v>31.17</v>
      </c>
      <c r="AW338" s="13">
        <v>31.21</v>
      </c>
      <c r="AX338" s="13">
        <f t="shared" si="88"/>
        <v>31.163765000000001</v>
      </c>
      <c r="AY338" s="13">
        <f t="shared" si="89"/>
        <v>3.9999999999999147E-2</v>
      </c>
      <c r="AZ338" s="13">
        <f t="shared" si="90"/>
        <v>0.12816404998397676</v>
      </c>
      <c r="BA338" s="14">
        <f t="shared" si="91"/>
        <v>0.99871835950016019</v>
      </c>
      <c r="BJ338" s="4">
        <v>45803.70416666667</v>
      </c>
      <c r="BK338" s="13">
        <v>69.319999999999993</v>
      </c>
      <c r="BL338" s="13">
        <v>72.05</v>
      </c>
      <c r="BM338" s="13">
        <f t="shared" si="92"/>
        <v>69.957315999999992</v>
      </c>
      <c r="BN338" s="13">
        <f t="shared" si="93"/>
        <v>2.730000000000004</v>
      </c>
      <c r="BO338" s="13">
        <f t="shared" si="94"/>
        <v>3.7890353920888327</v>
      </c>
      <c r="BP338" s="14">
        <f t="shared" si="95"/>
        <v>0.96210964607911165</v>
      </c>
    </row>
    <row r="339" spans="1:68" x14ac:dyDescent="0.35">
      <c r="A339" s="4">
        <v>45803.704861111109</v>
      </c>
      <c r="B339" s="3" t="s">
        <v>601</v>
      </c>
      <c r="C339" s="3" t="s">
        <v>602</v>
      </c>
      <c r="E339" s="2">
        <v>2025</v>
      </c>
      <c r="F339" s="2">
        <v>5</v>
      </c>
      <c r="G339" s="2">
        <v>26</v>
      </c>
      <c r="H339" s="2">
        <v>16</v>
      </c>
      <c r="I339" s="2">
        <v>55</v>
      </c>
      <c r="J339" s="2">
        <v>0</v>
      </c>
      <c r="K339" s="2" t="s">
        <v>991</v>
      </c>
      <c r="L339" s="2" t="s">
        <v>1543</v>
      </c>
      <c r="M339" s="2" t="s">
        <v>604</v>
      </c>
      <c r="N339" s="2" t="s">
        <v>243</v>
      </c>
      <c r="Q339" s="4">
        <v>45803.704861111109</v>
      </c>
      <c r="R339" s="13">
        <v>31.19</v>
      </c>
      <c r="S339" s="13">
        <v>31.15</v>
      </c>
      <c r="T339" s="13">
        <f t="shared" si="80"/>
        <v>31.121346000000003</v>
      </c>
      <c r="U339" s="3">
        <f t="shared" si="81"/>
        <v>4.00000000000027E-2</v>
      </c>
      <c r="V339" s="13">
        <f t="shared" si="82"/>
        <v>0.12841091492777754</v>
      </c>
      <c r="W339" s="14">
        <f t="shared" si="83"/>
        <v>0.99871589085072221</v>
      </c>
      <c r="AF339" s="4">
        <v>45803.704861111109</v>
      </c>
      <c r="AG339" s="13">
        <v>71.790000000000006</v>
      </c>
      <c r="AH339" s="13">
        <v>72.3</v>
      </c>
      <c r="AI339" s="13">
        <f t="shared" si="84"/>
        <v>72.127896000000007</v>
      </c>
      <c r="AJ339" s="13">
        <f t="shared" si="85"/>
        <v>0.50999999999999091</v>
      </c>
      <c r="AK339" s="13">
        <f t="shared" si="86"/>
        <v>0.70539419087135669</v>
      </c>
      <c r="AL339" s="14">
        <f t="shared" si="87"/>
        <v>0.99294605809128644</v>
      </c>
      <c r="AU339" s="4">
        <v>45803.704861111109</v>
      </c>
      <c r="AV339" s="3">
        <v>31.07</v>
      </c>
      <c r="AW339" s="13">
        <v>31.15</v>
      </c>
      <c r="AX339" s="13">
        <f t="shared" si="88"/>
        <v>31.064315000000001</v>
      </c>
      <c r="AY339" s="13">
        <f t="shared" si="89"/>
        <v>7.9999999999998295E-2</v>
      </c>
      <c r="AZ339" s="13">
        <f t="shared" si="90"/>
        <v>0.25682182985553226</v>
      </c>
      <c r="BA339" s="14">
        <f t="shared" si="91"/>
        <v>0.99743178170144464</v>
      </c>
      <c r="BJ339" s="4">
        <v>45803.704861111109</v>
      </c>
      <c r="BK339" s="13">
        <v>69.7</v>
      </c>
      <c r="BL339" s="13">
        <v>72.3</v>
      </c>
      <c r="BM339" s="13">
        <f t="shared" si="92"/>
        <v>70.319760000000002</v>
      </c>
      <c r="BN339" s="13">
        <f t="shared" si="93"/>
        <v>2.5999999999999943</v>
      </c>
      <c r="BO339" s="13">
        <f t="shared" si="94"/>
        <v>3.5961272475795218</v>
      </c>
      <c r="BP339" s="14">
        <f t="shared" si="95"/>
        <v>0.96403872752420483</v>
      </c>
    </row>
    <row r="340" spans="1:68" x14ac:dyDescent="0.35">
      <c r="A340" s="4">
        <v>45803.705555555556</v>
      </c>
      <c r="B340" s="3" t="s">
        <v>188</v>
      </c>
      <c r="C340" s="3" t="s">
        <v>600</v>
      </c>
      <c r="E340" s="2">
        <v>2025</v>
      </c>
      <c r="F340" s="2">
        <v>5</v>
      </c>
      <c r="G340" s="2">
        <v>26</v>
      </c>
      <c r="H340" s="2">
        <v>16</v>
      </c>
      <c r="I340" s="2">
        <v>56</v>
      </c>
      <c r="J340" s="2">
        <v>0</v>
      </c>
      <c r="K340" s="2" t="s">
        <v>200</v>
      </c>
      <c r="L340" s="2" t="s">
        <v>1544</v>
      </c>
      <c r="M340" s="2" t="s">
        <v>604</v>
      </c>
      <c r="N340" s="2" t="s">
        <v>1545</v>
      </c>
      <c r="Q340" s="4">
        <v>45803.705555555556</v>
      </c>
      <c r="R340" s="13">
        <v>31.29</v>
      </c>
      <c r="S340" s="13">
        <v>31.11</v>
      </c>
      <c r="T340" s="13">
        <f t="shared" si="80"/>
        <v>31.219686000000003</v>
      </c>
      <c r="U340" s="3">
        <f t="shared" si="81"/>
        <v>0.17999999999999972</v>
      </c>
      <c r="V340" s="13">
        <f t="shared" si="82"/>
        <v>0.57859209257473387</v>
      </c>
      <c r="W340" s="14">
        <f t="shared" si="83"/>
        <v>0.99421407907425263</v>
      </c>
      <c r="AF340" s="4">
        <v>45803.705555555556</v>
      </c>
      <c r="AG340" s="13">
        <v>72.319999999999993</v>
      </c>
      <c r="AH340" s="13">
        <v>72.05</v>
      </c>
      <c r="AI340" s="13">
        <f t="shared" si="84"/>
        <v>72.643267999999992</v>
      </c>
      <c r="AJ340" s="13">
        <f t="shared" si="85"/>
        <v>-0.26999999999999602</v>
      </c>
      <c r="AK340" s="13">
        <f t="shared" si="86"/>
        <v>-0.37473976405273562</v>
      </c>
      <c r="AL340" s="14">
        <f t="shared" si="87"/>
        <v>1.0037473976405273</v>
      </c>
      <c r="AU340" s="4">
        <v>45803.705555555556</v>
      </c>
      <c r="AV340" s="3">
        <v>31.07</v>
      </c>
      <c r="AW340" s="13">
        <v>31.11</v>
      </c>
      <c r="AX340" s="13">
        <f t="shared" si="88"/>
        <v>31.064315000000001</v>
      </c>
      <c r="AY340" s="13">
        <f t="shared" si="89"/>
        <v>3.9999999999999147E-2</v>
      </c>
      <c r="AZ340" s="13">
        <f t="shared" si="90"/>
        <v>0.12857602057216055</v>
      </c>
      <c r="BA340" s="14">
        <f t="shared" si="91"/>
        <v>0.99871423979427842</v>
      </c>
      <c r="BJ340" s="4">
        <v>45803.705555555556</v>
      </c>
      <c r="BK340" s="13">
        <v>70.209999999999994</v>
      </c>
      <c r="BL340" s="13">
        <v>72.05</v>
      </c>
      <c r="BM340" s="13">
        <f t="shared" si="92"/>
        <v>70.806197999999995</v>
      </c>
      <c r="BN340" s="13">
        <f t="shared" si="93"/>
        <v>1.8400000000000034</v>
      </c>
      <c r="BO340" s="13">
        <f t="shared" si="94"/>
        <v>2.5537820957668331</v>
      </c>
      <c r="BP340" s="14">
        <f t="shared" si="95"/>
        <v>0.97446217904233168</v>
      </c>
    </row>
    <row r="341" spans="1:68" x14ac:dyDescent="0.35">
      <c r="A341" s="4">
        <v>45803.706250000003</v>
      </c>
      <c r="B341" s="3" t="s">
        <v>188</v>
      </c>
      <c r="C341" s="3" t="s">
        <v>603</v>
      </c>
      <c r="E341" s="2">
        <v>2025</v>
      </c>
      <c r="F341" s="2">
        <v>5</v>
      </c>
      <c r="G341" s="2">
        <v>26</v>
      </c>
      <c r="H341" s="2">
        <v>16</v>
      </c>
      <c r="I341" s="2">
        <v>57</v>
      </c>
      <c r="J341" s="2">
        <v>0</v>
      </c>
      <c r="K341" s="2" t="s">
        <v>991</v>
      </c>
      <c r="L341" s="2" t="s">
        <v>1546</v>
      </c>
      <c r="M341" s="2" t="s">
        <v>604</v>
      </c>
      <c r="N341" s="2" t="s">
        <v>1547</v>
      </c>
      <c r="Q341" s="4">
        <v>45803.706250000003</v>
      </c>
      <c r="R341" s="13">
        <v>31.19</v>
      </c>
      <c r="S341" s="13">
        <v>31.11</v>
      </c>
      <c r="T341" s="13">
        <f t="shared" si="80"/>
        <v>31.121346000000003</v>
      </c>
      <c r="U341" s="3">
        <f t="shared" si="81"/>
        <v>8.0000000000001847E-2</v>
      </c>
      <c r="V341" s="13">
        <f t="shared" si="82"/>
        <v>0.25715204114433254</v>
      </c>
      <c r="W341" s="14">
        <f t="shared" si="83"/>
        <v>0.99742847958855663</v>
      </c>
      <c r="AF341" s="4">
        <v>45803.706250000003</v>
      </c>
      <c r="AG341" s="13">
        <v>71.89</v>
      </c>
      <c r="AH341" s="13">
        <v>72.45</v>
      </c>
      <c r="AI341" s="13">
        <f t="shared" si="84"/>
        <v>72.225136000000006</v>
      </c>
      <c r="AJ341" s="13">
        <f t="shared" si="85"/>
        <v>0.56000000000000227</v>
      </c>
      <c r="AK341" s="13">
        <f t="shared" si="86"/>
        <v>0.77294685990338474</v>
      </c>
      <c r="AL341" s="14">
        <f t="shared" si="87"/>
        <v>0.9922705314009661</v>
      </c>
      <c r="AU341" s="4">
        <v>45803.706250000003</v>
      </c>
      <c r="AV341" s="3">
        <v>31.07</v>
      </c>
      <c r="AW341" s="13">
        <v>31.11</v>
      </c>
      <c r="AX341" s="13">
        <f t="shared" si="88"/>
        <v>31.064315000000001</v>
      </c>
      <c r="AY341" s="13">
        <f t="shared" si="89"/>
        <v>3.9999999999999147E-2</v>
      </c>
      <c r="AZ341" s="13">
        <f t="shared" si="90"/>
        <v>0.12857602057216055</v>
      </c>
      <c r="BA341" s="14">
        <f t="shared" si="91"/>
        <v>0.99871423979427842</v>
      </c>
      <c r="BJ341" s="4">
        <v>45803.706250000003</v>
      </c>
      <c r="BK341" s="13">
        <v>70.459999999999994</v>
      </c>
      <c r="BL341" s="13">
        <v>72.45</v>
      </c>
      <c r="BM341" s="13">
        <f t="shared" si="92"/>
        <v>71.044647999999995</v>
      </c>
      <c r="BN341" s="13">
        <f t="shared" si="93"/>
        <v>1.9900000000000091</v>
      </c>
      <c r="BO341" s="13">
        <f t="shared" si="94"/>
        <v>2.7467218771566722</v>
      </c>
      <c r="BP341" s="14">
        <f t="shared" si="95"/>
        <v>0.97253278122843323</v>
      </c>
    </row>
    <row r="342" spans="1:68" x14ac:dyDescent="0.35">
      <c r="A342" s="4">
        <v>45803.706944444442</v>
      </c>
      <c r="B342" s="3" t="s">
        <v>188</v>
      </c>
      <c r="C342" s="3" t="s">
        <v>602</v>
      </c>
      <c r="E342" s="2">
        <v>2025</v>
      </c>
      <c r="F342" s="2">
        <v>5</v>
      </c>
      <c r="G342" s="2">
        <v>26</v>
      </c>
      <c r="H342" s="2">
        <v>16</v>
      </c>
      <c r="I342" s="2">
        <v>58</v>
      </c>
      <c r="J342" s="2">
        <v>0</v>
      </c>
      <c r="K342" s="2" t="s">
        <v>991</v>
      </c>
      <c r="L342" s="2" t="s">
        <v>1548</v>
      </c>
      <c r="M342" s="2" t="s">
        <v>604</v>
      </c>
      <c r="N342" s="2" t="s">
        <v>1535</v>
      </c>
      <c r="Q342" s="4">
        <v>45803.706944444442</v>
      </c>
      <c r="R342" s="13">
        <v>31.19</v>
      </c>
      <c r="S342" s="13">
        <v>31.11</v>
      </c>
      <c r="T342" s="13">
        <f t="shared" si="80"/>
        <v>31.121346000000003</v>
      </c>
      <c r="U342" s="3">
        <f t="shared" si="81"/>
        <v>8.0000000000001847E-2</v>
      </c>
      <c r="V342" s="13">
        <f t="shared" si="82"/>
        <v>0.25715204114433254</v>
      </c>
      <c r="W342" s="14">
        <f t="shared" si="83"/>
        <v>0.99742847958855663</v>
      </c>
      <c r="AF342" s="4">
        <v>45803.706944444442</v>
      </c>
      <c r="AG342" s="13">
        <v>71.680000000000007</v>
      </c>
      <c r="AH342" s="13">
        <v>72.3</v>
      </c>
      <c r="AI342" s="13">
        <f t="shared" si="84"/>
        <v>72.020932000000002</v>
      </c>
      <c r="AJ342" s="13">
        <f t="shared" si="85"/>
        <v>0.61999999999999034</v>
      </c>
      <c r="AK342" s="13">
        <f t="shared" si="86"/>
        <v>0.85753803596125922</v>
      </c>
      <c r="AL342" s="14">
        <f t="shared" si="87"/>
        <v>0.99142461964038742</v>
      </c>
      <c r="AU342" s="4">
        <v>45803.706944444442</v>
      </c>
      <c r="AV342" s="3">
        <v>31.07</v>
      </c>
      <c r="AW342" s="13">
        <v>31.11</v>
      </c>
      <c r="AX342" s="13">
        <f t="shared" si="88"/>
        <v>31.064315000000001</v>
      </c>
      <c r="AY342" s="13">
        <f t="shared" si="89"/>
        <v>3.9999999999999147E-2</v>
      </c>
      <c r="AZ342" s="13">
        <f t="shared" si="90"/>
        <v>0.12857602057216055</v>
      </c>
      <c r="BA342" s="14">
        <f t="shared" si="91"/>
        <v>0.99871423979427842</v>
      </c>
      <c r="BJ342" s="4">
        <v>45803.706944444442</v>
      </c>
      <c r="BK342" s="13">
        <v>70.84</v>
      </c>
      <c r="BL342" s="13">
        <v>72.3</v>
      </c>
      <c r="BM342" s="13">
        <f t="shared" si="92"/>
        <v>71.407092000000006</v>
      </c>
      <c r="BN342" s="13">
        <f t="shared" si="93"/>
        <v>1.4599999999999937</v>
      </c>
      <c r="BO342" s="13">
        <f t="shared" si="94"/>
        <v>2.0193637621023428</v>
      </c>
      <c r="BP342" s="14">
        <f t="shared" si="95"/>
        <v>0.97980636237897656</v>
      </c>
    </row>
    <row r="343" spans="1:68" x14ac:dyDescent="0.35">
      <c r="A343" s="4">
        <v>45803.707638888889</v>
      </c>
      <c r="B343" s="3" t="s">
        <v>604</v>
      </c>
      <c r="C343" s="3" t="s">
        <v>185</v>
      </c>
      <c r="E343" s="2">
        <v>2025</v>
      </c>
      <c r="F343" s="2">
        <v>5</v>
      </c>
      <c r="G343" s="2">
        <v>26</v>
      </c>
      <c r="H343" s="2">
        <v>16</v>
      </c>
      <c r="I343" s="2">
        <v>59</v>
      </c>
      <c r="J343" s="2">
        <v>0</v>
      </c>
      <c r="K343" s="2" t="s">
        <v>991</v>
      </c>
      <c r="L343" s="2" t="s">
        <v>1546</v>
      </c>
      <c r="M343" s="2" t="s">
        <v>1549</v>
      </c>
      <c r="N343" s="2" t="s">
        <v>1550</v>
      </c>
      <c r="Q343" s="4">
        <v>45803.707638888889</v>
      </c>
      <c r="R343" s="13">
        <v>31.19</v>
      </c>
      <c r="S343" s="13">
        <v>31.07</v>
      </c>
      <c r="T343" s="13">
        <f t="shared" si="80"/>
        <v>31.121346000000003</v>
      </c>
      <c r="U343" s="3">
        <f t="shared" si="81"/>
        <v>0.12000000000000099</v>
      </c>
      <c r="V343" s="13">
        <f t="shared" si="82"/>
        <v>0.386224654007084</v>
      </c>
      <c r="W343" s="14">
        <f t="shared" si="83"/>
        <v>0.99613775345992916</v>
      </c>
      <c r="AF343" s="4">
        <v>45803.707638888889</v>
      </c>
      <c r="AG343" s="13">
        <v>71.89</v>
      </c>
      <c r="AH343" s="13">
        <v>72</v>
      </c>
      <c r="AI343" s="13">
        <f t="shared" si="84"/>
        <v>72.225136000000006</v>
      </c>
      <c r="AJ343" s="13">
        <f t="shared" si="85"/>
        <v>0.10999999999999943</v>
      </c>
      <c r="AK343" s="13">
        <f t="shared" si="86"/>
        <v>0.15277777777777699</v>
      </c>
      <c r="AL343" s="14">
        <f t="shared" si="87"/>
        <v>0.99847222222222221</v>
      </c>
      <c r="AU343" s="4">
        <v>45803.707638888889</v>
      </c>
      <c r="AV343" s="3">
        <v>30.97</v>
      </c>
      <c r="AW343" s="13">
        <v>31.07</v>
      </c>
      <c r="AX343" s="13">
        <f t="shared" si="88"/>
        <v>30.964865</v>
      </c>
      <c r="AY343" s="13">
        <f t="shared" si="89"/>
        <v>0.10000000000000142</v>
      </c>
      <c r="AZ343" s="13">
        <f t="shared" si="90"/>
        <v>0.32185387833923856</v>
      </c>
      <c r="BA343" s="14">
        <f t="shared" si="91"/>
        <v>0.9967814612166076</v>
      </c>
      <c r="BJ343" s="4">
        <v>45803.707638888889</v>
      </c>
      <c r="BK343" s="13">
        <v>70.97</v>
      </c>
      <c r="BL343" s="13">
        <v>72</v>
      </c>
      <c r="BM343" s="13">
        <f t="shared" si="92"/>
        <v>71.531086000000002</v>
      </c>
      <c r="BN343" s="13">
        <f t="shared" si="93"/>
        <v>1.0300000000000011</v>
      </c>
      <c r="BO343" s="13">
        <f t="shared" si="94"/>
        <v>1.4305555555555571</v>
      </c>
      <c r="BP343" s="14">
        <f t="shared" si="95"/>
        <v>0.98569444444444443</v>
      </c>
    </row>
    <row r="344" spans="1:68" x14ac:dyDescent="0.35">
      <c r="A344" s="4">
        <v>45803.708333333336</v>
      </c>
      <c r="B344" s="3" t="s">
        <v>605</v>
      </c>
      <c r="C344" s="3" t="s">
        <v>606</v>
      </c>
      <c r="E344" s="2">
        <v>2025</v>
      </c>
      <c r="F344" s="2">
        <v>5</v>
      </c>
      <c r="G344" s="2">
        <v>26</v>
      </c>
      <c r="H344" s="2">
        <v>17</v>
      </c>
      <c r="I344" s="2">
        <v>0</v>
      </c>
      <c r="J344" s="2">
        <v>0</v>
      </c>
      <c r="K344" s="2" t="s">
        <v>186</v>
      </c>
      <c r="L344" s="2" t="s">
        <v>1551</v>
      </c>
      <c r="M344" s="2" t="s">
        <v>1549</v>
      </c>
      <c r="N344" s="2" t="s">
        <v>1552</v>
      </c>
      <c r="Q344" s="4">
        <v>45803.708333333336</v>
      </c>
      <c r="R344" s="13">
        <v>31.09</v>
      </c>
      <c r="S344" s="13">
        <v>31.04</v>
      </c>
      <c r="T344" s="13">
        <f t="shared" si="80"/>
        <v>31.023006000000002</v>
      </c>
      <c r="U344" s="3">
        <f t="shared" si="81"/>
        <v>5.0000000000000711E-2</v>
      </c>
      <c r="V344" s="13">
        <f t="shared" si="82"/>
        <v>0.16108247422680641</v>
      </c>
      <c r="W344" s="14">
        <f t="shared" si="83"/>
        <v>0.99838917525773196</v>
      </c>
      <c r="AF344" s="4">
        <v>45803.708333333336</v>
      </c>
      <c r="AG344" s="13">
        <v>72.209999999999994</v>
      </c>
      <c r="AH344" s="13">
        <v>72.55</v>
      </c>
      <c r="AI344" s="13">
        <f t="shared" si="84"/>
        <v>72.536304000000001</v>
      </c>
      <c r="AJ344" s="13">
        <f t="shared" si="85"/>
        <v>0.34000000000000341</v>
      </c>
      <c r="AK344" s="13">
        <f t="shared" si="86"/>
        <v>0.46864231564438791</v>
      </c>
      <c r="AL344" s="14">
        <f t="shared" si="87"/>
        <v>0.99531357684355615</v>
      </c>
      <c r="AU344" s="4">
        <v>45803.708333333336</v>
      </c>
      <c r="AV344" s="3">
        <v>30.97</v>
      </c>
      <c r="AW344" s="13">
        <v>31.04</v>
      </c>
      <c r="AX344" s="13">
        <f t="shared" si="88"/>
        <v>30.964865</v>
      </c>
      <c r="AY344" s="13">
        <f t="shared" si="89"/>
        <v>7.0000000000000284E-2</v>
      </c>
      <c r="AZ344" s="13">
        <f t="shared" si="90"/>
        <v>0.22551546391752669</v>
      </c>
      <c r="BA344" s="14">
        <f t="shared" si="91"/>
        <v>0.99774484536082475</v>
      </c>
      <c r="BJ344" s="4">
        <v>45803.708333333336</v>
      </c>
      <c r="BK344" s="13">
        <v>71.22</v>
      </c>
      <c r="BL344" s="13">
        <v>72.55</v>
      </c>
      <c r="BM344" s="13">
        <f t="shared" si="92"/>
        <v>71.769536000000002</v>
      </c>
      <c r="BN344" s="13">
        <f t="shared" si="93"/>
        <v>1.3299999999999983</v>
      </c>
      <c r="BO344" s="13">
        <f t="shared" si="94"/>
        <v>1.8332184700206731</v>
      </c>
      <c r="BP344" s="14">
        <f t="shared" si="95"/>
        <v>0.9816678152997933</v>
      </c>
    </row>
    <row r="345" spans="1:68" x14ac:dyDescent="0.35">
      <c r="A345" s="4">
        <v>45803.709027777775</v>
      </c>
      <c r="B345" s="3" t="s">
        <v>607</v>
      </c>
      <c r="C345" s="3" t="s">
        <v>603</v>
      </c>
      <c r="E345" s="2">
        <v>2025</v>
      </c>
      <c r="F345" s="2">
        <v>5</v>
      </c>
      <c r="G345" s="2">
        <v>26</v>
      </c>
      <c r="H345" s="2">
        <v>17</v>
      </c>
      <c r="I345" s="2">
        <v>1</v>
      </c>
      <c r="J345" s="2">
        <v>0</v>
      </c>
      <c r="K345" s="2" t="s">
        <v>186</v>
      </c>
      <c r="L345" s="2" t="s">
        <v>1543</v>
      </c>
      <c r="M345" s="2" t="s">
        <v>611</v>
      </c>
      <c r="N345" s="2" t="s">
        <v>1553</v>
      </c>
      <c r="Q345" s="4">
        <v>45803.709027777775</v>
      </c>
      <c r="R345" s="13">
        <v>31.09</v>
      </c>
      <c r="S345" s="13">
        <v>31.01</v>
      </c>
      <c r="T345" s="13">
        <f t="shared" si="80"/>
        <v>31.023006000000002</v>
      </c>
      <c r="U345" s="3">
        <f t="shared" si="81"/>
        <v>7.9999999999998295E-2</v>
      </c>
      <c r="V345" s="13">
        <f t="shared" si="82"/>
        <v>0.25798129635600864</v>
      </c>
      <c r="W345" s="14">
        <f t="shared" si="83"/>
        <v>0.99742018703643986</v>
      </c>
      <c r="AF345" s="4">
        <v>45803.709027777775</v>
      </c>
      <c r="AG345" s="13">
        <v>71.790000000000006</v>
      </c>
      <c r="AH345" s="13">
        <v>72.45</v>
      </c>
      <c r="AI345" s="13">
        <f t="shared" si="84"/>
        <v>72.127896000000007</v>
      </c>
      <c r="AJ345" s="13">
        <f t="shared" si="85"/>
        <v>0.65999999999999659</v>
      </c>
      <c r="AK345" s="13">
        <f t="shared" si="86"/>
        <v>0.91097308488612361</v>
      </c>
      <c r="AL345" s="14">
        <f t="shared" si="87"/>
        <v>0.99089026915113876</v>
      </c>
      <c r="AU345" s="4">
        <v>45803.709027777775</v>
      </c>
      <c r="AV345" s="3">
        <v>30.87</v>
      </c>
      <c r="AW345" s="13">
        <v>31.01</v>
      </c>
      <c r="AX345" s="13">
        <f t="shared" si="88"/>
        <v>30.865415000000002</v>
      </c>
      <c r="AY345" s="13">
        <f t="shared" si="89"/>
        <v>0.14000000000000057</v>
      </c>
      <c r="AZ345" s="13">
        <f t="shared" si="90"/>
        <v>0.45146726862302661</v>
      </c>
      <c r="BA345" s="14">
        <f t="shared" si="91"/>
        <v>0.99548532731376971</v>
      </c>
      <c r="BJ345" s="4">
        <v>45803.709027777775</v>
      </c>
      <c r="BK345" s="13">
        <v>71.47</v>
      </c>
      <c r="BL345" s="13">
        <v>72.45</v>
      </c>
      <c r="BM345" s="13">
        <f t="shared" si="92"/>
        <v>72.007986000000002</v>
      </c>
      <c r="BN345" s="13">
        <f t="shared" si="93"/>
        <v>0.98000000000000398</v>
      </c>
      <c r="BO345" s="13">
        <f t="shared" si="94"/>
        <v>1.3526570048309234</v>
      </c>
      <c r="BP345" s="14">
        <f t="shared" si="95"/>
        <v>0.98647342995169074</v>
      </c>
    </row>
    <row r="346" spans="1:68" x14ac:dyDescent="0.35">
      <c r="A346" s="4">
        <v>45803.710416666669</v>
      </c>
      <c r="B346" s="3" t="s">
        <v>609</v>
      </c>
      <c r="C346" s="3" t="s">
        <v>183</v>
      </c>
      <c r="E346" s="2">
        <v>2025</v>
      </c>
      <c r="F346" s="2">
        <v>5</v>
      </c>
      <c r="G346" s="2">
        <v>26</v>
      </c>
      <c r="H346" s="2">
        <v>17</v>
      </c>
      <c r="I346" s="2">
        <v>3</v>
      </c>
      <c r="J346" s="2">
        <v>0</v>
      </c>
      <c r="K346" s="2" t="s">
        <v>1554</v>
      </c>
      <c r="L346" s="2" t="s">
        <v>1555</v>
      </c>
      <c r="M346" s="2" t="s">
        <v>1264</v>
      </c>
      <c r="N346" s="2" t="s">
        <v>1004</v>
      </c>
      <c r="Q346" s="4">
        <v>45803.710416666669</v>
      </c>
      <c r="R346" s="13">
        <v>30.99</v>
      </c>
      <c r="S346" s="13">
        <v>30.96</v>
      </c>
      <c r="T346" s="13">
        <f t="shared" si="80"/>
        <v>30.924666000000002</v>
      </c>
      <c r="U346" s="3">
        <f t="shared" si="81"/>
        <v>2.9999999999997584E-2</v>
      </c>
      <c r="V346" s="13">
        <f t="shared" si="82"/>
        <v>9.6899224806193743E-2</v>
      </c>
      <c r="W346" s="14">
        <f t="shared" si="83"/>
        <v>0.99903100775193809</v>
      </c>
      <c r="AF346" s="4">
        <v>45803.710416666669</v>
      </c>
      <c r="AG346" s="13">
        <v>72.739999999999995</v>
      </c>
      <c r="AH346" s="13">
        <v>72.400000000000006</v>
      </c>
      <c r="AI346" s="13">
        <f t="shared" si="84"/>
        <v>73.051676</v>
      </c>
      <c r="AJ346" s="13">
        <f t="shared" si="85"/>
        <v>-0.3399999999999892</v>
      </c>
      <c r="AK346" s="13">
        <f t="shared" si="86"/>
        <v>-0.46961325966849338</v>
      </c>
      <c r="AL346" s="14">
        <f t="shared" si="87"/>
        <v>1.004696132596685</v>
      </c>
      <c r="AU346" s="4">
        <v>45803.710416666669</v>
      </c>
      <c r="AV346" s="3">
        <v>30.77</v>
      </c>
      <c r="AW346" s="13">
        <v>30.96</v>
      </c>
      <c r="AX346" s="13">
        <f t="shared" si="88"/>
        <v>30.765965000000001</v>
      </c>
      <c r="AY346" s="13">
        <f t="shared" si="89"/>
        <v>0.19000000000000128</v>
      </c>
      <c r="AZ346" s="13">
        <f t="shared" si="90"/>
        <v>0.61369509043928061</v>
      </c>
      <c r="BA346" s="14">
        <f t="shared" si="91"/>
        <v>0.99386304909560719</v>
      </c>
      <c r="BJ346" s="4">
        <v>45803.710416666669</v>
      </c>
      <c r="BK346" s="13">
        <v>71.849999999999994</v>
      </c>
      <c r="BL346" s="13">
        <v>72.400000000000006</v>
      </c>
      <c r="BM346" s="13">
        <f t="shared" si="92"/>
        <v>72.370429999999999</v>
      </c>
      <c r="BN346" s="13">
        <f t="shared" si="93"/>
        <v>0.55000000000001137</v>
      </c>
      <c r="BO346" s="13">
        <f t="shared" si="94"/>
        <v>0.75966850828730847</v>
      </c>
      <c r="BP346" s="14">
        <f t="shared" si="95"/>
        <v>0.99240331491712697</v>
      </c>
    </row>
    <row r="347" spans="1:68" x14ac:dyDescent="0.35">
      <c r="A347" s="4">
        <v>45803.711111111108</v>
      </c>
      <c r="B347" s="3" t="s">
        <v>181</v>
      </c>
      <c r="C347" s="3" t="s">
        <v>610</v>
      </c>
      <c r="E347" s="2">
        <v>2025</v>
      </c>
      <c r="F347" s="2">
        <v>5</v>
      </c>
      <c r="G347" s="2">
        <v>26</v>
      </c>
      <c r="H347" s="2">
        <v>17</v>
      </c>
      <c r="I347" s="2">
        <v>4</v>
      </c>
      <c r="J347" s="2">
        <v>0</v>
      </c>
      <c r="K347" s="2" t="s">
        <v>1554</v>
      </c>
      <c r="L347" s="2" t="s">
        <v>1556</v>
      </c>
      <c r="M347" s="2" t="s">
        <v>618</v>
      </c>
      <c r="N347" s="2" t="s">
        <v>1557</v>
      </c>
      <c r="Q347" s="4">
        <v>45803.711111111108</v>
      </c>
      <c r="R347" s="13">
        <v>30.99</v>
      </c>
      <c r="S347" s="13">
        <v>30.9</v>
      </c>
      <c r="T347" s="13">
        <f t="shared" si="80"/>
        <v>30.924666000000002</v>
      </c>
      <c r="U347" s="3">
        <f t="shared" si="81"/>
        <v>8.9999999999999858E-2</v>
      </c>
      <c r="V347" s="13">
        <f t="shared" si="82"/>
        <v>0.29126213592232963</v>
      </c>
      <c r="W347" s="14">
        <f t="shared" si="83"/>
        <v>0.99708737864077668</v>
      </c>
      <c r="AF347" s="4">
        <v>45803.711111111108</v>
      </c>
      <c r="AG347" s="13">
        <v>72.95</v>
      </c>
      <c r="AH347" s="13">
        <v>72.849999999999994</v>
      </c>
      <c r="AI347" s="13">
        <f t="shared" si="84"/>
        <v>73.255880000000005</v>
      </c>
      <c r="AJ347" s="13">
        <f t="shared" si="85"/>
        <v>-0.10000000000000853</v>
      </c>
      <c r="AK347" s="13">
        <f t="shared" si="86"/>
        <v>-0.13726835964311396</v>
      </c>
      <c r="AL347" s="14">
        <f t="shared" si="87"/>
        <v>1.0013726835964312</v>
      </c>
      <c r="AU347" s="4">
        <v>45803.711111111108</v>
      </c>
      <c r="AV347" s="3">
        <v>30.67</v>
      </c>
      <c r="AW347" s="13">
        <v>30.9</v>
      </c>
      <c r="AX347" s="13">
        <f t="shared" si="88"/>
        <v>30.666515</v>
      </c>
      <c r="AY347" s="13">
        <f t="shared" si="89"/>
        <v>0.22999999999999687</v>
      </c>
      <c r="AZ347" s="13">
        <f t="shared" si="90"/>
        <v>0.74433656957927796</v>
      </c>
      <c r="BA347" s="14">
        <f t="shared" si="91"/>
        <v>0.99255663430420726</v>
      </c>
      <c r="BJ347" s="4">
        <v>45803.711111111108</v>
      </c>
      <c r="BK347" s="13">
        <v>71.98</v>
      </c>
      <c r="BL347" s="13">
        <v>72.849999999999994</v>
      </c>
      <c r="BM347" s="13">
        <f t="shared" si="92"/>
        <v>72.494424000000009</v>
      </c>
      <c r="BN347" s="13">
        <f t="shared" si="93"/>
        <v>0.86999999999999034</v>
      </c>
      <c r="BO347" s="13">
        <f t="shared" si="94"/>
        <v>1.1942347288949766</v>
      </c>
      <c r="BP347" s="14">
        <f t="shared" si="95"/>
        <v>0.98805765271105028</v>
      </c>
    </row>
    <row r="348" spans="1:68" x14ac:dyDescent="0.35">
      <c r="A348" s="4">
        <v>45803.711805555555</v>
      </c>
      <c r="B348" s="3" t="s">
        <v>182</v>
      </c>
      <c r="C348" s="3" t="s">
        <v>175</v>
      </c>
      <c r="E348" s="2">
        <v>2025</v>
      </c>
      <c r="F348" s="2">
        <v>5</v>
      </c>
      <c r="G348" s="2">
        <v>26</v>
      </c>
      <c r="H348" s="2">
        <v>17</v>
      </c>
      <c r="I348" s="2">
        <v>5</v>
      </c>
      <c r="J348" s="2">
        <v>0</v>
      </c>
      <c r="K348" s="2" t="s">
        <v>1267</v>
      </c>
      <c r="L348" s="2" t="s">
        <v>1558</v>
      </c>
      <c r="M348" s="2" t="s">
        <v>1264</v>
      </c>
      <c r="N348" s="2" t="s">
        <v>1090</v>
      </c>
      <c r="Q348" s="4">
        <v>45803.711805555555</v>
      </c>
      <c r="R348" s="13">
        <v>30.88</v>
      </c>
      <c r="S348" s="13">
        <v>30.91</v>
      </c>
      <c r="T348" s="13">
        <f t="shared" si="80"/>
        <v>30.816492000000004</v>
      </c>
      <c r="U348" s="3">
        <f t="shared" si="81"/>
        <v>3.0000000000001137E-2</v>
      </c>
      <c r="V348" s="13">
        <f t="shared" si="82"/>
        <v>9.7055968942093618E-2</v>
      </c>
      <c r="W348" s="14">
        <f t="shared" si="83"/>
        <v>0.99902944031057905</v>
      </c>
      <c r="AF348" s="4">
        <v>45803.711805555555</v>
      </c>
      <c r="AG348" s="13">
        <v>73.06</v>
      </c>
      <c r="AH348" s="13">
        <v>73</v>
      </c>
      <c r="AI348" s="13">
        <f t="shared" si="84"/>
        <v>73.36284400000001</v>
      </c>
      <c r="AJ348" s="13">
        <f t="shared" si="85"/>
        <v>-6.0000000000002274E-2</v>
      </c>
      <c r="AK348" s="13">
        <f t="shared" si="86"/>
        <v>-8.2191780821920926E-2</v>
      </c>
      <c r="AL348" s="14">
        <f t="shared" si="87"/>
        <v>1.0008219178082192</v>
      </c>
      <c r="AU348" s="4">
        <v>45803.711805555555</v>
      </c>
      <c r="AV348" s="3">
        <v>30.77</v>
      </c>
      <c r="AW348" s="13">
        <v>30.91</v>
      </c>
      <c r="AX348" s="13">
        <f t="shared" si="88"/>
        <v>30.765965000000001</v>
      </c>
      <c r="AY348" s="13">
        <f t="shared" si="89"/>
        <v>0.14000000000000057</v>
      </c>
      <c r="AZ348" s="13">
        <f t="shared" si="90"/>
        <v>0.45292785506308825</v>
      </c>
      <c r="BA348" s="14">
        <f t="shared" si="91"/>
        <v>0.9954707214493691</v>
      </c>
      <c r="BJ348" s="4">
        <v>45803.711805555555</v>
      </c>
      <c r="BK348" s="13">
        <v>72.099999999999994</v>
      </c>
      <c r="BL348" s="13">
        <v>73</v>
      </c>
      <c r="BM348" s="13">
        <f t="shared" si="92"/>
        <v>72.608879999999999</v>
      </c>
      <c r="BN348" s="13">
        <f t="shared" si="93"/>
        <v>0.90000000000000568</v>
      </c>
      <c r="BO348" s="13">
        <f t="shared" si="94"/>
        <v>1.2328767123287749</v>
      </c>
      <c r="BP348" s="14">
        <f t="shared" si="95"/>
        <v>0.98767123287671221</v>
      </c>
    </row>
    <row r="349" spans="1:68" x14ac:dyDescent="0.35">
      <c r="A349" s="4">
        <v>45803.712500000001</v>
      </c>
      <c r="B349" s="3" t="s">
        <v>611</v>
      </c>
      <c r="C349" s="3" t="s">
        <v>175</v>
      </c>
      <c r="E349" s="2">
        <v>2025</v>
      </c>
      <c r="F349" s="2">
        <v>5</v>
      </c>
      <c r="G349" s="2">
        <v>26</v>
      </c>
      <c r="H349" s="2">
        <v>17</v>
      </c>
      <c r="I349" s="2">
        <v>6</v>
      </c>
      <c r="J349" s="2">
        <v>0</v>
      </c>
      <c r="K349" s="2" t="s">
        <v>1267</v>
      </c>
      <c r="L349" s="2" t="s">
        <v>1559</v>
      </c>
      <c r="M349" s="2" t="s">
        <v>618</v>
      </c>
      <c r="N349" s="2" t="s">
        <v>1560</v>
      </c>
      <c r="Q349" s="4">
        <v>45803.712500000001</v>
      </c>
      <c r="R349" s="13">
        <v>30.88</v>
      </c>
      <c r="S349" s="13">
        <v>30.87</v>
      </c>
      <c r="T349" s="13">
        <f t="shared" si="80"/>
        <v>30.816492000000004</v>
      </c>
      <c r="U349" s="3">
        <f t="shared" si="81"/>
        <v>9.9999999999980105E-3</v>
      </c>
      <c r="V349" s="13">
        <f t="shared" si="82"/>
        <v>3.2393909944923908E-2</v>
      </c>
      <c r="W349" s="14">
        <f t="shared" si="83"/>
        <v>0.99967606090055072</v>
      </c>
      <c r="AF349" s="4">
        <v>45803.712500000001</v>
      </c>
      <c r="AG349" s="13">
        <v>73.27</v>
      </c>
      <c r="AH349" s="13">
        <v>73</v>
      </c>
      <c r="AI349" s="13">
        <f t="shared" si="84"/>
        <v>73.567048</v>
      </c>
      <c r="AJ349" s="13">
        <f t="shared" si="85"/>
        <v>-0.26999999999999602</v>
      </c>
      <c r="AK349" s="13">
        <f t="shared" si="86"/>
        <v>-0.36986301369862473</v>
      </c>
      <c r="AL349" s="14">
        <f t="shared" si="87"/>
        <v>1.0036986301369863</v>
      </c>
      <c r="AU349" s="4">
        <v>45803.712500000001</v>
      </c>
      <c r="AV349" s="3">
        <v>30.67</v>
      </c>
      <c r="AW349" s="13">
        <v>30.87</v>
      </c>
      <c r="AX349" s="13">
        <f t="shared" si="88"/>
        <v>30.666515</v>
      </c>
      <c r="AY349" s="13">
        <f t="shared" si="89"/>
        <v>0.19999999999999929</v>
      </c>
      <c r="AZ349" s="13">
        <f t="shared" si="90"/>
        <v>0.64787819889860465</v>
      </c>
      <c r="BA349" s="14">
        <f t="shared" si="91"/>
        <v>0.99352121801101401</v>
      </c>
      <c r="BJ349" s="4">
        <v>45803.712500000001</v>
      </c>
      <c r="BK349" s="13">
        <v>72.48</v>
      </c>
      <c r="BL349" s="13">
        <v>73</v>
      </c>
      <c r="BM349" s="13">
        <f t="shared" si="92"/>
        <v>72.971323999999996</v>
      </c>
      <c r="BN349" s="13">
        <f t="shared" si="93"/>
        <v>0.51999999999999602</v>
      </c>
      <c r="BO349" s="13">
        <f t="shared" si="94"/>
        <v>0.71232876712328219</v>
      </c>
      <c r="BP349" s="14">
        <f t="shared" si="95"/>
        <v>0.99287671232876717</v>
      </c>
    </row>
    <row r="350" spans="1:68" x14ac:dyDescent="0.35">
      <c r="A350" s="4">
        <v>45803.713888888888</v>
      </c>
      <c r="B350" s="3" t="s">
        <v>612</v>
      </c>
      <c r="C350" s="3" t="s">
        <v>170</v>
      </c>
      <c r="E350" s="2">
        <v>2025</v>
      </c>
      <c r="F350" s="2">
        <v>5</v>
      </c>
      <c r="G350" s="2">
        <v>26</v>
      </c>
      <c r="H350" s="2">
        <v>17</v>
      </c>
      <c r="I350" s="2">
        <v>8</v>
      </c>
      <c r="J350" s="2">
        <v>0</v>
      </c>
      <c r="K350" s="2" t="s">
        <v>177</v>
      </c>
      <c r="L350" s="2" t="s">
        <v>1561</v>
      </c>
      <c r="M350" s="2" t="s">
        <v>165</v>
      </c>
      <c r="N350" s="2" t="s">
        <v>1555</v>
      </c>
      <c r="Q350" s="4">
        <v>45803.713888888888</v>
      </c>
      <c r="R350" s="13">
        <v>30.78</v>
      </c>
      <c r="S350" s="13">
        <v>30.81</v>
      </c>
      <c r="T350" s="13">
        <f t="shared" si="80"/>
        <v>30.718152000000003</v>
      </c>
      <c r="U350" s="3">
        <f t="shared" si="81"/>
        <v>2.9999999999997584E-2</v>
      </c>
      <c r="V350" s="13">
        <f t="shared" si="82"/>
        <v>9.7370983446924977E-2</v>
      </c>
      <c r="W350" s="14">
        <f t="shared" si="83"/>
        <v>0.99902629016553079</v>
      </c>
      <c r="AF350" s="4">
        <v>45803.713888888888</v>
      </c>
      <c r="AG350" s="13">
        <v>73.59</v>
      </c>
      <c r="AH350" s="13">
        <v>73.8</v>
      </c>
      <c r="AI350" s="13">
        <f t="shared" si="84"/>
        <v>73.878216000000009</v>
      </c>
      <c r="AJ350" s="13">
        <f t="shared" si="85"/>
        <v>0.20999999999999375</v>
      </c>
      <c r="AK350" s="13">
        <f t="shared" si="86"/>
        <v>0.28455284552844679</v>
      </c>
      <c r="AL350" s="14">
        <f t="shared" si="87"/>
        <v>0.99715447154471548</v>
      </c>
      <c r="AU350" s="4">
        <v>45803.713888888888</v>
      </c>
      <c r="AV350" s="3">
        <v>30.57</v>
      </c>
      <c r="AW350" s="13">
        <v>30.81</v>
      </c>
      <c r="AX350" s="13">
        <f t="shared" si="88"/>
        <v>30.567064999999999</v>
      </c>
      <c r="AY350" s="13">
        <f t="shared" si="89"/>
        <v>0.23999999999999844</v>
      </c>
      <c r="AZ350" s="13">
        <f t="shared" si="90"/>
        <v>0.77896786757545755</v>
      </c>
      <c r="BA350" s="14">
        <f t="shared" si="91"/>
        <v>0.99221032132424547</v>
      </c>
      <c r="BJ350" s="4">
        <v>45803.713888888888</v>
      </c>
      <c r="BK350" s="13">
        <v>72.739999999999995</v>
      </c>
      <c r="BL350" s="13">
        <v>73.8</v>
      </c>
      <c r="BM350" s="13">
        <f t="shared" si="92"/>
        <v>73.219311999999988</v>
      </c>
      <c r="BN350" s="13">
        <f t="shared" si="93"/>
        <v>1.0600000000000023</v>
      </c>
      <c r="BO350" s="13">
        <f t="shared" si="94"/>
        <v>1.4363143631436346</v>
      </c>
      <c r="BP350" s="14">
        <f t="shared" si="95"/>
        <v>0.98563685636856369</v>
      </c>
    </row>
    <row r="351" spans="1:68" x14ac:dyDescent="0.35">
      <c r="A351" s="4">
        <v>45803.714583333334</v>
      </c>
      <c r="B351" s="3" t="s">
        <v>178</v>
      </c>
      <c r="C351" s="3" t="s">
        <v>613</v>
      </c>
      <c r="E351" s="2">
        <v>2025</v>
      </c>
      <c r="F351" s="2">
        <v>5</v>
      </c>
      <c r="G351" s="2">
        <v>26</v>
      </c>
      <c r="H351" s="2">
        <v>17</v>
      </c>
      <c r="I351" s="2">
        <v>9</v>
      </c>
      <c r="J351" s="2">
        <v>0</v>
      </c>
      <c r="K351" s="2" t="s">
        <v>177</v>
      </c>
      <c r="L351" s="2" t="s">
        <v>1561</v>
      </c>
      <c r="M351" s="2" t="s">
        <v>165</v>
      </c>
      <c r="N351" s="2" t="s">
        <v>1562</v>
      </c>
      <c r="Q351" s="4">
        <v>45803.714583333334</v>
      </c>
      <c r="R351" s="13">
        <v>30.78</v>
      </c>
      <c r="S351" s="13">
        <v>30.8</v>
      </c>
      <c r="T351" s="13">
        <f t="shared" si="80"/>
        <v>30.718152000000003</v>
      </c>
      <c r="U351" s="3">
        <f t="shared" si="81"/>
        <v>1.9999999999999574E-2</v>
      </c>
      <c r="V351" s="13">
        <f t="shared" si="82"/>
        <v>6.4935064935063541E-2</v>
      </c>
      <c r="W351" s="14">
        <f t="shared" si="83"/>
        <v>0.99935064935064932</v>
      </c>
      <c r="AF351" s="4">
        <v>45803.714583333334</v>
      </c>
      <c r="AG351" s="13">
        <v>73.59</v>
      </c>
      <c r="AH351" s="13">
        <v>73.150000000000006</v>
      </c>
      <c r="AI351" s="13">
        <f t="shared" si="84"/>
        <v>73.878216000000009</v>
      </c>
      <c r="AJ351" s="13">
        <f t="shared" si="85"/>
        <v>-0.43999999999999773</v>
      </c>
      <c r="AK351" s="13">
        <f t="shared" si="86"/>
        <v>-0.6015037593984931</v>
      </c>
      <c r="AL351" s="14">
        <f t="shared" si="87"/>
        <v>1.0060150375939849</v>
      </c>
      <c r="AU351" s="4">
        <v>45803.714583333334</v>
      </c>
      <c r="AV351" s="3">
        <v>30.57</v>
      </c>
      <c r="AW351" s="13">
        <v>30.8</v>
      </c>
      <c r="AX351" s="13">
        <f t="shared" si="88"/>
        <v>30.567064999999999</v>
      </c>
      <c r="AY351" s="13">
        <f t="shared" si="89"/>
        <v>0.23000000000000043</v>
      </c>
      <c r="AZ351" s="13">
        <f t="shared" si="90"/>
        <v>0.74675324675324817</v>
      </c>
      <c r="BA351" s="14">
        <f t="shared" si="91"/>
        <v>0.99253246753246749</v>
      </c>
      <c r="BJ351" s="4">
        <v>45803.714583333334</v>
      </c>
      <c r="BK351" s="13">
        <v>72.989999999999995</v>
      </c>
      <c r="BL351" s="13">
        <v>73.150000000000006</v>
      </c>
      <c r="BM351" s="13">
        <f t="shared" si="92"/>
        <v>73.457761999999988</v>
      </c>
      <c r="BN351" s="13">
        <f t="shared" si="93"/>
        <v>0.1600000000000108</v>
      </c>
      <c r="BO351" s="13">
        <f t="shared" si="94"/>
        <v>0.21872863978128609</v>
      </c>
      <c r="BP351" s="14">
        <f t="shared" si="95"/>
        <v>0.99781271360218715</v>
      </c>
    </row>
    <row r="352" spans="1:68" x14ac:dyDescent="0.35">
      <c r="A352" s="4">
        <v>45803.715277777781</v>
      </c>
      <c r="B352" s="3" t="s">
        <v>178</v>
      </c>
      <c r="C352" s="3" t="s">
        <v>175</v>
      </c>
      <c r="E352" s="2">
        <v>2025</v>
      </c>
      <c r="F352" s="2">
        <v>5</v>
      </c>
      <c r="G352" s="2">
        <v>26</v>
      </c>
      <c r="H352" s="2">
        <v>17</v>
      </c>
      <c r="I352" s="2">
        <v>10</v>
      </c>
      <c r="J352" s="2">
        <v>0</v>
      </c>
      <c r="K352" s="2" t="s">
        <v>177</v>
      </c>
      <c r="L352" s="2" t="s">
        <v>170</v>
      </c>
      <c r="M352" s="2" t="s">
        <v>632</v>
      </c>
      <c r="N352" s="2" t="s">
        <v>1563</v>
      </c>
      <c r="Q352" s="4">
        <v>45803.715277777781</v>
      </c>
      <c r="R352" s="13">
        <v>30.78</v>
      </c>
      <c r="S352" s="13">
        <v>30.8</v>
      </c>
      <c r="T352" s="13">
        <f t="shared" si="80"/>
        <v>30.718152000000003</v>
      </c>
      <c r="U352" s="3">
        <f t="shared" si="81"/>
        <v>1.9999999999999574E-2</v>
      </c>
      <c r="V352" s="13">
        <f t="shared" si="82"/>
        <v>6.4935064935063541E-2</v>
      </c>
      <c r="W352" s="14">
        <f t="shared" si="83"/>
        <v>0.99935064935064932</v>
      </c>
      <c r="AF352" s="4">
        <v>45803.715277777781</v>
      </c>
      <c r="AG352" s="13">
        <v>73.8</v>
      </c>
      <c r="AH352" s="13">
        <v>73</v>
      </c>
      <c r="AI352" s="13">
        <f t="shared" si="84"/>
        <v>74.082419999999999</v>
      </c>
      <c r="AJ352" s="13">
        <f t="shared" si="85"/>
        <v>-0.79999999999999716</v>
      </c>
      <c r="AK352" s="13">
        <f t="shared" si="86"/>
        <v>-1.0958904109589003</v>
      </c>
      <c r="AL352" s="14">
        <f t="shared" si="87"/>
        <v>1.010958904109589</v>
      </c>
      <c r="AU352" s="4">
        <v>45803.715277777781</v>
      </c>
      <c r="AV352" s="3">
        <v>30.47</v>
      </c>
      <c r="AW352" s="13">
        <v>30.8</v>
      </c>
      <c r="AX352" s="13">
        <f t="shared" si="88"/>
        <v>30.467614999999999</v>
      </c>
      <c r="AY352" s="13">
        <f t="shared" si="89"/>
        <v>0.33000000000000185</v>
      </c>
      <c r="AZ352" s="13">
        <f t="shared" si="90"/>
        <v>1.0714285714285774</v>
      </c>
      <c r="BA352" s="14">
        <f t="shared" si="91"/>
        <v>0.98928571428571421</v>
      </c>
      <c r="BJ352" s="4">
        <v>45803.715277777781</v>
      </c>
      <c r="BK352" s="13">
        <v>73.12</v>
      </c>
      <c r="BL352" s="13">
        <v>73</v>
      </c>
      <c r="BM352" s="13">
        <f t="shared" si="92"/>
        <v>73.581755999999999</v>
      </c>
      <c r="BN352" s="13">
        <f t="shared" si="93"/>
        <v>0.12000000000000455</v>
      </c>
      <c r="BO352" s="13">
        <f t="shared" si="94"/>
        <v>0.16438356164384185</v>
      </c>
      <c r="BP352" s="14">
        <f t="shared" si="95"/>
        <v>0.99835616438356156</v>
      </c>
    </row>
    <row r="353" spans="1:68" x14ac:dyDescent="0.35">
      <c r="A353" s="4">
        <v>45803.71597222222</v>
      </c>
      <c r="B353" s="3" t="s">
        <v>176</v>
      </c>
      <c r="C353" s="3" t="s">
        <v>614</v>
      </c>
      <c r="E353" s="2">
        <v>2025</v>
      </c>
      <c r="F353" s="2">
        <v>5</v>
      </c>
      <c r="G353" s="2">
        <v>26</v>
      </c>
      <c r="H353" s="2">
        <v>17</v>
      </c>
      <c r="I353" s="2">
        <v>11</v>
      </c>
      <c r="J353" s="2">
        <v>0</v>
      </c>
      <c r="K353" s="2" t="s">
        <v>1262</v>
      </c>
      <c r="L353" s="2" t="s">
        <v>170</v>
      </c>
      <c r="M353" s="2" t="s">
        <v>1564</v>
      </c>
      <c r="N353" s="2" t="s">
        <v>1565</v>
      </c>
      <c r="Q353" s="4">
        <v>45803.71597222222</v>
      </c>
      <c r="R353" s="13">
        <v>30.68</v>
      </c>
      <c r="S353" s="13">
        <v>30.76</v>
      </c>
      <c r="T353" s="13">
        <f t="shared" si="80"/>
        <v>30.619812000000003</v>
      </c>
      <c r="U353" s="3">
        <f t="shared" si="81"/>
        <v>8.0000000000001847E-2</v>
      </c>
      <c r="V353" s="13">
        <f t="shared" si="82"/>
        <v>0.26007802340702812</v>
      </c>
      <c r="W353" s="14">
        <f t="shared" si="83"/>
        <v>0.99739921976592971</v>
      </c>
      <c r="AF353" s="4">
        <v>45803.71597222222</v>
      </c>
      <c r="AG353" s="13">
        <v>73.8</v>
      </c>
      <c r="AH353" s="13">
        <v>73.349999999999994</v>
      </c>
      <c r="AI353" s="13">
        <f t="shared" si="84"/>
        <v>74.082419999999999</v>
      </c>
      <c r="AJ353" s="13">
        <f t="shared" si="85"/>
        <v>-0.45000000000000284</v>
      </c>
      <c r="AK353" s="13">
        <f t="shared" si="86"/>
        <v>-0.61349693251534132</v>
      </c>
      <c r="AL353" s="14">
        <f t="shared" si="87"/>
        <v>1.0061349693251533</v>
      </c>
      <c r="AU353" s="4">
        <v>45803.71597222222</v>
      </c>
      <c r="AV353" s="3">
        <v>30.37</v>
      </c>
      <c r="AW353" s="13">
        <v>30.76</v>
      </c>
      <c r="AX353" s="13">
        <f t="shared" si="88"/>
        <v>30.368165000000001</v>
      </c>
      <c r="AY353" s="13">
        <f t="shared" si="89"/>
        <v>0.39000000000000057</v>
      </c>
      <c r="AZ353" s="13">
        <f t="shared" si="90"/>
        <v>1.2678803641092344</v>
      </c>
      <c r="BA353" s="14">
        <f t="shared" si="91"/>
        <v>0.98732119635890769</v>
      </c>
      <c r="BJ353" s="4">
        <v>45803.71597222222</v>
      </c>
      <c r="BK353" s="13">
        <v>73.37</v>
      </c>
      <c r="BL353" s="13">
        <v>73.349999999999994</v>
      </c>
      <c r="BM353" s="13">
        <f t="shared" si="92"/>
        <v>73.820205999999999</v>
      </c>
      <c r="BN353" s="13">
        <f t="shared" si="93"/>
        <v>2.0000000000010232E-2</v>
      </c>
      <c r="BO353" s="13">
        <f t="shared" si="94"/>
        <v>2.7266530334028947E-2</v>
      </c>
      <c r="BP353" s="14">
        <f t="shared" si="95"/>
        <v>0.99972733469665975</v>
      </c>
    </row>
    <row r="354" spans="1:68" x14ac:dyDescent="0.35">
      <c r="A354" s="4">
        <v>45803.717361111114</v>
      </c>
      <c r="B354" s="3" t="s">
        <v>616</v>
      </c>
      <c r="C354" s="3" t="s">
        <v>617</v>
      </c>
      <c r="E354" s="2">
        <v>2025</v>
      </c>
      <c r="F354" s="2">
        <v>5</v>
      </c>
      <c r="G354" s="2">
        <v>26</v>
      </c>
      <c r="H354" s="2">
        <v>17</v>
      </c>
      <c r="I354" s="2">
        <v>13</v>
      </c>
      <c r="J354" s="2">
        <v>0</v>
      </c>
      <c r="K354" s="2" t="s">
        <v>1262</v>
      </c>
      <c r="L354" s="2" t="s">
        <v>1566</v>
      </c>
      <c r="M354" s="2" t="s">
        <v>1564</v>
      </c>
      <c r="N354" s="2" t="s">
        <v>179</v>
      </c>
      <c r="Q354" s="4">
        <v>45803.717361111114</v>
      </c>
      <c r="R354" s="13">
        <v>30.68</v>
      </c>
      <c r="S354" s="13">
        <v>30.71</v>
      </c>
      <c r="T354" s="13">
        <f t="shared" si="80"/>
        <v>30.619812000000003</v>
      </c>
      <c r="U354" s="3">
        <f t="shared" si="81"/>
        <v>3.0000000000001137E-2</v>
      </c>
      <c r="V354" s="13">
        <f t="shared" si="82"/>
        <v>9.768804949528212E-2</v>
      </c>
      <c r="W354" s="14">
        <f t="shared" si="83"/>
        <v>0.99902311950504719</v>
      </c>
      <c r="AF354" s="4">
        <v>45803.717361111114</v>
      </c>
      <c r="AG354" s="13">
        <v>73.69</v>
      </c>
      <c r="AH354" s="13">
        <v>73.45</v>
      </c>
      <c r="AI354" s="13">
        <f t="shared" si="84"/>
        <v>73.975455999999994</v>
      </c>
      <c r="AJ354" s="13">
        <f t="shared" si="85"/>
        <v>-0.23999999999999488</v>
      </c>
      <c r="AK354" s="13">
        <f t="shared" si="86"/>
        <v>-0.32675289312456757</v>
      </c>
      <c r="AL354" s="14">
        <f t="shared" si="87"/>
        <v>1.0032675289312456</v>
      </c>
      <c r="AU354" s="4">
        <v>45803.717361111114</v>
      </c>
      <c r="AV354" s="3">
        <v>30.37</v>
      </c>
      <c r="AW354" s="13">
        <v>30.71</v>
      </c>
      <c r="AX354" s="13">
        <f t="shared" si="88"/>
        <v>30.368165000000001</v>
      </c>
      <c r="AY354" s="13">
        <f t="shared" si="89"/>
        <v>0.33999999999999986</v>
      </c>
      <c r="AZ354" s="13">
        <f t="shared" si="90"/>
        <v>1.1071312276131549</v>
      </c>
      <c r="BA354" s="14">
        <f t="shared" si="91"/>
        <v>0.98892868772386844</v>
      </c>
      <c r="BJ354" s="4">
        <v>45803.717361111114</v>
      </c>
      <c r="BK354" s="13">
        <v>73.75</v>
      </c>
      <c r="BL354" s="13">
        <v>73.45</v>
      </c>
      <c r="BM354" s="13">
        <f t="shared" si="92"/>
        <v>74.182649999999995</v>
      </c>
      <c r="BN354" s="13">
        <f t="shared" si="93"/>
        <v>0.29999999999999716</v>
      </c>
      <c r="BO354" s="13">
        <f t="shared" si="94"/>
        <v>0.40844111640571434</v>
      </c>
      <c r="BP354" s="14">
        <f t="shared" si="95"/>
        <v>0.99591558883594289</v>
      </c>
    </row>
    <row r="355" spans="1:68" x14ac:dyDescent="0.35">
      <c r="A355" s="4">
        <v>45803.718055555553</v>
      </c>
      <c r="B355" s="3" t="s">
        <v>616</v>
      </c>
      <c r="C355" s="3" t="s">
        <v>170</v>
      </c>
      <c r="E355" s="2">
        <v>2025</v>
      </c>
      <c r="F355" s="2">
        <v>5</v>
      </c>
      <c r="G355" s="2">
        <v>26</v>
      </c>
      <c r="H355" s="2">
        <v>17</v>
      </c>
      <c r="I355" s="2">
        <v>14</v>
      </c>
      <c r="J355" s="2">
        <v>0</v>
      </c>
      <c r="K355" s="2" t="s">
        <v>1262</v>
      </c>
      <c r="L355" s="2" t="s">
        <v>170</v>
      </c>
      <c r="M355" s="2" t="s">
        <v>632</v>
      </c>
      <c r="N355" s="2" t="s">
        <v>1567</v>
      </c>
      <c r="Q355" s="4">
        <v>45803.718055555553</v>
      </c>
      <c r="R355" s="13">
        <v>30.68</v>
      </c>
      <c r="S355" s="13">
        <v>30.71</v>
      </c>
      <c r="T355" s="13">
        <f t="shared" si="80"/>
        <v>30.619812000000003</v>
      </c>
      <c r="U355" s="3">
        <f t="shared" si="81"/>
        <v>3.0000000000001137E-2</v>
      </c>
      <c r="V355" s="13">
        <f t="shared" si="82"/>
        <v>9.768804949528212E-2</v>
      </c>
      <c r="W355" s="14">
        <f t="shared" si="83"/>
        <v>0.99902311950504719</v>
      </c>
      <c r="AF355" s="4">
        <v>45803.718055555553</v>
      </c>
      <c r="AG355" s="13">
        <v>73.8</v>
      </c>
      <c r="AH355" s="13">
        <v>73.8</v>
      </c>
      <c r="AI355" s="13">
        <f t="shared" si="84"/>
        <v>74.082419999999999</v>
      </c>
      <c r="AJ355" s="13">
        <f t="shared" si="85"/>
        <v>0</v>
      </c>
      <c r="AK355" s="13">
        <f t="shared" si="86"/>
        <v>0</v>
      </c>
      <c r="AL355" s="14">
        <f t="shared" si="87"/>
        <v>1</v>
      </c>
      <c r="AU355" s="4">
        <v>45803.718055555553</v>
      </c>
      <c r="AV355" s="3">
        <v>30.47</v>
      </c>
      <c r="AW355" s="13">
        <v>30.71</v>
      </c>
      <c r="AX355" s="13">
        <f t="shared" si="88"/>
        <v>30.467614999999999</v>
      </c>
      <c r="AY355" s="13">
        <f t="shared" si="89"/>
        <v>0.24000000000000199</v>
      </c>
      <c r="AZ355" s="13">
        <f t="shared" si="90"/>
        <v>0.78150439596223376</v>
      </c>
      <c r="BA355" s="14">
        <f t="shared" si="91"/>
        <v>0.99218495604037771</v>
      </c>
      <c r="BJ355" s="4">
        <v>45803.718055555553</v>
      </c>
      <c r="BK355" s="13">
        <v>73.87</v>
      </c>
      <c r="BL355" s="13">
        <v>73.8</v>
      </c>
      <c r="BM355" s="13">
        <f t="shared" si="92"/>
        <v>74.297105999999999</v>
      </c>
      <c r="BN355" s="13">
        <f t="shared" si="93"/>
        <v>7.000000000000739E-2</v>
      </c>
      <c r="BO355" s="13">
        <f t="shared" si="94"/>
        <v>9.4850948509495117E-2</v>
      </c>
      <c r="BP355" s="14">
        <f t="shared" si="95"/>
        <v>0.99905149051490505</v>
      </c>
    </row>
    <row r="356" spans="1:68" x14ac:dyDescent="0.35">
      <c r="A356" s="4">
        <v>45803.71875</v>
      </c>
      <c r="B356" s="3" t="s">
        <v>172</v>
      </c>
      <c r="C356" s="3" t="s">
        <v>154</v>
      </c>
      <c r="E356" s="2">
        <v>2025</v>
      </c>
      <c r="F356" s="2">
        <v>5</v>
      </c>
      <c r="G356" s="2">
        <v>26</v>
      </c>
      <c r="H356" s="2">
        <v>17</v>
      </c>
      <c r="I356" s="2">
        <v>15</v>
      </c>
      <c r="J356" s="2">
        <v>0</v>
      </c>
      <c r="K356" s="2" t="s">
        <v>1262</v>
      </c>
      <c r="L356" s="2" t="s">
        <v>1568</v>
      </c>
      <c r="M356" s="2" t="s">
        <v>632</v>
      </c>
      <c r="N356" s="2" t="s">
        <v>154</v>
      </c>
      <c r="Q356" s="4">
        <v>45803.71875</v>
      </c>
      <c r="R356" s="13">
        <v>30.68</v>
      </c>
      <c r="S356" s="13">
        <v>30.7</v>
      </c>
      <c r="T356" s="13">
        <f t="shared" si="80"/>
        <v>30.619812000000003</v>
      </c>
      <c r="U356" s="3">
        <f t="shared" si="81"/>
        <v>1.9999999999999574E-2</v>
      </c>
      <c r="V356" s="13">
        <f t="shared" si="82"/>
        <v>6.5146579804558874E-2</v>
      </c>
      <c r="W356" s="14">
        <f t="shared" si="83"/>
        <v>0.99934853420195446</v>
      </c>
      <c r="AF356" s="4">
        <v>45803.71875</v>
      </c>
      <c r="AG356" s="13">
        <v>73.900000000000006</v>
      </c>
      <c r="AH356" s="13">
        <v>74</v>
      </c>
      <c r="AI356" s="13">
        <f t="shared" si="84"/>
        <v>74.179660000000013</v>
      </c>
      <c r="AJ356" s="13">
        <f t="shared" si="85"/>
        <v>9.9999999999994316E-2</v>
      </c>
      <c r="AK356" s="13">
        <f t="shared" si="86"/>
        <v>0.13513513513512745</v>
      </c>
      <c r="AL356" s="14">
        <f t="shared" si="87"/>
        <v>0.99864864864864877</v>
      </c>
      <c r="AU356" s="4">
        <v>45803.71875</v>
      </c>
      <c r="AV356" s="3">
        <v>30.47</v>
      </c>
      <c r="AW356" s="13">
        <v>30.7</v>
      </c>
      <c r="AX356" s="13">
        <f t="shared" si="88"/>
        <v>30.467614999999999</v>
      </c>
      <c r="AY356" s="13">
        <f t="shared" si="89"/>
        <v>0.23000000000000043</v>
      </c>
      <c r="AZ356" s="13">
        <f t="shared" si="90"/>
        <v>0.74918566775244444</v>
      </c>
      <c r="BA356" s="14">
        <f t="shared" si="91"/>
        <v>0.99250814332247561</v>
      </c>
      <c r="BJ356" s="4">
        <v>45803.71875</v>
      </c>
      <c r="BK356" s="13">
        <v>74</v>
      </c>
      <c r="BL356" s="13">
        <v>74</v>
      </c>
      <c r="BM356" s="13">
        <f t="shared" si="92"/>
        <v>74.421099999999996</v>
      </c>
      <c r="BN356" s="13">
        <f t="shared" si="93"/>
        <v>0</v>
      </c>
      <c r="BO356" s="13">
        <f t="shared" si="94"/>
        <v>0</v>
      </c>
      <c r="BP356" s="14">
        <f t="shared" si="95"/>
        <v>1</v>
      </c>
    </row>
    <row r="357" spans="1:68" x14ac:dyDescent="0.35">
      <c r="A357" s="4">
        <v>45803.719444444447</v>
      </c>
      <c r="B357" s="3" t="s">
        <v>618</v>
      </c>
      <c r="C357" s="3" t="s">
        <v>180</v>
      </c>
      <c r="E357" s="2">
        <v>2025</v>
      </c>
      <c r="F357" s="2">
        <v>5</v>
      </c>
      <c r="G357" s="2">
        <v>26</v>
      </c>
      <c r="H357" s="2">
        <v>17</v>
      </c>
      <c r="I357" s="2">
        <v>16</v>
      </c>
      <c r="J357" s="2">
        <v>0</v>
      </c>
      <c r="K357" s="2" t="s">
        <v>620</v>
      </c>
      <c r="L357" s="2" t="s">
        <v>1568</v>
      </c>
      <c r="M357" s="2" t="s">
        <v>1564</v>
      </c>
      <c r="N357" s="2" t="s">
        <v>1569</v>
      </c>
      <c r="Q357" s="4">
        <v>45803.719444444447</v>
      </c>
      <c r="R357" s="13">
        <v>30.58</v>
      </c>
      <c r="S357" s="13">
        <v>30.67</v>
      </c>
      <c r="T357" s="13">
        <f t="shared" si="80"/>
        <v>30.521472000000003</v>
      </c>
      <c r="U357" s="3">
        <f t="shared" si="81"/>
        <v>9.0000000000003411E-2</v>
      </c>
      <c r="V357" s="13">
        <f t="shared" si="82"/>
        <v>0.29344636452560618</v>
      </c>
      <c r="W357" s="14">
        <f t="shared" si="83"/>
        <v>0.99706553635474393</v>
      </c>
      <c r="AF357" s="4">
        <v>45803.719444444447</v>
      </c>
      <c r="AG357" s="13">
        <v>73.900000000000006</v>
      </c>
      <c r="AH357" s="13">
        <v>73.400000000000006</v>
      </c>
      <c r="AI357" s="13">
        <f t="shared" si="84"/>
        <v>74.179660000000013</v>
      </c>
      <c r="AJ357" s="13">
        <f t="shared" si="85"/>
        <v>-0.5</v>
      </c>
      <c r="AK357" s="13">
        <f t="shared" si="86"/>
        <v>-0.68119891008174382</v>
      </c>
      <c r="AL357" s="14">
        <f t="shared" si="87"/>
        <v>1.0068119891008174</v>
      </c>
      <c r="AU357" s="4">
        <v>45803.719444444447</v>
      </c>
      <c r="AV357" s="3">
        <v>30.37</v>
      </c>
      <c r="AW357" s="13">
        <v>30.67</v>
      </c>
      <c r="AX357" s="13">
        <f t="shared" si="88"/>
        <v>30.368165000000001</v>
      </c>
      <c r="AY357" s="13">
        <f t="shared" si="89"/>
        <v>0.30000000000000071</v>
      </c>
      <c r="AZ357" s="13">
        <f t="shared" si="90"/>
        <v>0.97815454841865235</v>
      </c>
      <c r="BA357" s="14">
        <f t="shared" si="91"/>
        <v>0.99021845451581347</v>
      </c>
      <c r="BJ357" s="4">
        <v>45803.719444444447</v>
      </c>
      <c r="BK357" s="13">
        <v>74.13</v>
      </c>
      <c r="BL357" s="13">
        <v>73.400000000000006</v>
      </c>
      <c r="BM357" s="13">
        <f t="shared" si="92"/>
        <v>74.545093999999992</v>
      </c>
      <c r="BN357" s="13">
        <f t="shared" si="93"/>
        <v>0.72999999999998977</v>
      </c>
      <c r="BO357" s="13">
        <f t="shared" si="94"/>
        <v>0.99455040871933209</v>
      </c>
      <c r="BP357" s="14">
        <f t="shared" si="95"/>
        <v>0.9900544959128067</v>
      </c>
    </row>
    <row r="358" spans="1:68" x14ac:dyDescent="0.35">
      <c r="A358" s="4">
        <v>45803.720138888886</v>
      </c>
      <c r="B358" s="3" t="s">
        <v>169</v>
      </c>
      <c r="C358" s="3" t="s">
        <v>154</v>
      </c>
      <c r="E358" s="2">
        <v>2025</v>
      </c>
      <c r="F358" s="2">
        <v>5</v>
      </c>
      <c r="G358" s="2">
        <v>26</v>
      </c>
      <c r="H358" s="2">
        <v>17</v>
      </c>
      <c r="I358" s="2">
        <v>17</v>
      </c>
      <c r="J358" s="2">
        <v>0</v>
      </c>
      <c r="K358" s="2" t="s">
        <v>1570</v>
      </c>
      <c r="L358" s="2" t="s">
        <v>1568</v>
      </c>
      <c r="M358" s="2" t="s">
        <v>1571</v>
      </c>
      <c r="N358" s="2" t="s">
        <v>1572</v>
      </c>
      <c r="Q358" s="4">
        <v>45803.720138888886</v>
      </c>
      <c r="R358" s="13">
        <v>30.48</v>
      </c>
      <c r="S358" s="13">
        <v>30.62</v>
      </c>
      <c r="T358" s="13">
        <f t="shared" si="80"/>
        <v>30.423132000000003</v>
      </c>
      <c r="U358" s="3">
        <f t="shared" si="81"/>
        <v>0.14000000000000057</v>
      </c>
      <c r="V358" s="13">
        <f t="shared" si="82"/>
        <v>0.45721750489876084</v>
      </c>
      <c r="W358" s="14">
        <f t="shared" si="83"/>
        <v>0.99542782495101234</v>
      </c>
      <c r="AF358" s="4">
        <v>45803.720138888886</v>
      </c>
      <c r="AG358" s="13">
        <v>73.900000000000006</v>
      </c>
      <c r="AH358" s="13">
        <v>74</v>
      </c>
      <c r="AI358" s="13">
        <f t="shared" si="84"/>
        <v>74.179660000000013</v>
      </c>
      <c r="AJ358" s="13">
        <f t="shared" si="85"/>
        <v>9.9999999999994316E-2</v>
      </c>
      <c r="AK358" s="13">
        <f t="shared" si="86"/>
        <v>0.13513513513512745</v>
      </c>
      <c r="AL358" s="14">
        <f t="shared" si="87"/>
        <v>0.99864864864864877</v>
      </c>
      <c r="AU358" s="4">
        <v>45803.720138888886</v>
      </c>
      <c r="AV358" s="3">
        <v>30.27</v>
      </c>
      <c r="AW358" s="13">
        <v>30.62</v>
      </c>
      <c r="AX358" s="13">
        <f t="shared" si="88"/>
        <v>30.268715</v>
      </c>
      <c r="AY358" s="13">
        <f t="shared" si="89"/>
        <v>0.35000000000000142</v>
      </c>
      <c r="AZ358" s="13">
        <f t="shared" si="90"/>
        <v>1.1430437622469021</v>
      </c>
      <c r="BA358" s="14">
        <f t="shared" si="91"/>
        <v>0.98856956237753102</v>
      </c>
      <c r="BJ358" s="4">
        <v>45803.720138888886</v>
      </c>
      <c r="BK358" s="13">
        <v>74.25</v>
      </c>
      <c r="BL358" s="13">
        <v>74</v>
      </c>
      <c r="BM358" s="13">
        <f t="shared" si="92"/>
        <v>74.659549999999996</v>
      </c>
      <c r="BN358" s="13">
        <f t="shared" si="93"/>
        <v>0.25</v>
      </c>
      <c r="BO358" s="13">
        <f t="shared" si="94"/>
        <v>0.33783783783783783</v>
      </c>
      <c r="BP358" s="14">
        <f t="shared" si="95"/>
        <v>0.9966216216216216</v>
      </c>
    </row>
    <row r="359" spans="1:68" x14ac:dyDescent="0.35">
      <c r="A359" s="4">
        <v>45803.720833333333</v>
      </c>
      <c r="B359" s="3" t="s">
        <v>619</v>
      </c>
      <c r="C359" s="3" t="s">
        <v>154</v>
      </c>
      <c r="E359" s="2">
        <v>2025</v>
      </c>
      <c r="F359" s="2">
        <v>5</v>
      </c>
      <c r="G359" s="2">
        <v>26</v>
      </c>
      <c r="H359" s="2">
        <v>17</v>
      </c>
      <c r="I359" s="2">
        <v>18</v>
      </c>
      <c r="J359" s="2">
        <v>0</v>
      </c>
      <c r="K359" s="2" t="s">
        <v>1570</v>
      </c>
      <c r="L359" s="2" t="s">
        <v>1573</v>
      </c>
      <c r="M359" s="2" t="s">
        <v>1571</v>
      </c>
      <c r="N359" s="2" t="s">
        <v>1574</v>
      </c>
      <c r="Q359" s="4">
        <v>45803.720833333333</v>
      </c>
      <c r="R359" s="13">
        <v>30.48</v>
      </c>
      <c r="S359" s="13">
        <v>30.6</v>
      </c>
      <c r="T359" s="13">
        <f t="shared" si="80"/>
        <v>30.423132000000003</v>
      </c>
      <c r="U359" s="3">
        <f t="shared" si="81"/>
        <v>0.12000000000000099</v>
      </c>
      <c r="V359" s="13">
        <f t="shared" si="82"/>
        <v>0.39215686274510125</v>
      </c>
      <c r="W359" s="14">
        <f t="shared" si="83"/>
        <v>0.99607843137254903</v>
      </c>
      <c r="AF359" s="4">
        <v>45803.720833333333</v>
      </c>
      <c r="AG359" s="13">
        <v>74.33</v>
      </c>
      <c r="AH359" s="13">
        <v>74</v>
      </c>
      <c r="AI359" s="13">
        <f t="shared" si="84"/>
        <v>74.597791999999998</v>
      </c>
      <c r="AJ359" s="13">
        <f t="shared" si="85"/>
        <v>-0.32999999999999829</v>
      </c>
      <c r="AK359" s="13">
        <f t="shared" si="86"/>
        <v>-0.44594594594594367</v>
      </c>
      <c r="AL359" s="14">
        <f t="shared" si="87"/>
        <v>1.0044594594594594</v>
      </c>
      <c r="AU359" s="4">
        <v>45803.720833333333</v>
      </c>
      <c r="AV359" s="3">
        <v>30.27</v>
      </c>
      <c r="AW359" s="13">
        <v>30.6</v>
      </c>
      <c r="AX359" s="13">
        <f t="shared" si="88"/>
        <v>30.268715</v>
      </c>
      <c r="AY359" s="13">
        <f t="shared" si="89"/>
        <v>0.33000000000000185</v>
      </c>
      <c r="AZ359" s="13">
        <f t="shared" si="90"/>
        <v>1.0784313725490258</v>
      </c>
      <c r="BA359" s="14">
        <f t="shared" si="91"/>
        <v>0.98921568627450973</v>
      </c>
      <c r="BJ359" s="4">
        <v>45803.720833333333</v>
      </c>
      <c r="BK359" s="13">
        <v>74.38</v>
      </c>
      <c r="BL359" s="13">
        <v>74</v>
      </c>
      <c r="BM359" s="13">
        <f t="shared" si="92"/>
        <v>74.783543999999992</v>
      </c>
      <c r="BN359" s="13">
        <f t="shared" si="93"/>
        <v>0.37999999999999545</v>
      </c>
      <c r="BO359" s="13">
        <f t="shared" si="94"/>
        <v>0.51351351351350738</v>
      </c>
      <c r="BP359" s="14">
        <f t="shared" si="95"/>
        <v>0.99486486486486492</v>
      </c>
    </row>
    <row r="360" spans="1:68" x14ac:dyDescent="0.35">
      <c r="A360" s="4">
        <v>45803.72152777778</v>
      </c>
      <c r="B360" s="3" t="s">
        <v>620</v>
      </c>
      <c r="C360" s="3" t="s">
        <v>154</v>
      </c>
      <c r="E360" s="2">
        <v>2025</v>
      </c>
      <c r="F360" s="2">
        <v>5</v>
      </c>
      <c r="G360" s="2">
        <v>26</v>
      </c>
      <c r="H360" s="2">
        <v>17</v>
      </c>
      <c r="I360" s="2">
        <v>19</v>
      </c>
      <c r="J360" s="2">
        <v>0</v>
      </c>
      <c r="K360" s="2" t="s">
        <v>156</v>
      </c>
      <c r="L360" s="2" t="s">
        <v>1575</v>
      </c>
      <c r="M360" s="2" t="s">
        <v>1571</v>
      </c>
      <c r="N360" s="2" t="s">
        <v>1576</v>
      </c>
      <c r="Q360" s="4">
        <v>45803.72152777778</v>
      </c>
      <c r="R360" s="13">
        <v>30.38</v>
      </c>
      <c r="S360" s="13">
        <v>30.58</v>
      </c>
      <c r="T360" s="13">
        <f t="shared" si="80"/>
        <v>30.324792000000002</v>
      </c>
      <c r="U360" s="3">
        <f t="shared" si="81"/>
        <v>0.19999999999999929</v>
      </c>
      <c r="V360" s="13">
        <f t="shared" si="82"/>
        <v>0.65402223675604743</v>
      </c>
      <c r="W360" s="14">
        <f t="shared" si="83"/>
        <v>0.99345977763243953</v>
      </c>
      <c r="AF360" s="4">
        <v>45803.72152777778</v>
      </c>
      <c r="AG360" s="13">
        <v>74.540000000000006</v>
      </c>
      <c r="AH360" s="13">
        <v>74</v>
      </c>
      <c r="AI360" s="13">
        <f t="shared" si="84"/>
        <v>74.801996000000003</v>
      </c>
      <c r="AJ360" s="13">
        <f t="shared" si="85"/>
        <v>-0.54000000000000625</v>
      </c>
      <c r="AK360" s="13">
        <f t="shared" si="86"/>
        <v>-0.72972972972973815</v>
      </c>
      <c r="AL360" s="14">
        <f t="shared" si="87"/>
        <v>1.0072972972972973</v>
      </c>
      <c r="AU360" s="4">
        <v>45803.72152777778</v>
      </c>
      <c r="AV360" s="3">
        <v>30.27</v>
      </c>
      <c r="AW360" s="13">
        <v>30.58</v>
      </c>
      <c r="AX360" s="13">
        <f t="shared" si="88"/>
        <v>30.268715</v>
      </c>
      <c r="AY360" s="13">
        <f t="shared" si="89"/>
        <v>0.30999999999999872</v>
      </c>
      <c r="AZ360" s="13">
        <f t="shared" si="90"/>
        <v>1.0137344669718729</v>
      </c>
      <c r="BA360" s="14">
        <f t="shared" si="91"/>
        <v>0.98986265533028128</v>
      </c>
      <c r="BJ360" s="4">
        <v>45803.72152777778</v>
      </c>
      <c r="BK360" s="13">
        <v>74.510000000000005</v>
      </c>
      <c r="BL360" s="13">
        <v>74</v>
      </c>
      <c r="BM360" s="13">
        <f t="shared" si="92"/>
        <v>74.907538000000002</v>
      </c>
      <c r="BN360" s="13">
        <f t="shared" si="93"/>
        <v>0.51000000000000512</v>
      </c>
      <c r="BO360" s="13">
        <f t="shared" si="94"/>
        <v>0.68918918918919614</v>
      </c>
      <c r="BP360" s="14">
        <f t="shared" si="95"/>
        <v>0.99310810810810801</v>
      </c>
    </row>
    <row r="361" spans="1:68" x14ac:dyDescent="0.35">
      <c r="A361" s="4">
        <v>45803.722222222219</v>
      </c>
      <c r="B361" s="3" t="s">
        <v>621</v>
      </c>
      <c r="C361" s="3" t="s">
        <v>154</v>
      </c>
      <c r="E361" s="2">
        <v>2025</v>
      </c>
      <c r="F361" s="2">
        <v>5</v>
      </c>
      <c r="G361" s="2">
        <v>26</v>
      </c>
      <c r="H361" s="2">
        <v>17</v>
      </c>
      <c r="I361" s="2">
        <v>20</v>
      </c>
      <c r="J361" s="2">
        <v>0</v>
      </c>
      <c r="K361" s="2" t="s">
        <v>156</v>
      </c>
      <c r="L361" s="2" t="s">
        <v>1575</v>
      </c>
      <c r="M361" s="2" t="s">
        <v>1255</v>
      </c>
      <c r="N361" s="2" t="s">
        <v>1577</v>
      </c>
      <c r="Q361" s="4">
        <v>45803.722222222219</v>
      </c>
      <c r="R361" s="13">
        <v>30.38</v>
      </c>
      <c r="S361" s="13">
        <v>30.56</v>
      </c>
      <c r="T361" s="13">
        <f t="shared" si="80"/>
        <v>30.324792000000002</v>
      </c>
      <c r="U361" s="3">
        <f t="shared" si="81"/>
        <v>0.17999999999999972</v>
      </c>
      <c r="V361" s="13">
        <f t="shared" si="82"/>
        <v>0.58900523560209328</v>
      </c>
      <c r="W361" s="14">
        <f t="shared" si="83"/>
        <v>0.99410994764397909</v>
      </c>
      <c r="AF361" s="4">
        <v>45803.722222222219</v>
      </c>
      <c r="AG361" s="13">
        <v>74.540000000000006</v>
      </c>
      <c r="AH361" s="13">
        <v>74</v>
      </c>
      <c r="AI361" s="13">
        <f t="shared" si="84"/>
        <v>74.801996000000003</v>
      </c>
      <c r="AJ361" s="13">
        <f t="shared" si="85"/>
        <v>-0.54000000000000625</v>
      </c>
      <c r="AK361" s="13">
        <f t="shared" si="86"/>
        <v>-0.72972972972973815</v>
      </c>
      <c r="AL361" s="14">
        <f t="shared" si="87"/>
        <v>1.0072972972972973</v>
      </c>
      <c r="AU361" s="4">
        <v>45803.722222222219</v>
      </c>
      <c r="AV361" s="3">
        <v>30.17</v>
      </c>
      <c r="AW361" s="13">
        <v>30.56</v>
      </c>
      <c r="AX361" s="13">
        <f t="shared" si="88"/>
        <v>30.169265000000003</v>
      </c>
      <c r="AY361" s="13">
        <f t="shared" si="89"/>
        <v>0.38999999999999702</v>
      </c>
      <c r="AZ361" s="13">
        <f t="shared" si="90"/>
        <v>1.2761780104711944</v>
      </c>
      <c r="BA361" s="14">
        <f t="shared" si="91"/>
        <v>0.98723821989528804</v>
      </c>
      <c r="BJ361" s="4">
        <v>45803.722222222219</v>
      </c>
      <c r="BK361" s="13">
        <v>74.760000000000005</v>
      </c>
      <c r="BL361" s="13">
        <v>74</v>
      </c>
      <c r="BM361" s="13">
        <f t="shared" si="92"/>
        <v>75.145988000000003</v>
      </c>
      <c r="BN361" s="13">
        <f t="shared" si="93"/>
        <v>0.76000000000000512</v>
      </c>
      <c r="BO361" s="13">
        <f t="shared" si="94"/>
        <v>1.0270270270270339</v>
      </c>
      <c r="BP361" s="14">
        <f t="shared" si="95"/>
        <v>0.98972972972972961</v>
      </c>
    </row>
    <row r="362" spans="1:68" x14ac:dyDescent="0.35">
      <c r="A362" s="4">
        <v>45803.722916666666</v>
      </c>
      <c r="B362" s="3" t="s">
        <v>622</v>
      </c>
      <c r="C362" s="3" t="s">
        <v>623</v>
      </c>
      <c r="E362" s="2">
        <v>2025</v>
      </c>
      <c r="F362" s="2">
        <v>5</v>
      </c>
      <c r="G362" s="2">
        <v>26</v>
      </c>
      <c r="H362" s="2">
        <v>17</v>
      </c>
      <c r="I362" s="2">
        <v>21</v>
      </c>
      <c r="J362" s="2">
        <v>0</v>
      </c>
      <c r="K362" s="2" t="s">
        <v>156</v>
      </c>
      <c r="L362" s="2" t="s">
        <v>160</v>
      </c>
      <c r="M362" s="2" t="s">
        <v>1571</v>
      </c>
      <c r="N362" s="2" t="s">
        <v>1578</v>
      </c>
      <c r="Q362" s="4">
        <v>45803.722916666666</v>
      </c>
      <c r="R362" s="13">
        <v>30.38</v>
      </c>
      <c r="S362" s="13">
        <v>30.54</v>
      </c>
      <c r="T362" s="13">
        <f t="shared" si="80"/>
        <v>30.324792000000002</v>
      </c>
      <c r="U362" s="3">
        <f t="shared" si="81"/>
        <v>0.16000000000000014</v>
      </c>
      <c r="V362" s="13">
        <f t="shared" si="82"/>
        <v>0.52390307793058333</v>
      </c>
      <c r="W362" s="14">
        <f t="shared" si="83"/>
        <v>0.99476096922069412</v>
      </c>
      <c r="AF362" s="4">
        <v>45803.722916666666</v>
      </c>
      <c r="AG362" s="13">
        <v>74.75</v>
      </c>
      <c r="AH362" s="13">
        <v>74.55</v>
      </c>
      <c r="AI362" s="13">
        <f t="shared" si="84"/>
        <v>75.006200000000007</v>
      </c>
      <c r="AJ362" s="13">
        <f t="shared" si="85"/>
        <v>-0.20000000000000284</v>
      </c>
      <c r="AK362" s="13">
        <f t="shared" si="86"/>
        <v>-0.26827632461435658</v>
      </c>
      <c r="AL362" s="14">
        <f t="shared" si="87"/>
        <v>1.0026827632461435</v>
      </c>
      <c r="AU362" s="4">
        <v>45803.722916666666</v>
      </c>
      <c r="AV362" s="3">
        <v>30.27</v>
      </c>
      <c r="AW362" s="13">
        <v>30.54</v>
      </c>
      <c r="AX362" s="13">
        <f t="shared" si="88"/>
        <v>30.268715</v>
      </c>
      <c r="AY362" s="13">
        <f t="shared" si="89"/>
        <v>0.26999999999999957</v>
      </c>
      <c r="AZ362" s="13">
        <f t="shared" si="90"/>
        <v>0.88408644400785708</v>
      </c>
      <c r="BA362" s="14">
        <f t="shared" si="91"/>
        <v>0.99115913555992141</v>
      </c>
      <c r="BJ362" s="4">
        <v>45803.722916666666</v>
      </c>
      <c r="BK362" s="13">
        <v>74.89</v>
      </c>
      <c r="BL362" s="13">
        <v>74.55</v>
      </c>
      <c r="BM362" s="13">
        <f t="shared" si="92"/>
        <v>75.269981999999999</v>
      </c>
      <c r="BN362" s="13">
        <f t="shared" si="93"/>
        <v>0.34000000000000341</v>
      </c>
      <c r="BO362" s="13">
        <f t="shared" si="94"/>
        <v>0.45606975184440435</v>
      </c>
      <c r="BP362" s="14">
        <f t="shared" si="95"/>
        <v>0.99543930248155599</v>
      </c>
    </row>
    <row r="363" spans="1:68" x14ac:dyDescent="0.35">
      <c r="A363" s="4">
        <v>45803.723611111112</v>
      </c>
      <c r="B363" s="3" t="s">
        <v>624</v>
      </c>
      <c r="C363" s="3" t="s">
        <v>168</v>
      </c>
      <c r="E363" s="2">
        <v>2025</v>
      </c>
      <c r="F363" s="2">
        <v>5</v>
      </c>
      <c r="G363" s="2">
        <v>26</v>
      </c>
      <c r="H363" s="2">
        <v>17</v>
      </c>
      <c r="I363" s="2">
        <v>22</v>
      </c>
      <c r="J363" s="2">
        <v>0</v>
      </c>
      <c r="K363" s="2" t="s">
        <v>156</v>
      </c>
      <c r="L363" s="2" t="s">
        <v>1579</v>
      </c>
      <c r="M363" s="2" t="s">
        <v>1571</v>
      </c>
      <c r="N363" s="2" t="s">
        <v>1578</v>
      </c>
      <c r="Q363" s="4">
        <v>45803.723611111112</v>
      </c>
      <c r="R363" s="13">
        <v>30.38</v>
      </c>
      <c r="S363" s="13">
        <v>30.53</v>
      </c>
      <c r="T363" s="13">
        <f t="shared" si="80"/>
        <v>30.324792000000002</v>
      </c>
      <c r="U363" s="3">
        <f t="shared" si="81"/>
        <v>0.15000000000000213</v>
      </c>
      <c r="V363" s="13">
        <f t="shared" si="82"/>
        <v>0.49132001310187395</v>
      </c>
      <c r="W363" s="14">
        <f t="shared" si="83"/>
        <v>0.9950867998689813</v>
      </c>
      <c r="AF363" s="4">
        <v>45803.723611111112</v>
      </c>
      <c r="AG363" s="13">
        <v>74.430000000000007</v>
      </c>
      <c r="AH363" s="13">
        <v>74.05</v>
      </c>
      <c r="AI363" s="13">
        <f t="shared" si="84"/>
        <v>74.695032000000012</v>
      </c>
      <c r="AJ363" s="13">
        <f t="shared" si="85"/>
        <v>-0.38000000000000966</v>
      </c>
      <c r="AK363" s="13">
        <f t="shared" si="86"/>
        <v>-0.51316677920325415</v>
      </c>
      <c r="AL363" s="14">
        <f t="shared" si="87"/>
        <v>1.0051316677920326</v>
      </c>
      <c r="AU363" s="4">
        <v>45803.723611111112</v>
      </c>
      <c r="AV363" s="3">
        <v>30.27</v>
      </c>
      <c r="AW363" s="13">
        <v>30.53</v>
      </c>
      <c r="AX363" s="13">
        <f t="shared" si="88"/>
        <v>30.268715</v>
      </c>
      <c r="AY363" s="13">
        <f t="shared" si="89"/>
        <v>0.26000000000000156</v>
      </c>
      <c r="AZ363" s="13">
        <f t="shared" si="90"/>
        <v>0.85162135604324118</v>
      </c>
      <c r="BA363" s="14">
        <f t="shared" si="91"/>
        <v>0.99148378643956758</v>
      </c>
      <c r="BJ363" s="4">
        <v>45803.723611111112</v>
      </c>
      <c r="BK363" s="13">
        <v>74.89</v>
      </c>
      <c r="BL363" s="13">
        <v>74.05</v>
      </c>
      <c r="BM363" s="13">
        <f t="shared" si="92"/>
        <v>75.269981999999999</v>
      </c>
      <c r="BN363" s="13">
        <f t="shared" si="93"/>
        <v>0.84000000000000341</v>
      </c>
      <c r="BO363" s="13">
        <f t="shared" si="94"/>
        <v>1.1343686698176954</v>
      </c>
      <c r="BP363" s="14">
        <f t="shared" si="95"/>
        <v>0.98865631330182302</v>
      </c>
    </row>
    <row r="364" spans="1:68" x14ac:dyDescent="0.35">
      <c r="A364" s="4">
        <v>45803.724305555559</v>
      </c>
      <c r="B364" s="3" t="s">
        <v>622</v>
      </c>
      <c r="C364" s="3" t="s">
        <v>625</v>
      </c>
      <c r="E364" s="2">
        <v>2025</v>
      </c>
      <c r="F364" s="2">
        <v>5</v>
      </c>
      <c r="G364" s="2">
        <v>26</v>
      </c>
      <c r="H364" s="2">
        <v>17</v>
      </c>
      <c r="I364" s="2">
        <v>23</v>
      </c>
      <c r="J364" s="2">
        <v>0</v>
      </c>
      <c r="K364" s="2" t="s">
        <v>1570</v>
      </c>
      <c r="L364" s="2" t="s">
        <v>1580</v>
      </c>
      <c r="M364" s="2" t="s">
        <v>1571</v>
      </c>
      <c r="N364" s="2" t="s">
        <v>1581</v>
      </c>
      <c r="Q364" s="4">
        <v>45803.724305555559</v>
      </c>
      <c r="R364" s="13">
        <v>30.48</v>
      </c>
      <c r="S364" s="13">
        <v>30.54</v>
      </c>
      <c r="T364" s="13">
        <f t="shared" si="80"/>
        <v>30.423132000000003</v>
      </c>
      <c r="U364" s="3">
        <f t="shared" si="81"/>
        <v>5.9999999999998721E-2</v>
      </c>
      <c r="V364" s="13">
        <f t="shared" si="82"/>
        <v>0.19646365422396439</v>
      </c>
      <c r="W364" s="14">
        <f t="shared" si="83"/>
        <v>0.99803536345776034</v>
      </c>
      <c r="AF364" s="4">
        <v>45803.724305555559</v>
      </c>
      <c r="AG364" s="13">
        <v>74.959999999999994</v>
      </c>
      <c r="AH364" s="13">
        <v>74.5</v>
      </c>
      <c r="AI364" s="13">
        <f t="shared" si="84"/>
        <v>75.210403999999997</v>
      </c>
      <c r="AJ364" s="13">
        <f t="shared" si="85"/>
        <v>-0.45999999999999375</v>
      </c>
      <c r="AK364" s="13">
        <f t="shared" si="86"/>
        <v>-0.61744966442952176</v>
      </c>
      <c r="AL364" s="14">
        <f t="shared" si="87"/>
        <v>1.0061744966442951</v>
      </c>
      <c r="AU364" s="4">
        <v>45803.724305555559</v>
      </c>
      <c r="AV364" s="3">
        <v>30.27</v>
      </c>
      <c r="AW364" s="13">
        <v>30.54</v>
      </c>
      <c r="AX364" s="13">
        <f t="shared" si="88"/>
        <v>30.268715</v>
      </c>
      <c r="AY364" s="13">
        <f t="shared" si="89"/>
        <v>0.26999999999999957</v>
      </c>
      <c r="AZ364" s="13">
        <f t="shared" si="90"/>
        <v>0.88408644400785708</v>
      </c>
      <c r="BA364" s="14">
        <f t="shared" si="91"/>
        <v>0.99115913555992141</v>
      </c>
      <c r="BJ364" s="4">
        <v>45803.724305555559</v>
      </c>
      <c r="BK364" s="13">
        <v>75.010000000000005</v>
      </c>
      <c r="BL364" s="13">
        <v>74.5</v>
      </c>
      <c r="BM364" s="13">
        <f t="shared" si="92"/>
        <v>75.384438000000003</v>
      </c>
      <c r="BN364" s="13">
        <f t="shared" si="93"/>
        <v>0.51000000000000512</v>
      </c>
      <c r="BO364" s="13">
        <f t="shared" si="94"/>
        <v>0.68456375838926853</v>
      </c>
      <c r="BP364" s="14">
        <f t="shared" si="95"/>
        <v>0.99315436241610733</v>
      </c>
    </row>
    <row r="365" spans="1:68" x14ac:dyDescent="0.35">
      <c r="A365" s="4">
        <v>45803.724999999999</v>
      </c>
      <c r="B365" s="3" t="s">
        <v>164</v>
      </c>
      <c r="C365" s="3" t="s">
        <v>161</v>
      </c>
      <c r="E365" s="2">
        <v>2025</v>
      </c>
      <c r="F365" s="2">
        <v>5</v>
      </c>
      <c r="G365" s="2">
        <v>26</v>
      </c>
      <c r="H365" s="2">
        <v>17</v>
      </c>
      <c r="I365" s="2">
        <v>24</v>
      </c>
      <c r="J365" s="2">
        <v>0</v>
      </c>
      <c r="K365" s="2" t="s">
        <v>156</v>
      </c>
      <c r="L365" s="2" t="s">
        <v>637</v>
      </c>
      <c r="M365" s="2" t="s">
        <v>1571</v>
      </c>
      <c r="N365" s="2" t="s">
        <v>1582</v>
      </c>
      <c r="Q365" s="4">
        <v>45803.724999999999</v>
      </c>
      <c r="R365" s="13">
        <v>30.38</v>
      </c>
      <c r="S365" s="13">
        <v>30.52</v>
      </c>
      <c r="T365" s="13">
        <f t="shared" si="80"/>
        <v>30.324792000000002</v>
      </c>
      <c r="U365" s="3">
        <f t="shared" si="81"/>
        <v>0.14000000000000057</v>
      </c>
      <c r="V365" s="13">
        <f t="shared" si="82"/>
        <v>0.45871559633027709</v>
      </c>
      <c r="W365" s="14">
        <f t="shared" si="83"/>
        <v>0.99541284403669728</v>
      </c>
      <c r="AF365" s="4">
        <v>45803.724999999999</v>
      </c>
      <c r="AG365" s="13">
        <v>75.7</v>
      </c>
      <c r="AH365" s="13">
        <v>75</v>
      </c>
      <c r="AI365" s="13">
        <f t="shared" si="84"/>
        <v>75.92998</v>
      </c>
      <c r="AJ365" s="13">
        <f t="shared" si="85"/>
        <v>-0.70000000000000284</v>
      </c>
      <c r="AK365" s="13">
        <f t="shared" si="86"/>
        <v>-0.93333333333333701</v>
      </c>
      <c r="AL365" s="14">
        <f t="shared" si="87"/>
        <v>1.0093333333333334</v>
      </c>
      <c r="AU365" s="4">
        <v>45803.724999999999</v>
      </c>
      <c r="AV365" s="3">
        <v>30.27</v>
      </c>
      <c r="AW365" s="13">
        <v>30.52</v>
      </c>
      <c r="AX365" s="13">
        <f t="shared" si="88"/>
        <v>30.268715</v>
      </c>
      <c r="AY365" s="13">
        <f t="shared" si="89"/>
        <v>0.25</v>
      </c>
      <c r="AZ365" s="13">
        <f t="shared" si="90"/>
        <v>0.81913499344692009</v>
      </c>
      <c r="BA365" s="14">
        <f t="shared" si="91"/>
        <v>0.99180865006553076</v>
      </c>
      <c r="BJ365" s="4">
        <v>45803.724999999999</v>
      </c>
      <c r="BK365" s="13">
        <v>75.27</v>
      </c>
      <c r="BL365" s="13">
        <v>75</v>
      </c>
      <c r="BM365" s="13">
        <f t="shared" si="92"/>
        <v>75.632425999999995</v>
      </c>
      <c r="BN365" s="13">
        <f t="shared" si="93"/>
        <v>0.26999999999999602</v>
      </c>
      <c r="BO365" s="13">
        <f t="shared" si="94"/>
        <v>0.35999999999999471</v>
      </c>
      <c r="BP365" s="14">
        <f t="shared" si="95"/>
        <v>0.99640000000000006</v>
      </c>
    </row>
    <row r="366" spans="1:68" x14ac:dyDescent="0.35">
      <c r="A366" s="4">
        <v>45803.725694444445</v>
      </c>
      <c r="B366" s="3" t="s">
        <v>162</v>
      </c>
      <c r="C366" s="3" t="s">
        <v>161</v>
      </c>
      <c r="E366" s="2">
        <v>2025</v>
      </c>
      <c r="F366" s="2">
        <v>5</v>
      </c>
      <c r="G366" s="2">
        <v>26</v>
      </c>
      <c r="H366" s="2">
        <v>17</v>
      </c>
      <c r="I366" s="2">
        <v>25</v>
      </c>
      <c r="J366" s="2">
        <v>0</v>
      </c>
      <c r="K366" s="2" t="s">
        <v>156</v>
      </c>
      <c r="L366" s="2" t="s">
        <v>1583</v>
      </c>
      <c r="M366" s="2" t="s">
        <v>1571</v>
      </c>
      <c r="N366" s="2" t="s">
        <v>1584</v>
      </c>
      <c r="Q366" s="4">
        <v>45803.725694444445</v>
      </c>
      <c r="R366" s="13">
        <v>30.38</v>
      </c>
      <c r="S366" s="13">
        <v>30.51</v>
      </c>
      <c r="T366" s="13">
        <f t="shared" si="80"/>
        <v>30.324792000000002</v>
      </c>
      <c r="U366" s="3">
        <f t="shared" si="81"/>
        <v>0.13000000000000256</v>
      </c>
      <c r="V366" s="13">
        <f t="shared" si="82"/>
        <v>0.42608980662078844</v>
      </c>
      <c r="W366" s="14">
        <f t="shared" si="83"/>
        <v>0.99573910193379211</v>
      </c>
      <c r="AF366" s="4">
        <v>45803.725694444445</v>
      </c>
      <c r="AG366" s="13">
        <v>75.28</v>
      </c>
      <c r="AH366" s="13">
        <v>75</v>
      </c>
      <c r="AI366" s="13">
        <f t="shared" si="84"/>
        <v>75.521572000000006</v>
      </c>
      <c r="AJ366" s="13">
        <f t="shared" si="85"/>
        <v>-0.28000000000000114</v>
      </c>
      <c r="AK366" s="13">
        <f t="shared" si="86"/>
        <v>-0.37333333333333485</v>
      </c>
      <c r="AL366" s="14">
        <f t="shared" si="87"/>
        <v>1.0037333333333334</v>
      </c>
      <c r="AU366" s="4">
        <v>45803.725694444445</v>
      </c>
      <c r="AV366" s="3">
        <v>30.27</v>
      </c>
      <c r="AW366" s="13">
        <v>30.51</v>
      </c>
      <c r="AX366" s="13">
        <f t="shared" si="88"/>
        <v>30.268715</v>
      </c>
      <c r="AY366" s="13">
        <f t="shared" si="89"/>
        <v>0.24000000000000199</v>
      </c>
      <c r="AZ366" s="13">
        <f t="shared" si="90"/>
        <v>0.78662733529990814</v>
      </c>
      <c r="BA366" s="14">
        <f t="shared" si="91"/>
        <v>0.99213372664700095</v>
      </c>
      <c r="BJ366" s="4">
        <v>45803.725694444445</v>
      </c>
      <c r="BK366" s="13">
        <v>75.39</v>
      </c>
      <c r="BL366" s="13">
        <v>75</v>
      </c>
      <c r="BM366" s="13">
        <f t="shared" si="92"/>
        <v>75.746881999999999</v>
      </c>
      <c r="BN366" s="13">
        <f t="shared" si="93"/>
        <v>0.39000000000000057</v>
      </c>
      <c r="BO366" s="13">
        <f t="shared" si="94"/>
        <v>0.52000000000000079</v>
      </c>
      <c r="BP366" s="14">
        <f t="shared" si="95"/>
        <v>0.99480000000000002</v>
      </c>
    </row>
    <row r="367" spans="1:68" x14ac:dyDescent="0.35">
      <c r="A367" s="4">
        <v>45803.726388888892</v>
      </c>
      <c r="B367" s="3" t="s">
        <v>162</v>
      </c>
      <c r="C367" s="3" t="s">
        <v>161</v>
      </c>
      <c r="E367" s="2">
        <v>2025</v>
      </c>
      <c r="F367" s="2">
        <v>5</v>
      </c>
      <c r="G367" s="2">
        <v>26</v>
      </c>
      <c r="H367" s="2">
        <v>17</v>
      </c>
      <c r="I367" s="2">
        <v>26</v>
      </c>
      <c r="J367" s="2">
        <v>0</v>
      </c>
      <c r="K367" s="2" t="s">
        <v>156</v>
      </c>
      <c r="L367" s="2" t="s">
        <v>1585</v>
      </c>
      <c r="M367" s="2" t="s">
        <v>1255</v>
      </c>
      <c r="N367" s="2" t="s">
        <v>1586</v>
      </c>
      <c r="Q367" s="4">
        <v>45803.726388888892</v>
      </c>
      <c r="R367" s="13">
        <v>30.38</v>
      </c>
      <c r="S367" s="13">
        <v>30.51</v>
      </c>
      <c r="T367" s="13">
        <f t="shared" si="80"/>
        <v>30.324792000000002</v>
      </c>
      <c r="U367" s="3">
        <f t="shared" si="81"/>
        <v>0.13000000000000256</v>
      </c>
      <c r="V367" s="13">
        <f t="shared" si="82"/>
        <v>0.42608980662078844</v>
      </c>
      <c r="W367" s="14">
        <f t="shared" si="83"/>
        <v>0.99573910193379211</v>
      </c>
      <c r="AF367" s="4">
        <v>45803.726388888892</v>
      </c>
      <c r="AG367" s="13">
        <v>74.86</v>
      </c>
      <c r="AH367" s="13">
        <v>75</v>
      </c>
      <c r="AI367" s="13">
        <f t="shared" si="84"/>
        <v>75.113163999999998</v>
      </c>
      <c r="AJ367" s="13">
        <f t="shared" si="85"/>
        <v>0.14000000000000057</v>
      </c>
      <c r="AK367" s="13">
        <f t="shared" si="86"/>
        <v>0.18666666666666742</v>
      </c>
      <c r="AL367" s="14">
        <f t="shared" si="87"/>
        <v>0.99813333333333332</v>
      </c>
      <c r="AU367" s="4">
        <v>45803.726388888892</v>
      </c>
      <c r="AV367" s="3">
        <v>30.17</v>
      </c>
      <c r="AW367" s="13">
        <v>30.51</v>
      </c>
      <c r="AX367" s="13">
        <f t="shared" si="88"/>
        <v>30.169265000000003</v>
      </c>
      <c r="AY367" s="13">
        <f t="shared" si="89"/>
        <v>0.33999999999999986</v>
      </c>
      <c r="AZ367" s="13">
        <f t="shared" si="90"/>
        <v>1.1143887250081936</v>
      </c>
      <c r="BA367" s="14">
        <f t="shared" si="91"/>
        <v>0.98885611274991803</v>
      </c>
      <c r="BJ367" s="4">
        <v>45803.726388888892</v>
      </c>
      <c r="BK367" s="13">
        <v>75.52</v>
      </c>
      <c r="BL367" s="13">
        <v>75</v>
      </c>
      <c r="BM367" s="13">
        <f t="shared" si="92"/>
        <v>75.870875999999996</v>
      </c>
      <c r="BN367" s="13">
        <f t="shared" si="93"/>
        <v>0.51999999999999602</v>
      </c>
      <c r="BO367" s="13">
        <f t="shared" si="94"/>
        <v>0.69333333333332803</v>
      </c>
      <c r="BP367" s="14">
        <f t="shared" si="95"/>
        <v>0.99306666666666676</v>
      </c>
    </row>
    <row r="368" spans="1:68" x14ac:dyDescent="0.35">
      <c r="A368" s="4">
        <v>45803.727083333331</v>
      </c>
      <c r="B368" s="3" t="s">
        <v>162</v>
      </c>
      <c r="C368" s="3" t="s">
        <v>161</v>
      </c>
      <c r="E368" s="2">
        <v>2025</v>
      </c>
      <c r="F368" s="2">
        <v>5</v>
      </c>
      <c r="G368" s="2">
        <v>26</v>
      </c>
      <c r="H368" s="2">
        <v>17</v>
      </c>
      <c r="I368" s="2">
        <v>27</v>
      </c>
      <c r="J368" s="2">
        <v>0</v>
      </c>
      <c r="K368" s="2" t="s">
        <v>156</v>
      </c>
      <c r="L368" s="2" t="s">
        <v>1583</v>
      </c>
      <c r="M368" s="2" t="s">
        <v>1255</v>
      </c>
      <c r="N368" s="2" t="s">
        <v>1586</v>
      </c>
      <c r="Q368" s="4">
        <v>45803.727083333331</v>
      </c>
      <c r="R368" s="13">
        <v>30.38</v>
      </c>
      <c r="S368" s="13">
        <v>30.51</v>
      </c>
      <c r="T368" s="13">
        <f t="shared" si="80"/>
        <v>30.324792000000002</v>
      </c>
      <c r="U368" s="3">
        <f t="shared" si="81"/>
        <v>0.13000000000000256</v>
      </c>
      <c r="V368" s="13">
        <f t="shared" si="82"/>
        <v>0.42608980662078844</v>
      </c>
      <c r="W368" s="14">
        <f t="shared" si="83"/>
        <v>0.99573910193379211</v>
      </c>
      <c r="AF368" s="4">
        <v>45803.727083333331</v>
      </c>
      <c r="AG368" s="13">
        <v>75.28</v>
      </c>
      <c r="AH368" s="13">
        <v>75</v>
      </c>
      <c r="AI368" s="13">
        <f t="shared" si="84"/>
        <v>75.521572000000006</v>
      </c>
      <c r="AJ368" s="13">
        <f t="shared" si="85"/>
        <v>-0.28000000000000114</v>
      </c>
      <c r="AK368" s="13">
        <f t="shared" si="86"/>
        <v>-0.37333333333333485</v>
      </c>
      <c r="AL368" s="14">
        <f t="shared" si="87"/>
        <v>1.0037333333333334</v>
      </c>
      <c r="AU368" s="4">
        <v>45803.727083333331</v>
      </c>
      <c r="AV368" s="3">
        <v>30.17</v>
      </c>
      <c r="AW368" s="13">
        <v>30.51</v>
      </c>
      <c r="AX368" s="13">
        <f t="shared" si="88"/>
        <v>30.169265000000003</v>
      </c>
      <c r="AY368" s="13">
        <f t="shared" si="89"/>
        <v>0.33999999999999986</v>
      </c>
      <c r="AZ368" s="13">
        <f t="shared" si="90"/>
        <v>1.1143887250081936</v>
      </c>
      <c r="BA368" s="14">
        <f t="shared" si="91"/>
        <v>0.98885611274991803</v>
      </c>
      <c r="BJ368" s="4">
        <v>45803.727083333331</v>
      </c>
      <c r="BK368" s="13">
        <v>75.52</v>
      </c>
      <c r="BL368" s="13">
        <v>75</v>
      </c>
      <c r="BM368" s="13">
        <f t="shared" si="92"/>
        <v>75.870875999999996</v>
      </c>
      <c r="BN368" s="13">
        <f t="shared" si="93"/>
        <v>0.51999999999999602</v>
      </c>
      <c r="BO368" s="13">
        <f t="shared" si="94"/>
        <v>0.69333333333332803</v>
      </c>
      <c r="BP368" s="14">
        <f t="shared" si="95"/>
        <v>0.99306666666666676</v>
      </c>
    </row>
    <row r="369" spans="1:68" x14ac:dyDescent="0.35">
      <c r="A369" s="4">
        <v>45803.727777777778</v>
      </c>
      <c r="B369" s="3" t="s">
        <v>626</v>
      </c>
      <c r="C369" s="3" t="s">
        <v>161</v>
      </c>
      <c r="E369" s="2">
        <v>2025</v>
      </c>
      <c r="F369" s="2">
        <v>5</v>
      </c>
      <c r="G369" s="2">
        <v>26</v>
      </c>
      <c r="H369" s="2">
        <v>17</v>
      </c>
      <c r="I369" s="2">
        <v>28</v>
      </c>
      <c r="J369" s="2">
        <v>0</v>
      </c>
      <c r="K369" s="2" t="s">
        <v>156</v>
      </c>
      <c r="L369" s="2" t="s">
        <v>1587</v>
      </c>
      <c r="M369" s="2" t="s">
        <v>1255</v>
      </c>
      <c r="N369" s="2" t="s">
        <v>1588</v>
      </c>
      <c r="Q369" s="4">
        <v>45803.727777777778</v>
      </c>
      <c r="R369" s="13">
        <v>30.38</v>
      </c>
      <c r="S369" s="13">
        <v>30.5</v>
      </c>
      <c r="T369" s="13">
        <f t="shared" si="80"/>
        <v>30.324792000000002</v>
      </c>
      <c r="U369" s="3">
        <f t="shared" si="81"/>
        <v>0.12000000000000099</v>
      </c>
      <c r="V369" s="13">
        <f t="shared" si="82"/>
        <v>0.393442622950823</v>
      </c>
      <c r="W369" s="14">
        <f t="shared" si="83"/>
        <v>0.99606557377049176</v>
      </c>
      <c r="AF369" s="4">
        <v>45803.727777777778</v>
      </c>
      <c r="AG369" s="13">
        <v>75.38</v>
      </c>
      <c r="AH369" s="13">
        <v>75</v>
      </c>
      <c r="AI369" s="13">
        <f t="shared" si="84"/>
        <v>75.618811999999991</v>
      </c>
      <c r="AJ369" s="13">
        <f t="shared" si="85"/>
        <v>-0.37999999999999545</v>
      </c>
      <c r="AK369" s="13">
        <f t="shared" si="86"/>
        <v>-0.5066666666666606</v>
      </c>
      <c r="AL369" s="14">
        <f t="shared" si="87"/>
        <v>1.0050666666666666</v>
      </c>
      <c r="AU369" s="4">
        <v>45803.727777777778</v>
      </c>
      <c r="AV369" s="3">
        <v>30.17</v>
      </c>
      <c r="AW369" s="13">
        <v>30.5</v>
      </c>
      <c r="AX369" s="13">
        <f t="shared" si="88"/>
        <v>30.169265000000003</v>
      </c>
      <c r="AY369" s="13">
        <f t="shared" si="89"/>
        <v>0.32999999999999829</v>
      </c>
      <c r="AZ369" s="13">
        <f t="shared" si="90"/>
        <v>1.0819672131147486</v>
      </c>
      <c r="BA369" s="14">
        <f t="shared" si="91"/>
        <v>0.98918032786885246</v>
      </c>
      <c r="BJ369" s="4">
        <v>45803.727777777778</v>
      </c>
      <c r="BK369" s="13">
        <v>75.64</v>
      </c>
      <c r="BL369" s="13">
        <v>75</v>
      </c>
      <c r="BM369" s="13">
        <f t="shared" si="92"/>
        <v>75.985332</v>
      </c>
      <c r="BN369" s="13">
        <f t="shared" si="93"/>
        <v>0.64000000000000057</v>
      </c>
      <c r="BO369" s="13">
        <f t="shared" si="94"/>
        <v>0.85333333333333405</v>
      </c>
      <c r="BP369" s="14">
        <f t="shared" si="95"/>
        <v>0.99146666666666661</v>
      </c>
    </row>
    <row r="370" spans="1:68" x14ac:dyDescent="0.35">
      <c r="A370" s="4">
        <v>45803.728472222225</v>
      </c>
      <c r="B370" s="3" t="s">
        <v>626</v>
      </c>
      <c r="C370" s="3" t="s">
        <v>161</v>
      </c>
      <c r="E370" s="2">
        <v>2025</v>
      </c>
      <c r="F370" s="2">
        <v>5</v>
      </c>
      <c r="G370" s="2">
        <v>26</v>
      </c>
      <c r="H370" s="2">
        <v>17</v>
      </c>
      <c r="I370" s="2">
        <v>29</v>
      </c>
      <c r="J370" s="2">
        <v>0</v>
      </c>
      <c r="K370" s="2" t="s">
        <v>156</v>
      </c>
      <c r="L370" s="2" t="s">
        <v>1580</v>
      </c>
      <c r="M370" s="2" t="s">
        <v>1571</v>
      </c>
      <c r="N370" s="2" t="s">
        <v>1589</v>
      </c>
      <c r="Q370" s="4">
        <v>45803.728472222225</v>
      </c>
      <c r="R370" s="13">
        <v>30.38</v>
      </c>
      <c r="S370" s="13">
        <v>30.5</v>
      </c>
      <c r="T370" s="13">
        <f t="shared" si="80"/>
        <v>30.324792000000002</v>
      </c>
      <c r="U370" s="3">
        <f t="shared" si="81"/>
        <v>0.12000000000000099</v>
      </c>
      <c r="V370" s="13">
        <f t="shared" si="82"/>
        <v>0.393442622950823</v>
      </c>
      <c r="W370" s="14">
        <f t="shared" si="83"/>
        <v>0.99606557377049176</v>
      </c>
      <c r="AF370" s="4">
        <v>45803.728472222225</v>
      </c>
      <c r="AG370" s="13">
        <v>74.959999999999994</v>
      </c>
      <c r="AH370" s="13">
        <v>75</v>
      </c>
      <c r="AI370" s="13">
        <f t="shared" si="84"/>
        <v>75.210403999999997</v>
      </c>
      <c r="AJ370" s="13">
        <f t="shared" si="85"/>
        <v>4.0000000000006253E-2</v>
      </c>
      <c r="AK370" s="13">
        <f t="shared" si="86"/>
        <v>5.333333333334167E-2</v>
      </c>
      <c r="AL370" s="14">
        <f t="shared" si="87"/>
        <v>0.99946666666666661</v>
      </c>
      <c r="AU370" s="4">
        <v>45803.728472222225</v>
      </c>
      <c r="AV370" s="3">
        <v>30.27</v>
      </c>
      <c r="AW370" s="13">
        <v>30.5</v>
      </c>
      <c r="AX370" s="13">
        <f t="shared" si="88"/>
        <v>30.268715</v>
      </c>
      <c r="AY370" s="13">
        <f t="shared" si="89"/>
        <v>0.23000000000000043</v>
      </c>
      <c r="AZ370" s="13">
        <f t="shared" si="90"/>
        <v>0.7540983606557391</v>
      </c>
      <c r="BA370" s="14">
        <f t="shared" si="91"/>
        <v>0.99245901639344258</v>
      </c>
      <c r="BJ370" s="4">
        <v>45803.728472222225</v>
      </c>
      <c r="BK370" s="13">
        <v>75.77</v>
      </c>
      <c r="BL370" s="13">
        <v>75</v>
      </c>
      <c r="BM370" s="13">
        <f t="shared" si="92"/>
        <v>76.109325999999996</v>
      </c>
      <c r="BN370" s="13">
        <f t="shared" si="93"/>
        <v>0.76999999999999602</v>
      </c>
      <c r="BO370" s="13">
        <f t="shared" si="94"/>
        <v>1.0266666666666613</v>
      </c>
      <c r="BP370" s="14">
        <f t="shared" si="95"/>
        <v>0.98973333333333335</v>
      </c>
    </row>
    <row r="371" spans="1:68" x14ac:dyDescent="0.35">
      <c r="A371" s="4">
        <v>45803.729166666664</v>
      </c>
      <c r="B371" s="3" t="s">
        <v>626</v>
      </c>
      <c r="C371" s="3" t="s">
        <v>627</v>
      </c>
      <c r="E371" s="2">
        <v>2025</v>
      </c>
      <c r="F371" s="2">
        <v>5</v>
      </c>
      <c r="G371" s="2">
        <v>26</v>
      </c>
      <c r="H371" s="2">
        <v>17</v>
      </c>
      <c r="I371" s="2">
        <v>30</v>
      </c>
      <c r="J371" s="2">
        <v>0</v>
      </c>
      <c r="K371" s="2" t="s">
        <v>156</v>
      </c>
      <c r="L371" s="2" t="s">
        <v>1587</v>
      </c>
      <c r="M371" s="2" t="s">
        <v>1255</v>
      </c>
      <c r="N371" s="2" t="s">
        <v>1140</v>
      </c>
      <c r="Q371" s="4">
        <v>45803.729166666664</v>
      </c>
      <c r="R371" s="13">
        <v>30.38</v>
      </c>
      <c r="S371" s="13">
        <v>30.5</v>
      </c>
      <c r="T371" s="13">
        <f t="shared" si="80"/>
        <v>30.324792000000002</v>
      </c>
      <c r="U371" s="3">
        <f t="shared" si="81"/>
        <v>0.12000000000000099</v>
      </c>
      <c r="V371" s="13">
        <f t="shared" si="82"/>
        <v>0.393442622950823</v>
      </c>
      <c r="W371" s="14">
        <f t="shared" si="83"/>
        <v>0.99606557377049176</v>
      </c>
      <c r="AF371" s="4">
        <v>45803.729166666664</v>
      </c>
      <c r="AG371" s="13">
        <v>75.38</v>
      </c>
      <c r="AH371" s="13">
        <v>75.150000000000006</v>
      </c>
      <c r="AI371" s="13">
        <f t="shared" si="84"/>
        <v>75.618811999999991</v>
      </c>
      <c r="AJ371" s="13">
        <f t="shared" si="85"/>
        <v>-0.22999999999998977</v>
      </c>
      <c r="AK371" s="13">
        <f t="shared" si="86"/>
        <v>-0.30605455755154992</v>
      </c>
      <c r="AL371" s="14">
        <f t="shared" si="87"/>
        <v>1.0030605455755155</v>
      </c>
      <c r="AU371" s="4">
        <v>45803.729166666664</v>
      </c>
      <c r="AV371" s="3">
        <v>30.17</v>
      </c>
      <c r="AW371" s="13">
        <v>30.5</v>
      </c>
      <c r="AX371" s="13">
        <f t="shared" si="88"/>
        <v>30.169265000000003</v>
      </c>
      <c r="AY371" s="13">
        <f t="shared" si="89"/>
        <v>0.32999999999999829</v>
      </c>
      <c r="AZ371" s="13">
        <f t="shared" si="90"/>
        <v>1.0819672131147486</v>
      </c>
      <c r="BA371" s="14">
        <f t="shared" si="91"/>
        <v>0.98918032786885246</v>
      </c>
      <c r="BJ371" s="4">
        <v>45803.729166666664</v>
      </c>
      <c r="BK371" s="13">
        <v>75.900000000000006</v>
      </c>
      <c r="BL371" s="13">
        <v>75.150000000000006</v>
      </c>
      <c r="BM371" s="13">
        <f t="shared" si="92"/>
        <v>76.233320000000006</v>
      </c>
      <c r="BN371" s="13">
        <f t="shared" si="93"/>
        <v>0.75</v>
      </c>
      <c r="BO371" s="13">
        <f t="shared" si="94"/>
        <v>0.99800399201596801</v>
      </c>
      <c r="BP371" s="14">
        <f t="shared" si="95"/>
        <v>0.99001996007984028</v>
      </c>
    </row>
    <row r="372" spans="1:68" x14ac:dyDescent="0.35">
      <c r="A372" s="4">
        <v>45803.729861111111</v>
      </c>
      <c r="B372" s="3" t="s">
        <v>162</v>
      </c>
      <c r="C372" s="3" t="s">
        <v>628</v>
      </c>
      <c r="E372" s="2">
        <v>2025</v>
      </c>
      <c r="F372" s="2">
        <v>5</v>
      </c>
      <c r="G372" s="2">
        <v>26</v>
      </c>
      <c r="H372" s="2">
        <v>17</v>
      </c>
      <c r="I372" s="2">
        <v>31</v>
      </c>
      <c r="J372" s="2">
        <v>0</v>
      </c>
      <c r="K372" s="2" t="s">
        <v>156</v>
      </c>
      <c r="L372" s="2" t="s">
        <v>1587</v>
      </c>
      <c r="M372" s="2" t="s">
        <v>1571</v>
      </c>
      <c r="N372" s="2" t="s">
        <v>1590</v>
      </c>
      <c r="Q372" s="4">
        <v>45803.729861111111</v>
      </c>
      <c r="R372" s="13">
        <v>30.38</v>
      </c>
      <c r="S372" s="13">
        <v>30.51</v>
      </c>
      <c r="T372" s="13">
        <f t="shared" si="80"/>
        <v>30.324792000000002</v>
      </c>
      <c r="U372" s="3">
        <f t="shared" si="81"/>
        <v>0.13000000000000256</v>
      </c>
      <c r="V372" s="13">
        <f t="shared" si="82"/>
        <v>0.42608980662078844</v>
      </c>
      <c r="W372" s="14">
        <f t="shared" si="83"/>
        <v>0.99573910193379211</v>
      </c>
      <c r="AF372" s="4">
        <v>45803.729861111111</v>
      </c>
      <c r="AG372" s="13">
        <v>75.38</v>
      </c>
      <c r="AH372" s="13">
        <v>75.2</v>
      </c>
      <c r="AI372" s="13">
        <f t="shared" si="84"/>
        <v>75.618811999999991</v>
      </c>
      <c r="AJ372" s="13">
        <f t="shared" si="85"/>
        <v>-0.17999999999999261</v>
      </c>
      <c r="AK372" s="13">
        <f t="shared" si="86"/>
        <v>-0.23936170212764973</v>
      </c>
      <c r="AL372" s="14">
        <f t="shared" si="87"/>
        <v>1.0023936170212766</v>
      </c>
      <c r="AU372" s="4">
        <v>45803.729861111111</v>
      </c>
      <c r="AV372" s="3">
        <v>30.27</v>
      </c>
      <c r="AW372" s="13">
        <v>30.51</v>
      </c>
      <c r="AX372" s="13">
        <f t="shared" si="88"/>
        <v>30.268715</v>
      </c>
      <c r="AY372" s="13">
        <f t="shared" si="89"/>
        <v>0.24000000000000199</v>
      </c>
      <c r="AZ372" s="13">
        <f t="shared" si="90"/>
        <v>0.78662733529990814</v>
      </c>
      <c r="BA372" s="14">
        <f t="shared" si="91"/>
        <v>0.99213372664700095</v>
      </c>
      <c r="BJ372" s="4">
        <v>45803.729861111111</v>
      </c>
      <c r="BK372" s="13">
        <v>76.02</v>
      </c>
      <c r="BL372" s="13">
        <v>75.2</v>
      </c>
      <c r="BM372" s="13">
        <f t="shared" si="92"/>
        <v>76.347775999999996</v>
      </c>
      <c r="BN372" s="13">
        <f t="shared" si="93"/>
        <v>0.81999999999999318</v>
      </c>
      <c r="BO372" s="13">
        <f t="shared" si="94"/>
        <v>1.0904255319148843</v>
      </c>
      <c r="BP372" s="14">
        <f t="shared" si="95"/>
        <v>0.98909574468085115</v>
      </c>
    </row>
    <row r="373" spans="1:68" x14ac:dyDescent="0.35">
      <c r="A373" s="4">
        <v>45803.730555555558</v>
      </c>
      <c r="B373" s="3" t="s">
        <v>626</v>
      </c>
      <c r="C373" s="3" t="s">
        <v>629</v>
      </c>
      <c r="E373" s="2">
        <v>2025</v>
      </c>
      <c r="F373" s="2">
        <v>5</v>
      </c>
      <c r="G373" s="2">
        <v>26</v>
      </c>
      <c r="H373" s="2">
        <v>17</v>
      </c>
      <c r="I373" s="2">
        <v>32</v>
      </c>
      <c r="J373" s="2">
        <v>0</v>
      </c>
      <c r="K373" s="2" t="s">
        <v>156</v>
      </c>
      <c r="L373" s="2" t="s">
        <v>160</v>
      </c>
      <c r="M373" s="2" t="s">
        <v>1571</v>
      </c>
      <c r="N373" s="2" t="s">
        <v>1140</v>
      </c>
      <c r="Q373" s="4">
        <v>45803.730555555558</v>
      </c>
      <c r="R373" s="13">
        <v>30.38</v>
      </c>
      <c r="S373" s="13">
        <v>30.5</v>
      </c>
      <c r="T373" s="13">
        <f t="shared" si="80"/>
        <v>30.324792000000002</v>
      </c>
      <c r="U373" s="3">
        <f t="shared" si="81"/>
        <v>0.12000000000000099</v>
      </c>
      <c r="V373" s="13">
        <f t="shared" si="82"/>
        <v>0.393442622950823</v>
      </c>
      <c r="W373" s="14">
        <f t="shared" si="83"/>
        <v>0.99606557377049176</v>
      </c>
      <c r="AF373" s="4">
        <v>45803.730555555558</v>
      </c>
      <c r="AG373" s="13">
        <v>74.75</v>
      </c>
      <c r="AH373" s="13">
        <v>74.849999999999994</v>
      </c>
      <c r="AI373" s="13">
        <f t="shared" si="84"/>
        <v>75.006200000000007</v>
      </c>
      <c r="AJ373" s="13">
        <f t="shared" si="85"/>
        <v>9.9999999999994316E-2</v>
      </c>
      <c r="AK373" s="13">
        <f t="shared" si="86"/>
        <v>0.13360053440213002</v>
      </c>
      <c r="AL373" s="14">
        <f t="shared" si="87"/>
        <v>0.99866399465597866</v>
      </c>
      <c r="AU373" s="4">
        <v>45803.730555555558</v>
      </c>
      <c r="AV373" s="3">
        <v>30.27</v>
      </c>
      <c r="AW373" s="13">
        <v>30.5</v>
      </c>
      <c r="AX373" s="13">
        <f t="shared" si="88"/>
        <v>30.268715</v>
      </c>
      <c r="AY373" s="13">
        <f t="shared" si="89"/>
        <v>0.23000000000000043</v>
      </c>
      <c r="AZ373" s="13">
        <f t="shared" si="90"/>
        <v>0.7540983606557391</v>
      </c>
      <c r="BA373" s="14">
        <f t="shared" si="91"/>
        <v>0.99245901639344258</v>
      </c>
      <c r="BJ373" s="4">
        <v>45803.730555555558</v>
      </c>
      <c r="BK373" s="13">
        <v>75.900000000000006</v>
      </c>
      <c r="BL373" s="13">
        <v>74.849999999999994</v>
      </c>
      <c r="BM373" s="13">
        <f t="shared" si="92"/>
        <v>76.233320000000006</v>
      </c>
      <c r="BN373" s="13">
        <f t="shared" si="93"/>
        <v>1.0500000000000114</v>
      </c>
      <c r="BO373" s="13">
        <f t="shared" si="94"/>
        <v>1.4028056112224601</v>
      </c>
      <c r="BP373" s="14">
        <f t="shared" si="95"/>
        <v>0.98597194388777543</v>
      </c>
    </row>
    <row r="374" spans="1:68" x14ac:dyDescent="0.35">
      <c r="A374" s="4">
        <v>45803.731249999997</v>
      </c>
      <c r="B374" s="3" t="s">
        <v>626</v>
      </c>
      <c r="C374" s="3" t="s">
        <v>161</v>
      </c>
      <c r="E374" s="2">
        <v>2025</v>
      </c>
      <c r="F374" s="2">
        <v>5</v>
      </c>
      <c r="G374" s="2">
        <v>26</v>
      </c>
      <c r="H374" s="2">
        <v>17</v>
      </c>
      <c r="I374" s="2">
        <v>33</v>
      </c>
      <c r="J374" s="2">
        <v>0</v>
      </c>
      <c r="K374" s="2" t="s">
        <v>156</v>
      </c>
      <c r="L374" s="2" t="s">
        <v>160</v>
      </c>
      <c r="M374" s="2" t="s">
        <v>1571</v>
      </c>
      <c r="N374" s="2" t="s">
        <v>1140</v>
      </c>
      <c r="Q374" s="4">
        <v>45803.731249999997</v>
      </c>
      <c r="R374" s="13">
        <v>30.38</v>
      </c>
      <c r="S374" s="13">
        <v>30.5</v>
      </c>
      <c r="T374" s="13">
        <f t="shared" si="80"/>
        <v>30.324792000000002</v>
      </c>
      <c r="U374" s="3">
        <f t="shared" si="81"/>
        <v>0.12000000000000099</v>
      </c>
      <c r="V374" s="13">
        <f t="shared" si="82"/>
        <v>0.393442622950823</v>
      </c>
      <c r="W374" s="14">
        <f t="shared" si="83"/>
        <v>0.99606557377049176</v>
      </c>
      <c r="AF374" s="4">
        <v>45803.731249999997</v>
      </c>
      <c r="AG374" s="13">
        <v>74.75</v>
      </c>
      <c r="AH374" s="13">
        <v>75</v>
      </c>
      <c r="AI374" s="13">
        <f t="shared" si="84"/>
        <v>75.006200000000007</v>
      </c>
      <c r="AJ374" s="13">
        <f t="shared" si="85"/>
        <v>0.25</v>
      </c>
      <c r="AK374" s="13">
        <f t="shared" si="86"/>
        <v>0.33333333333333337</v>
      </c>
      <c r="AL374" s="14">
        <f t="shared" si="87"/>
        <v>0.9966666666666667</v>
      </c>
      <c r="AU374" s="4">
        <v>45803.731249999997</v>
      </c>
      <c r="AV374" s="3">
        <v>30.27</v>
      </c>
      <c r="AW374" s="13">
        <v>30.5</v>
      </c>
      <c r="AX374" s="13">
        <f t="shared" si="88"/>
        <v>30.268715</v>
      </c>
      <c r="AY374" s="13">
        <f t="shared" si="89"/>
        <v>0.23000000000000043</v>
      </c>
      <c r="AZ374" s="13">
        <f t="shared" si="90"/>
        <v>0.7540983606557391</v>
      </c>
      <c r="BA374" s="14">
        <f t="shared" si="91"/>
        <v>0.99245901639344258</v>
      </c>
      <c r="BJ374" s="4">
        <v>45803.731249999997</v>
      </c>
      <c r="BK374" s="13">
        <v>75.900000000000006</v>
      </c>
      <c r="BL374" s="13">
        <v>75</v>
      </c>
      <c r="BM374" s="13">
        <f t="shared" si="92"/>
        <v>76.233320000000006</v>
      </c>
      <c r="BN374" s="13">
        <f t="shared" si="93"/>
        <v>0.90000000000000568</v>
      </c>
      <c r="BO374" s="13">
        <f t="shared" si="94"/>
        <v>1.2000000000000077</v>
      </c>
      <c r="BP374" s="14">
        <f t="shared" si="95"/>
        <v>0.98799999999999988</v>
      </c>
    </row>
    <row r="375" spans="1:68" x14ac:dyDescent="0.35">
      <c r="A375" s="4">
        <v>45803.732638888891</v>
      </c>
      <c r="B375" s="3" t="s">
        <v>162</v>
      </c>
      <c r="C375" s="3" t="s">
        <v>161</v>
      </c>
      <c r="E375" s="2">
        <v>2025</v>
      </c>
      <c r="F375" s="2">
        <v>5</v>
      </c>
      <c r="G375" s="2">
        <v>26</v>
      </c>
      <c r="H375" s="2">
        <v>17</v>
      </c>
      <c r="I375" s="2">
        <v>35</v>
      </c>
      <c r="J375" s="2">
        <v>0</v>
      </c>
      <c r="K375" s="2" t="s">
        <v>156</v>
      </c>
      <c r="L375" s="2" t="s">
        <v>1591</v>
      </c>
      <c r="M375" s="2" t="s">
        <v>1564</v>
      </c>
      <c r="N375" s="2" t="s">
        <v>1140</v>
      </c>
      <c r="Q375" s="4">
        <v>45803.732638888891</v>
      </c>
      <c r="R375" s="13">
        <v>30.38</v>
      </c>
      <c r="S375" s="13">
        <v>30.51</v>
      </c>
      <c r="T375" s="13">
        <f t="shared" si="80"/>
        <v>30.324792000000002</v>
      </c>
      <c r="U375" s="3">
        <f t="shared" si="81"/>
        <v>0.13000000000000256</v>
      </c>
      <c r="V375" s="13">
        <f t="shared" si="82"/>
        <v>0.42608980662078844</v>
      </c>
      <c r="W375" s="14">
        <f t="shared" si="83"/>
        <v>0.99573910193379211</v>
      </c>
      <c r="AF375" s="4">
        <v>45803.732638888891</v>
      </c>
      <c r="AG375" s="13">
        <v>75.17</v>
      </c>
      <c r="AH375" s="13">
        <v>75</v>
      </c>
      <c r="AI375" s="13">
        <f t="shared" si="84"/>
        <v>75.414608000000001</v>
      </c>
      <c r="AJ375" s="13">
        <f t="shared" si="85"/>
        <v>-0.17000000000000171</v>
      </c>
      <c r="AK375" s="13">
        <f t="shared" si="86"/>
        <v>-0.22666666666666893</v>
      </c>
      <c r="AL375" s="14">
        <f t="shared" si="87"/>
        <v>1.0022666666666666</v>
      </c>
      <c r="AU375" s="4">
        <v>45803.732638888891</v>
      </c>
      <c r="AV375" s="3">
        <v>30.37</v>
      </c>
      <c r="AW375" s="13">
        <v>30.51</v>
      </c>
      <c r="AX375" s="13">
        <f t="shared" si="88"/>
        <v>30.368165000000001</v>
      </c>
      <c r="AY375" s="13">
        <f t="shared" si="89"/>
        <v>0.14000000000000057</v>
      </c>
      <c r="AZ375" s="13">
        <f t="shared" si="90"/>
        <v>0.45886594559161115</v>
      </c>
      <c r="BA375" s="14">
        <f t="shared" si="91"/>
        <v>0.99541134054408387</v>
      </c>
      <c r="BJ375" s="4">
        <v>45803.732638888891</v>
      </c>
      <c r="BK375" s="13">
        <v>75.900000000000006</v>
      </c>
      <c r="BL375" s="13">
        <v>75</v>
      </c>
      <c r="BM375" s="13">
        <f t="shared" si="92"/>
        <v>76.233320000000006</v>
      </c>
      <c r="BN375" s="13">
        <f t="shared" si="93"/>
        <v>0.90000000000000568</v>
      </c>
      <c r="BO375" s="13">
        <f t="shared" si="94"/>
        <v>1.2000000000000077</v>
      </c>
      <c r="BP375" s="14">
        <f t="shared" si="95"/>
        <v>0.98799999999999988</v>
      </c>
    </row>
    <row r="376" spans="1:68" x14ac:dyDescent="0.35">
      <c r="A376" s="4">
        <v>45803.73333333333</v>
      </c>
      <c r="B376" s="3" t="s">
        <v>162</v>
      </c>
      <c r="C376" s="3" t="s">
        <v>161</v>
      </c>
      <c r="E376" s="2">
        <v>2025</v>
      </c>
      <c r="F376" s="2">
        <v>5</v>
      </c>
      <c r="G376" s="2">
        <v>26</v>
      </c>
      <c r="H376" s="2">
        <v>17</v>
      </c>
      <c r="I376" s="2">
        <v>36</v>
      </c>
      <c r="J376" s="2">
        <v>0</v>
      </c>
      <c r="K376" s="2" t="s">
        <v>156</v>
      </c>
      <c r="L376" s="2" t="s">
        <v>1585</v>
      </c>
      <c r="M376" s="2" t="s">
        <v>1564</v>
      </c>
      <c r="N376" s="2" t="s">
        <v>1589</v>
      </c>
      <c r="Q376" s="4">
        <v>45803.73333333333</v>
      </c>
      <c r="R376" s="13">
        <v>30.38</v>
      </c>
      <c r="S376" s="13">
        <v>30.51</v>
      </c>
      <c r="T376" s="13">
        <f t="shared" si="80"/>
        <v>30.324792000000002</v>
      </c>
      <c r="U376" s="3">
        <f t="shared" si="81"/>
        <v>0.13000000000000256</v>
      </c>
      <c r="V376" s="13">
        <f t="shared" si="82"/>
        <v>0.42608980662078844</v>
      </c>
      <c r="W376" s="14">
        <f t="shared" si="83"/>
        <v>0.99573910193379211</v>
      </c>
      <c r="AF376" s="4">
        <v>45803.73333333333</v>
      </c>
      <c r="AG376" s="13">
        <v>74.86</v>
      </c>
      <c r="AH376" s="13">
        <v>75</v>
      </c>
      <c r="AI376" s="13">
        <f t="shared" si="84"/>
        <v>75.113163999999998</v>
      </c>
      <c r="AJ376" s="13">
        <f t="shared" si="85"/>
        <v>0.14000000000000057</v>
      </c>
      <c r="AK376" s="13">
        <f t="shared" si="86"/>
        <v>0.18666666666666742</v>
      </c>
      <c r="AL376" s="14">
        <f t="shared" si="87"/>
        <v>0.99813333333333332</v>
      </c>
      <c r="AU376" s="4">
        <v>45803.73333333333</v>
      </c>
      <c r="AV376" s="3">
        <v>30.37</v>
      </c>
      <c r="AW376" s="13">
        <v>30.51</v>
      </c>
      <c r="AX376" s="13">
        <f t="shared" si="88"/>
        <v>30.368165000000001</v>
      </c>
      <c r="AY376" s="13">
        <f t="shared" si="89"/>
        <v>0.14000000000000057</v>
      </c>
      <c r="AZ376" s="13">
        <f t="shared" si="90"/>
        <v>0.45886594559161115</v>
      </c>
      <c r="BA376" s="14">
        <f t="shared" si="91"/>
        <v>0.99541134054408387</v>
      </c>
      <c r="BJ376" s="4">
        <v>45803.73333333333</v>
      </c>
      <c r="BK376" s="13">
        <v>75.77</v>
      </c>
      <c r="BL376" s="13">
        <v>75</v>
      </c>
      <c r="BM376" s="13">
        <f t="shared" si="92"/>
        <v>76.109325999999996</v>
      </c>
      <c r="BN376" s="13">
        <f t="shared" si="93"/>
        <v>0.76999999999999602</v>
      </c>
      <c r="BO376" s="13">
        <f t="shared" si="94"/>
        <v>1.0266666666666613</v>
      </c>
      <c r="BP376" s="14">
        <f t="shared" si="95"/>
        <v>0.98973333333333335</v>
      </c>
    </row>
    <row r="377" spans="1:68" x14ac:dyDescent="0.35">
      <c r="A377" s="4">
        <v>45803.734027777777</v>
      </c>
      <c r="B377" s="3" t="s">
        <v>162</v>
      </c>
      <c r="C377" s="3" t="s">
        <v>630</v>
      </c>
      <c r="E377" s="2">
        <v>2025</v>
      </c>
      <c r="F377" s="2">
        <v>5</v>
      </c>
      <c r="G377" s="2">
        <v>26</v>
      </c>
      <c r="H377" s="2">
        <v>17</v>
      </c>
      <c r="I377" s="2">
        <v>37</v>
      </c>
      <c r="J377" s="2">
        <v>0</v>
      </c>
      <c r="K377" s="2" t="s">
        <v>156</v>
      </c>
      <c r="L377" s="2" t="s">
        <v>1587</v>
      </c>
      <c r="M377" s="2" t="s">
        <v>1564</v>
      </c>
      <c r="N377" s="2" t="s">
        <v>1140</v>
      </c>
      <c r="Q377" s="4">
        <v>45803.734027777777</v>
      </c>
      <c r="R377" s="13">
        <v>30.38</v>
      </c>
      <c r="S377" s="13">
        <v>30.51</v>
      </c>
      <c r="T377" s="13">
        <f t="shared" si="80"/>
        <v>30.324792000000002</v>
      </c>
      <c r="U377" s="3">
        <f t="shared" si="81"/>
        <v>0.13000000000000256</v>
      </c>
      <c r="V377" s="13">
        <f t="shared" si="82"/>
        <v>0.42608980662078844</v>
      </c>
      <c r="W377" s="14">
        <f t="shared" si="83"/>
        <v>0.99573910193379211</v>
      </c>
      <c r="AF377" s="4">
        <v>45803.734027777777</v>
      </c>
      <c r="AG377" s="13">
        <v>75.38</v>
      </c>
      <c r="AH377" s="13">
        <v>75.3</v>
      </c>
      <c r="AI377" s="13">
        <f t="shared" si="84"/>
        <v>75.618811999999991</v>
      </c>
      <c r="AJ377" s="13">
        <f t="shared" si="85"/>
        <v>-7.9999999999998295E-2</v>
      </c>
      <c r="AK377" s="13">
        <f t="shared" si="86"/>
        <v>-0.10624169986719562</v>
      </c>
      <c r="AL377" s="14">
        <f t="shared" si="87"/>
        <v>1.0010624169986719</v>
      </c>
      <c r="AU377" s="4">
        <v>45803.734027777777</v>
      </c>
      <c r="AV377" s="3">
        <v>30.37</v>
      </c>
      <c r="AW377" s="13">
        <v>30.51</v>
      </c>
      <c r="AX377" s="13">
        <f t="shared" si="88"/>
        <v>30.368165000000001</v>
      </c>
      <c r="AY377" s="13">
        <f t="shared" si="89"/>
        <v>0.14000000000000057</v>
      </c>
      <c r="AZ377" s="13">
        <f t="shared" si="90"/>
        <v>0.45886594559161115</v>
      </c>
      <c r="BA377" s="14">
        <f t="shared" si="91"/>
        <v>0.99541134054408387</v>
      </c>
      <c r="BJ377" s="4">
        <v>45803.734027777777</v>
      </c>
      <c r="BK377" s="13">
        <v>75.900000000000006</v>
      </c>
      <c r="BL377" s="13">
        <v>75.3</v>
      </c>
      <c r="BM377" s="13">
        <f t="shared" si="92"/>
        <v>76.233320000000006</v>
      </c>
      <c r="BN377" s="13">
        <f t="shared" si="93"/>
        <v>0.60000000000000853</v>
      </c>
      <c r="BO377" s="13">
        <f t="shared" si="94"/>
        <v>0.79681274900399546</v>
      </c>
      <c r="BP377" s="14">
        <f t="shared" si="95"/>
        <v>0.99203187250996006</v>
      </c>
    </row>
    <row r="378" spans="1:68" x14ac:dyDescent="0.35">
      <c r="A378" s="4">
        <v>45803.734722222223</v>
      </c>
      <c r="B378" s="3" t="s">
        <v>162</v>
      </c>
      <c r="C378" s="3" t="s">
        <v>631</v>
      </c>
      <c r="E378" s="2">
        <v>2025</v>
      </c>
      <c r="F378" s="2">
        <v>5</v>
      </c>
      <c r="G378" s="2">
        <v>26</v>
      </c>
      <c r="H378" s="2">
        <v>17</v>
      </c>
      <c r="I378" s="2">
        <v>38</v>
      </c>
      <c r="J378" s="2">
        <v>0</v>
      </c>
      <c r="K378" s="2" t="s">
        <v>156</v>
      </c>
      <c r="L378" s="2" t="s">
        <v>1591</v>
      </c>
      <c r="M378" s="2" t="s">
        <v>1564</v>
      </c>
      <c r="N378" s="2" t="s">
        <v>1140</v>
      </c>
      <c r="Q378" s="4">
        <v>45803.734722222223</v>
      </c>
      <c r="R378" s="13">
        <v>30.38</v>
      </c>
      <c r="S378" s="13">
        <v>30.51</v>
      </c>
      <c r="T378" s="13">
        <f t="shared" si="80"/>
        <v>30.324792000000002</v>
      </c>
      <c r="U378" s="3">
        <f t="shared" si="81"/>
        <v>0.13000000000000256</v>
      </c>
      <c r="V378" s="13">
        <f t="shared" si="82"/>
        <v>0.42608980662078844</v>
      </c>
      <c r="W378" s="14">
        <f t="shared" si="83"/>
        <v>0.99573910193379211</v>
      </c>
      <c r="AF378" s="4">
        <v>45803.734722222223</v>
      </c>
      <c r="AG378" s="13">
        <v>75.17</v>
      </c>
      <c r="AH378" s="13">
        <v>75.05</v>
      </c>
      <c r="AI378" s="13">
        <f t="shared" si="84"/>
        <v>75.414608000000001</v>
      </c>
      <c r="AJ378" s="13">
        <f t="shared" si="85"/>
        <v>-0.12000000000000455</v>
      </c>
      <c r="AK378" s="13">
        <f t="shared" si="86"/>
        <v>-0.1598934043970747</v>
      </c>
      <c r="AL378" s="14">
        <f t="shared" si="87"/>
        <v>1.0015989340439708</v>
      </c>
      <c r="AU378" s="4">
        <v>45803.734722222223</v>
      </c>
      <c r="AV378" s="3">
        <v>30.37</v>
      </c>
      <c r="AW378" s="13">
        <v>30.51</v>
      </c>
      <c r="AX378" s="13">
        <f t="shared" si="88"/>
        <v>30.368165000000001</v>
      </c>
      <c r="AY378" s="13">
        <f t="shared" si="89"/>
        <v>0.14000000000000057</v>
      </c>
      <c r="AZ378" s="13">
        <f t="shared" si="90"/>
        <v>0.45886594559161115</v>
      </c>
      <c r="BA378" s="14">
        <f t="shared" si="91"/>
        <v>0.99541134054408387</v>
      </c>
      <c r="BJ378" s="4">
        <v>45803.734722222223</v>
      </c>
      <c r="BK378" s="13">
        <v>75.900000000000006</v>
      </c>
      <c r="BL378" s="13">
        <v>75.05</v>
      </c>
      <c r="BM378" s="13">
        <f t="shared" si="92"/>
        <v>76.233320000000006</v>
      </c>
      <c r="BN378" s="13">
        <f t="shared" si="93"/>
        <v>0.85000000000000853</v>
      </c>
      <c r="BO378" s="13">
        <f t="shared" si="94"/>
        <v>1.132578281145914</v>
      </c>
      <c r="BP378" s="14">
        <f t="shared" si="95"/>
        <v>0.98867421718854087</v>
      </c>
    </row>
    <row r="379" spans="1:68" x14ac:dyDescent="0.35">
      <c r="A379" s="4">
        <v>45803.736111111109</v>
      </c>
      <c r="B379" s="3" t="s">
        <v>632</v>
      </c>
      <c r="C379" s="3" t="s">
        <v>151</v>
      </c>
      <c r="E379" s="2">
        <v>2025</v>
      </c>
      <c r="F379" s="2">
        <v>5</v>
      </c>
      <c r="G379" s="2">
        <v>26</v>
      </c>
      <c r="H379" s="2">
        <v>17</v>
      </c>
      <c r="I379" s="2">
        <v>40</v>
      </c>
      <c r="J379" s="2">
        <v>0</v>
      </c>
      <c r="K379" s="2" t="s">
        <v>156</v>
      </c>
      <c r="L379" s="2" t="s">
        <v>1592</v>
      </c>
      <c r="M379" s="2" t="s">
        <v>1571</v>
      </c>
      <c r="N379" s="2" t="s">
        <v>1590</v>
      </c>
      <c r="Q379" s="4">
        <v>45803.736111111109</v>
      </c>
      <c r="R379" s="13">
        <v>30.38</v>
      </c>
      <c r="S379" s="13">
        <v>30.47</v>
      </c>
      <c r="T379" s="13">
        <f t="shared" si="80"/>
        <v>30.324792000000002</v>
      </c>
      <c r="U379" s="3">
        <f t="shared" si="81"/>
        <v>8.9999999999999858E-2</v>
      </c>
      <c r="V379" s="13">
        <f t="shared" si="82"/>
        <v>0.2953724975385621</v>
      </c>
      <c r="W379" s="14">
        <f t="shared" si="83"/>
        <v>0.9970462750246144</v>
      </c>
      <c r="AF379" s="4">
        <v>45803.736111111109</v>
      </c>
      <c r="AG379" s="13">
        <v>75.81</v>
      </c>
      <c r="AH379" s="13">
        <v>76</v>
      </c>
      <c r="AI379" s="13">
        <f t="shared" si="84"/>
        <v>76.036944000000005</v>
      </c>
      <c r="AJ379" s="13">
        <f t="shared" si="85"/>
        <v>0.18999999999999773</v>
      </c>
      <c r="AK379" s="13">
        <f t="shared" si="86"/>
        <v>0.249999999999997</v>
      </c>
      <c r="AL379" s="14">
        <f t="shared" si="87"/>
        <v>0.99750000000000005</v>
      </c>
      <c r="AU379" s="4">
        <v>45803.736111111109</v>
      </c>
      <c r="AV379" s="3">
        <v>30.27</v>
      </c>
      <c r="AW379" s="13">
        <v>30.47</v>
      </c>
      <c r="AX379" s="13">
        <f t="shared" si="88"/>
        <v>30.268715</v>
      </c>
      <c r="AY379" s="13">
        <f t="shared" si="89"/>
        <v>0.19999999999999929</v>
      </c>
      <c r="AZ379" s="13">
        <f t="shared" si="90"/>
        <v>0.65638332786346998</v>
      </c>
      <c r="BA379" s="14">
        <f t="shared" si="91"/>
        <v>0.99343616672136525</v>
      </c>
      <c r="BJ379" s="4">
        <v>45803.736111111109</v>
      </c>
      <c r="BK379" s="13">
        <v>76.02</v>
      </c>
      <c r="BL379" s="13">
        <v>76</v>
      </c>
      <c r="BM379" s="13">
        <f t="shared" si="92"/>
        <v>76.347775999999996</v>
      </c>
      <c r="BN379" s="13">
        <f t="shared" si="93"/>
        <v>1.9999999999996021E-2</v>
      </c>
      <c r="BO379" s="13">
        <f t="shared" si="94"/>
        <v>2.6315789473678974E-2</v>
      </c>
      <c r="BP379" s="14">
        <f t="shared" si="95"/>
        <v>0.99973684210526326</v>
      </c>
    </row>
    <row r="380" spans="1:68" x14ac:dyDescent="0.35">
      <c r="A380" s="4">
        <v>45803.736805555556</v>
      </c>
      <c r="B380" s="3" t="s">
        <v>633</v>
      </c>
      <c r="C380" s="3" t="s">
        <v>151</v>
      </c>
      <c r="E380" s="2">
        <v>2025</v>
      </c>
      <c r="F380" s="2">
        <v>5</v>
      </c>
      <c r="G380" s="2">
        <v>26</v>
      </c>
      <c r="H380" s="2">
        <v>17</v>
      </c>
      <c r="I380" s="2">
        <v>41</v>
      </c>
      <c r="J380" s="2">
        <v>0</v>
      </c>
      <c r="K380" s="2" t="s">
        <v>156</v>
      </c>
      <c r="L380" s="2" t="s">
        <v>1592</v>
      </c>
      <c r="M380" s="2" t="s">
        <v>1571</v>
      </c>
      <c r="N380" s="2" t="s">
        <v>149</v>
      </c>
      <c r="Q380" s="4">
        <v>45803.736805555556</v>
      </c>
      <c r="R380" s="13">
        <v>30.38</v>
      </c>
      <c r="S380" s="13">
        <v>30.46</v>
      </c>
      <c r="T380" s="13">
        <f t="shared" si="80"/>
        <v>30.324792000000002</v>
      </c>
      <c r="U380" s="3">
        <f t="shared" si="81"/>
        <v>8.0000000000001847E-2</v>
      </c>
      <c r="V380" s="13">
        <f t="shared" si="82"/>
        <v>0.26263952724885697</v>
      </c>
      <c r="W380" s="14">
        <f t="shared" si="83"/>
        <v>0.99737360472751146</v>
      </c>
      <c r="AF380" s="4">
        <v>45803.736805555556</v>
      </c>
      <c r="AG380" s="13">
        <v>75.81</v>
      </c>
      <c r="AH380" s="13">
        <v>76</v>
      </c>
      <c r="AI380" s="13">
        <f t="shared" si="84"/>
        <v>76.036944000000005</v>
      </c>
      <c r="AJ380" s="13">
        <f t="shared" si="85"/>
        <v>0.18999999999999773</v>
      </c>
      <c r="AK380" s="13">
        <f t="shared" si="86"/>
        <v>0.249999999999997</v>
      </c>
      <c r="AL380" s="14">
        <f t="shared" si="87"/>
        <v>0.99750000000000005</v>
      </c>
      <c r="AU380" s="4">
        <v>45803.736805555556</v>
      </c>
      <c r="AV380" s="3">
        <v>30.27</v>
      </c>
      <c r="AW380" s="13">
        <v>30.46</v>
      </c>
      <c r="AX380" s="13">
        <f t="shared" si="88"/>
        <v>30.268715</v>
      </c>
      <c r="AY380" s="13">
        <f t="shared" si="89"/>
        <v>0.19000000000000128</v>
      </c>
      <c r="AZ380" s="13">
        <f t="shared" si="90"/>
        <v>0.62376887721602525</v>
      </c>
      <c r="BA380" s="14">
        <f t="shared" si="91"/>
        <v>0.99376231122783976</v>
      </c>
      <c r="BJ380" s="4">
        <v>45803.736805555556</v>
      </c>
      <c r="BK380" s="13">
        <v>76.150000000000006</v>
      </c>
      <c r="BL380" s="13">
        <v>76</v>
      </c>
      <c r="BM380" s="13">
        <f t="shared" si="92"/>
        <v>76.471770000000006</v>
      </c>
      <c r="BN380" s="13">
        <f t="shared" si="93"/>
        <v>0.15000000000000568</v>
      </c>
      <c r="BO380" s="13">
        <f t="shared" si="94"/>
        <v>0.19736842105263905</v>
      </c>
      <c r="BP380" s="14">
        <f t="shared" si="95"/>
        <v>0.99802631578947365</v>
      </c>
    </row>
    <row r="381" spans="1:68" x14ac:dyDescent="0.35">
      <c r="A381" s="4">
        <v>45803.737500000003</v>
      </c>
      <c r="B381" s="3" t="s">
        <v>633</v>
      </c>
      <c r="C381" s="3" t="s">
        <v>634</v>
      </c>
      <c r="E381" s="2">
        <v>2025</v>
      </c>
      <c r="F381" s="2">
        <v>5</v>
      </c>
      <c r="G381" s="2">
        <v>26</v>
      </c>
      <c r="H381" s="2">
        <v>17</v>
      </c>
      <c r="I381" s="2">
        <v>42</v>
      </c>
      <c r="J381" s="2">
        <v>0</v>
      </c>
      <c r="K381" s="2" t="s">
        <v>156</v>
      </c>
      <c r="L381" s="2" t="s">
        <v>1592</v>
      </c>
      <c r="M381" s="2" t="s">
        <v>1564</v>
      </c>
      <c r="N381" s="2" t="s">
        <v>1593</v>
      </c>
      <c r="Q381" s="4">
        <v>45803.737500000003</v>
      </c>
      <c r="R381" s="13">
        <v>30.38</v>
      </c>
      <c r="S381" s="13">
        <v>30.46</v>
      </c>
      <c r="T381" s="13">
        <f t="shared" si="80"/>
        <v>30.324792000000002</v>
      </c>
      <c r="U381" s="3">
        <f t="shared" si="81"/>
        <v>8.0000000000001847E-2</v>
      </c>
      <c r="V381" s="13">
        <f t="shared" si="82"/>
        <v>0.26263952724885697</v>
      </c>
      <c r="W381" s="14">
        <f t="shared" si="83"/>
        <v>0.99737360472751146</v>
      </c>
      <c r="AF381" s="4">
        <v>45803.737500000003</v>
      </c>
      <c r="AG381" s="13">
        <v>75.81</v>
      </c>
      <c r="AH381" s="13">
        <v>75.75</v>
      </c>
      <c r="AI381" s="13">
        <f t="shared" si="84"/>
        <v>76.036944000000005</v>
      </c>
      <c r="AJ381" s="13">
        <f t="shared" si="85"/>
        <v>-6.0000000000002274E-2</v>
      </c>
      <c r="AK381" s="13">
        <f t="shared" si="86"/>
        <v>-7.9207920792082206E-2</v>
      </c>
      <c r="AL381" s="14">
        <f t="shared" si="87"/>
        <v>1.0007920792079208</v>
      </c>
      <c r="AU381" s="4">
        <v>45803.737500000003</v>
      </c>
      <c r="AV381" s="3">
        <v>30.37</v>
      </c>
      <c r="AW381" s="13">
        <v>30.46</v>
      </c>
      <c r="AX381" s="13">
        <f t="shared" si="88"/>
        <v>30.368165000000001</v>
      </c>
      <c r="AY381" s="13">
        <f t="shared" si="89"/>
        <v>8.9999999999999858E-2</v>
      </c>
      <c r="AZ381" s="13">
        <f t="shared" si="90"/>
        <v>0.29546946815495684</v>
      </c>
      <c r="BA381" s="14">
        <f t="shared" si="91"/>
        <v>0.99704530531845048</v>
      </c>
      <c r="BJ381" s="4">
        <v>45803.737500000003</v>
      </c>
      <c r="BK381" s="13">
        <v>76.28</v>
      </c>
      <c r="BL381" s="13">
        <v>75.75</v>
      </c>
      <c r="BM381" s="13">
        <f t="shared" si="92"/>
        <v>76.595764000000003</v>
      </c>
      <c r="BN381" s="13">
        <f t="shared" si="93"/>
        <v>0.53000000000000114</v>
      </c>
      <c r="BO381" s="13">
        <f t="shared" si="94"/>
        <v>0.69966996699670114</v>
      </c>
      <c r="BP381" s="14">
        <f t="shared" si="95"/>
        <v>0.99300330033003303</v>
      </c>
    </row>
    <row r="382" spans="1:68" x14ac:dyDescent="0.35">
      <c r="A382" s="4">
        <v>45803.738194444442</v>
      </c>
      <c r="B382" s="3" t="s">
        <v>159</v>
      </c>
      <c r="C382" s="3" t="s">
        <v>635</v>
      </c>
      <c r="E382" s="2">
        <v>2025</v>
      </c>
      <c r="F382" s="2">
        <v>5</v>
      </c>
      <c r="G382" s="2">
        <v>26</v>
      </c>
      <c r="H382" s="2">
        <v>17</v>
      </c>
      <c r="I382" s="2">
        <v>43</v>
      </c>
      <c r="J382" s="2">
        <v>0</v>
      </c>
      <c r="K382" s="2" t="s">
        <v>156</v>
      </c>
      <c r="L382" s="2" t="s">
        <v>637</v>
      </c>
      <c r="M382" s="2" t="s">
        <v>1564</v>
      </c>
      <c r="N382" s="2" t="s">
        <v>149</v>
      </c>
      <c r="Q382" s="4">
        <v>45803.738194444442</v>
      </c>
      <c r="R382" s="13">
        <v>30.38</v>
      </c>
      <c r="S382" s="13">
        <v>30.45</v>
      </c>
      <c r="T382" s="13">
        <f t="shared" si="80"/>
        <v>30.324792000000002</v>
      </c>
      <c r="U382" s="3">
        <f t="shared" si="81"/>
        <v>7.0000000000000284E-2</v>
      </c>
      <c r="V382" s="13">
        <f t="shared" si="82"/>
        <v>0.22988505747126531</v>
      </c>
      <c r="W382" s="14">
        <f t="shared" si="83"/>
        <v>0.99770114942528731</v>
      </c>
      <c r="AF382" s="4">
        <v>45803.738194444442</v>
      </c>
      <c r="AG382" s="13">
        <v>75.7</v>
      </c>
      <c r="AH382" s="13">
        <v>75.650000000000006</v>
      </c>
      <c r="AI382" s="13">
        <f t="shared" si="84"/>
        <v>75.92998</v>
      </c>
      <c r="AJ382" s="13">
        <f t="shared" si="85"/>
        <v>-4.9999999999997158E-2</v>
      </c>
      <c r="AK382" s="13">
        <f t="shared" si="86"/>
        <v>-6.6093853271641967E-2</v>
      </c>
      <c r="AL382" s="14">
        <f t="shared" si="87"/>
        <v>1.0006609385327163</v>
      </c>
      <c r="AU382" s="4">
        <v>45803.738194444442</v>
      </c>
      <c r="AV382" s="3">
        <v>30.37</v>
      </c>
      <c r="AW382" s="13">
        <v>30.45</v>
      </c>
      <c r="AX382" s="13">
        <f t="shared" si="88"/>
        <v>30.368165000000001</v>
      </c>
      <c r="AY382" s="13">
        <f t="shared" si="89"/>
        <v>7.9999999999998295E-2</v>
      </c>
      <c r="AZ382" s="13">
        <f t="shared" si="90"/>
        <v>0.26272577996715368</v>
      </c>
      <c r="BA382" s="14">
        <f t="shared" si="91"/>
        <v>0.99737274220032845</v>
      </c>
      <c r="BJ382" s="4">
        <v>45803.738194444442</v>
      </c>
      <c r="BK382" s="13">
        <v>76.150000000000006</v>
      </c>
      <c r="BL382" s="13">
        <v>75.650000000000006</v>
      </c>
      <c r="BM382" s="13">
        <f t="shared" si="92"/>
        <v>76.471770000000006</v>
      </c>
      <c r="BN382" s="13">
        <f t="shared" si="93"/>
        <v>0.5</v>
      </c>
      <c r="BO382" s="13">
        <f t="shared" si="94"/>
        <v>0.66093853271645731</v>
      </c>
      <c r="BP382" s="14">
        <f t="shared" si="95"/>
        <v>0.9933906146728354</v>
      </c>
    </row>
    <row r="383" spans="1:68" x14ac:dyDescent="0.35">
      <c r="A383" s="4">
        <v>45803.738888888889</v>
      </c>
      <c r="B383" s="3" t="s">
        <v>636</v>
      </c>
      <c r="C383" s="3" t="s">
        <v>637</v>
      </c>
      <c r="E383" s="2">
        <v>2025</v>
      </c>
      <c r="F383" s="2">
        <v>5</v>
      </c>
      <c r="G383" s="2">
        <v>26</v>
      </c>
      <c r="H383" s="2">
        <v>17</v>
      </c>
      <c r="I383" s="2">
        <v>44</v>
      </c>
      <c r="J383" s="2">
        <v>0</v>
      </c>
      <c r="K383" s="2" t="s">
        <v>156</v>
      </c>
      <c r="L383" s="2" t="s">
        <v>1594</v>
      </c>
      <c r="M383" s="2" t="s">
        <v>1564</v>
      </c>
      <c r="N383" s="2" t="s">
        <v>149</v>
      </c>
      <c r="Q383" s="4">
        <v>45803.738888888889</v>
      </c>
      <c r="R383" s="13">
        <v>30.38</v>
      </c>
      <c r="S383" s="13">
        <v>30.42</v>
      </c>
      <c r="T383" s="13">
        <f t="shared" si="80"/>
        <v>30.324792000000002</v>
      </c>
      <c r="U383" s="3">
        <f t="shared" si="81"/>
        <v>4.00000000000027E-2</v>
      </c>
      <c r="V383" s="13">
        <f t="shared" si="82"/>
        <v>0.13149243918475575</v>
      </c>
      <c r="W383" s="14">
        <f t="shared" si="83"/>
        <v>0.99868507560815245</v>
      </c>
      <c r="AF383" s="4">
        <v>45803.738888888889</v>
      </c>
      <c r="AG383" s="13">
        <v>75.489999999999995</v>
      </c>
      <c r="AH383" s="13">
        <v>75.7</v>
      </c>
      <c r="AI383" s="13">
        <f t="shared" si="84"/>
        <v>75.725775999999996</v>
      </c>
      <c r="AJ383" s="13">
        <f t="shared" si="85"/>
        <v>0.21000000000000796</v>
      </c>
      <c r="AK383" s="13">
        <f t="shared" si="86"/>
        <v>0.27741083223250718</v>
      </c>
      <c r="AL383" s="14">
        <f t="shared" si="87"/>
        <v>0.99722589167767495</v>
      </c>
      <c r="AU383" s="4">
        <v>45803.738888888889</v>
      </c>
      <c r="AV383" s="3">
        <v>30.37</v>
      </c>
      <c r="AW383" s="13">
        <v>30.42</v>
      </c>
      <c r="AX383" s="13">
        <f t="shared" si="88"/>
        <v>30.368165000000001</v>
      </c>
      <c r="AY383" s="13">
        <f t="shared" si="89"/>
        <v>5.0000000000000711E-2</v>
      </c>
      <c r="AZ383" s="13">
        <f t="shared" si="90"/>
        <v>0.16436554898093592</v>
      </c>
      <c r="BA383" s="14">
        <f t="shared" si="91"/>
        <v>0.99835634451019062</v>
      </c>
      <c r="BJ383" s="4">
        <v>45803.738888888889</v>
      </c>
      <c r="BK383" s="13">
        <v>76.150000000000006</v>
      </c>
      <c r="BL383" s="13">
        <v>75.7</v>
      </c>
      <c r="BM383" s="13">
        <f t="shared" si="92"/>
        <v>76.471770000000006</v>
      </c>
      <c r="BN383" s="13">
        <f t="shared" si="93"/>
        <v>0.45000000000000284</v>
      </c>
      <c r="BO383" s="13">
        <f t="shared" si="94"/>
        <v>0.59445178335535376</v>
      </c>
      <c r="BP383" s="14">
        <f t="shared" si="95"/>
        <v>0.99405548216644646</v>
      </c>
    </row>
    <row r="384" spans="1:68" x14ac:dyDescent="0.35">
      <c r="A384" s="4">
        <v>45803.739583333336</v>
      </c>
      <c r="B384" s="3" t="s">
        <v>638</v>
      </c>
      <c r="C384" s="3" t="s">
        <v>151</v>
      </c>
      <c r="E384" s="2">
        <v>2025</v>
      </c>
      <c r="F384" s="2">
        <v>5</v>
      </c>
      <c r="G384" s="2">
        <v>26</v>
      </c>
      <c r="H384" s="2">
        <v>17</v>
      </c>
      <c r="I384" s="2">
        <v>45</v>
      </c>
      <c r="J384" s="2">
        <v>0</v>
      </c>
      <c r="K384" s="2" t="s">
        <v>156</v>
      </c>
      <c r="L384" s="2" t="s">
        <v>1594</v>
      </c>
      <c r="M384" s="2" t="s">
        <v>1564</v>
      </c>
      <c r="N384" s="2" t="s">
        <v>149</v>
      </c>
      <c r="Q384" s="4">
        <v>45803.739583333336</v>
      </c>
      <c r="R384" s="13">
        <v>30.38</v>
      </c>
      <c r="S384" s="13">
        <v>30.41</v>
      </c>
      <c r="T384" s="13">
        <f t="shared" si="80"/>
        <v>30.324792000000002</v>
      </c>
      <c r="U384" s="3">
        <f t="shared" si="81"/>
        <v>3.0000000000001137E-2</v>
      </c>
      <c r="V384" s="13">
        <f t="shared" si="82"/>
        <v>9.8651759289711066E-2</v>
      </c>
      <c r="W384" s="14">
        <f t="shared" si="83"/>
        <v>0.99901348240710286</v>
      </c>
      <c r="AF384" s="4">
        <v>45803.739583333336</v>
      </c>
      <c r="AG384" s="13">
        <v>75.489999999999995</v>
      </c>
      <c r="AH384" s="13">
        <v>76</v>
      </c>
      <c r="AI384" s="13">
        <f t="shared" si="84"/>
        <v>75.725775999999996</v>
      </c>
      <c r="AJ384" s="13">
        <f t="shared" si="85"/>
        <v>0.51000000000000512</v>
      </c>
      <c r="AK384" s="13">
        <f t="shared" si="86"/>
        <v>0.67105263157895412</v>
      </c>
      <c r="AL384" s="14">
        <f t="shared" si="87"/>
        <v>0.9932894736842105</v>
      </c>
      <c r="AU384" s="4">
        <v>45803.739583333336</v>
      </c>
      <c r="AV384" s="3">
        <v>30.37</v>
      </c>
      <c r="AW384" s="13">
        <v>30.41</v>
      </c>
      <c r="AX384" s="13">
        <f t="shared" si="88"/>
        <v>30.368165000000001</v>
      </c>
      <c r="AY384" s="13">
        <f t="shared" si="89"/>
        <v>3.9999999999999147E-2</v>
      </c>
      <c r="AZ384" s="13">
        <f t="shared" si="90"/>
        <v>0.13153567905294031</v>
      </c>
      <c r="BA384" s="14">
        <f t="shared" si="91"/>
        <v>0.99868464320947059</v>
      </c>
      <c r="BJ384" s="4">
        <v>45803.739583333336</v>
      </c>
      <c r="BK384" s="13">
        <v>76.150000000000006</v>
      </c>
      <c r="BL384" s="13">
        <v>76</v>
      </c>
      <c r="BM384" s="13">
        <f t="shared" si="92"/>
        <v>76.471770000000006</v>
      </c>
      <c r="BN384" s="13">
        <f t="shared" si="93"/>
        <v>0.15000000000000568</v>
      </c>
      <c r="BO384" s="13">
        <f t="shared" si="94"/>
        <v>0.19736842105263905</v>
      </c>
      <c r="BP384" s="14">
        <f t="shared" si="95"/>
        <v>0.99802631578947365</v>
      </c>
    </row>
    <row r="385" spans="1:68" x14ac:dyDescent="0.35">
      <c r="A385" s="4">
        <v>45803.740277777775</v>
      </c>
      <c r="B385" s="3" t="s">
        <v>157</v>
      </c>
      <c r="C385" s="3" t="s">
        <v>151</v>
      </c>
      <c r="E385" s="2">
        <v>2025</v>
      </c>
      <c r="F385" s="2">
        <v>5</v>
      </c>
      <c r="G385" s="2">
        <v>26</v>
      </c>
      <c r="H385" s="2">
        <v>17</v>
      </c>
      <c r="I385" s="2">
        <v>46</v>
      </c>
      <c r="J385" s="2">
        <v>0</v>
      </c>
      <c r="K385" s="2" t="s">
        <v>129</v>
      </c>
      <c r="L385" s="2" t="s">
        <v>1596</v>
      </c>
      <c r="M385" s="2" t="s">
        <v>1571</v>
      </c>
      <c r="N385" s="2" t="s">
        <v>1593</v>
      </c>
      <c r="Q385" s="4">
        <v>45803.740277777775</v>
      </c>
      <c r="R385" s="13">
        <v>30.28</v>
      </c>
      <c r="S385" s="13">
        <v>30.4</v>
      </c>
      <c r="T385" s="13">
        <f t="shared" si="80"/>
        <v>30.226452000000005</v>
      </c>
      <c r="U385" s="3">
        <f t="shared" si="81"/>
        <v>0.11999999999999744</v>
      </c>
      <c r="V385" s="13">
        <f t="shared" si="82"/>
        <v>0.39473684210525478</v>
      </c>
      <c r="W385" s="14">
        <f t="shared" si="83"/>
        <v>0.99605263157894741</v>
      </c>
      <c r="AF385" s="4">
        <v>45803.740277777775</v>
      </c>
      <c r="AG385" s="13">
        <v>75.91</v>
      </c>
      <c r="AH385" s="13">
        <v>76</v>
      </c>
      <c r="AI385" s="13">
        <f t="shared" si="84"/>
        <v>76.134184000000005</v>
      </c>
      <c r="AJ385" s="13">
        <f t="shared" si="85"/>
        <v>9.0000000000003411E-2</v>
      </c>
      <c r="AK385" s="13">
        <f t="shared" si="86"/>
        <v>0.11842105263158345</v>
      </c>
      <c r="AL385" s="14">
        <f t="shared" si="87"/>
        <v>0.99881578947368421</v>
      </c>
      <c r="AU385" s="4">
        <v>45803.740277777775</v>
      </c>
      <c r="AV385" s="3">
        <v>30.27</v>
      </c>
      <c r="AW385" s="13">
        <v>30.4</v>
      </c>
      <c r="AX385" s="13">
        <f t="shared" si="88"/>
        <v>30.268715</v>
      </c>
      <c r="AY385" s="13">
        <f t="shared" si="89"/>
        <v>0.12999999999999901</v>
      </c>
      <c r="AZ385" s="13">
        <f t="shared" si="90"/>
        <v>0.42763157894736514</v>
      </c>
      <c r="BA385" s="14">
        <f t="shared" si="91"/>
        <v>0.99572368421052637</v>
      </c>
      <c r="BJ385" s="4">
        <v>45803.740277777775</v>
      </c>
      <c r="BK385" s="13">
        <v>76.28</v>
      </c>
      <c r="BL385" s="13">
        <v>76</v>
      </c>
      <c r="BM385" s="13">
        <f t="shared" si="92"/>
        <v>76.595764000000003</v>
      </c>
      <c r="BN385" s="13">
        <f t="shared" si="93"/>
        <v>0.28000000000000114</v>
      </c>
      <c r="BO385" s="13">
        <f t="shared" si="94"/>
        <v>0.36842105263158048</v>
      </c>
      <c r="BP385" s="14">
        <f t="shared" si="95"/>
        <v>0.99631578947368415</v>
      </c>
    </row>
    <row r="386" spans="1:68" x14ac:dyDescent="0.35">
      <c r="A386" s="4">
        <v>45803.740972222222</v>
      </c>
      <c r="B386" s="3" t="s">
        <v>639</v>
      </c>
      <c r="C386" s="3" t="s">
        <v>151</v>
      </c>
      <c r="E386" s="2">
        <v>2025</v>
      </c>
      <c r="F386" s="2">
        <v>5</v>
      </c>
      <c r="G386" s="2">
        <v>26</v>
      </c>
      <c r="H386" s="2">
        <v>17</v>
      </c>
      <c r="I386" s="2">
        <v>47</v>
      </c>
      <c r="J386" s="2">
        <v>0</v>
      </c>
      <c r="K386" s="2" t="s">
        <v>129</v>
      </c>
      <c r="L386" s="2" t="s">
        <v>1590</v>
      </c>
      <c r="M386" s="2" t="s">
        <v>1571</v>
      </c>
      <c r="N386" s="2" t="s">
        <v>1595</v>
      </c>
      <c r="Q386" s="4">
        <v>45803.740972222222</v>
      </c>
      <c r="R386" s="13">
        <v>30.28</v>
      </c>
      <c r="S386" s="13">
        <v>30.36</v>
      </c>
      <c r="T386" s="13">
        <f t="shared" si="80"/>
        <v>30.226452000000005</v>
      </c>
      <c r="U386" s="3">
        <f t="shared" si="81"/>
        <v>7.9999999999998295E-2</v>
      </c>
      <c r="V386" s="13">
        <f t="shared" si="82"/>
        <v>0.26350461133069264</v>
      </c>
      <c r="W386" s="14">
        <f t="shared" si="83"/>
        <v>0.99736495388669311</v>
      </c>
      <c r="AF386" s="4">
        <v>45803.740972222222</v>
      </c>
      <c r="AG386" s="13">
        <v>76.02</v>
      </c>
      <c r="AH386" s="13">
        <v>76</v>
      </c>
      <c r="AI386" s="13">
        <f t="shared" si="84"/>
        <v>76.241147999999995</v>
      </c>
      <c r="AJ386" s="13">
        <f t="shared" si="85"/>
        <v>-1.9999999999996021E-2</v>
      </c>
      <c r="AK386" s="13">
        <f t="shared" si="86"/>
        <v>-2.6315789473678974E-2</v>
      </c>
      <c r="AL386" s="14">
        <f t="shared" si="87"/>
        <v>1.0002631578947367</v>
      </c>
      <c r="AU386" s="4">
        <v>45803.740972222222</v>
      </c>
      <c r="AV386" s="3">
        <v>30.27</v>
      </c>
      <c r="AW386" s="13">
        <v>30.36</v>
      </c>
      <c r="AX386" s="13">
        <f t="shared" si="88"/>
        <v>30.268715</v>
      </c>
      <c r="AY386" s="13">
        <f t="shared" si="89"/>
        <v>8.9999999999999858E-2</v>
      </c>
      <c r="AZ386" s="13">
        <f t="shared" si="90"/>
        <v>0.29644268774703514</v>
      </c>
      <c r="BA386" s="14">
        <f t="shared" si="91"/>
        <v>0.99703557312252966</v>
      </c>
      <c r="BJ386" s="4">
        <v>45803.740972222222</v>
      </c>
      <c r="BK386" s="13">
        <v>76.400000000000006</v>
      </c>
      <c r="BL386" s="13">
        <v>76</v>
      </c>
      <c r="BM386" s="13">
        <f t="shared" si="92"/>
        <v>76.710220000000007</v>
      </c>
      <c r="BN386" s="13">
        <f t="shared" si="93"/>
        <v>0.40000000000000568</v>
      </c>
      <c r="BO386" s="13">
        <f t="shared" si="94"/>
        <v>0.52631578947369162</v>
      </c>
      <c r="BP386" s="14">
        <f t="shared" si="95"/>
        <v>0.99473684210526303</v>
      </c>
    </row>
    <row r="387" spans="1:68" x14ac:dyDescent="0.35">
      <c r="A387" s="4">
        <v>45803.741666666669</v>
      </c>
      <c r="B387" s="3" t="s">
        <v>640</v>
      </c>
      <c r="C387" s="3" t="s">
        <v>151</v>
      </c>
      <c r="E387" s="2">
        <v>2025</v>
      </c>
      <c r="F387" s="2">
        <v>5</v>
      </c>
      <c r="G387" s="2">
        <v>26</v>
      </c>
      <c r="H387" s="2">
        <v>17</v>
      </c>
      <c r="I387" s="2">
        <v>48</v>
      </c>
      <c r="J387" s="2">
        <v>0</v>
      </c>
      <c r="K387" s="2" t="s">
        <v>129</v>
      </c>
      <c r="L387" s="2" t="s">
        <v>1592</v>
      </c>
      <c r="M387" s="2" t="s">
        <v>1571</v>
      </c>
      <c r="N387" s="2" t="s">
        <v>1597</v>
      </c>
      <c r="Q387" s="4">
        <v>45803.741666666669</v>
      </c>
      <c r="R387" s="13">
        <v>30.28</v>
      </c>
      <c r="S387" s="13">
        <v>30.33</v>
      </c>
      <c r="T387" s="13">
        <f t="shared" si="80"/>
        <v>30.226452000000005</v>
      </c>
      <c r="U387" s="3">
        <f t="shared" si="81"/>
        <v>4.9999999999997158E-2</v>
      </c>
      <c r="V387" s="13">
        <f t="shared" si="82"/>
        <v>0.16485328058027418</v>
      </c>
      <c r="W387" s="14">
        <f t="shared" si="83"/>
        <v>0.99835146719419721</v>
      </c>
      <c r="AF387" s="4">
        <v>45803.741666666669</v>
      </c>
      <c r="AG387" s="13">
        <v>75.81</v>
      </c>
      <c r="AH387" s="13">
        <v>76</v>
      </c>
      <c r="AI387" s="13">
        <f t="shared" si="84"/>
        <v>76.036944000000005</v>
      </c>
      <c r="AJ387" s="13">
        <f t="shared" si="85"/>
        <v>0.18999999999999773</v>
      </c>
      <c r="AK387" s="13">
        <f t="shared" si="86"/>
        <v>0.249999999999997</v>
      </c>
      <c r="AL387" s="14">
        <f t="shared" si="87"/>
        <v>0.99750000000000005</v>
      </c>
      <c r="AU387" s="4">
        <v>45803.741666666669</v>
      </c>
      <c r="AV387" s="3">
        <v>30.27</v>
      </c>
      <c r="AW387" s="13">
        <v>30.33</v>
      </c>
      <c r="AX387" s="13">
        <f t="shared" si="88"/>
        <v>30.268715</v>
      </c>
      <c r="AY387" s="13">
        <f t="shared" si="89"/>
        <v>5.9999999999998721E-2</v>
      </c>
      <c r="AZ387" s="13">
        <f t="shared" si="90"/>
        <v>0.19782393669633605</v>
      </c>
      <c r="BA387" s="14">
        <f t="shared" si="91"/>
        <v>0.9980217606330366</v>
      </c>
      <c r="BJ387" s="4">
        <v>45803.741666666669</v>
      </c>
      <c r="BK387" s="13">
        <v>76.53</v>
      </c>
      <c r="BL387" s="13">
        <v>76</v>
      </c>
      <c r="BM387" s="13">
        <f t="shared" si="92"/>
        <v>76.834214000000003</v>
      </c>
      <c r="BN387" s="13">
        <f t="shared" si="93"/>
        <v>0.53000000000000114</v>
      </c>
      <c r="BO387" s="13">
        <f t="shared" si="94"/>
        <v>0.69736842105263308</v>
      </c>
      <c r="BP387" s="14">
        <f t="shared" si="95"/>
        <v>0.99302631578947365</v>
      </c>
    </row>
    <row r="388" spans="1:68" x14ac:dyDescent="0.35">
      <c r="A388" s="4">
        <v>45803.742361111108</v>
      </c>
      <c r="B388" s="3" t="s">
        <v>641</v>
      </c>
      <c r="C388" s="3" t="s">
        <v>151</v>
      </c>
      <c r="E388" s="2">
        <v>2025</v>
      </c>
      <c r="F388" s="2">
        <v>5</v>
      </c>
      <c r="G388" s="2">
        <v>26</v>
      </c>
      <c r="H388" s="2">
        <v>17</v>
      </c>
      <c r="I388" s="2">
        <v>49</v>
      </c>
      <c r="J388" s="2">
        <v>0</v>
      </c>
      <c r="K388" s="2" t="s">
        <v>129</v>
      </c>
      <c r="L388" s="2" t="s">
        <v>1596</v>
      </c>
      <c r="M388" s="2" t="s">
        <v>1255</v>
      </c>
      <c r="N388" s="2" t="s">
        <v>1598</v>
      </c>
      <c r="Q388" s="4">
        <v>45803.742361111108</v>
      </c>
      <c r="R388" s="13">
        <v>30.28</v>
      </c>
      <c r="S388" s="13">
        <v>30.32</v>
      </c>
      <c r="T388" s="13">
        <f t="shared" ref="T388:T451" si="96">(0.9834*R388)+(0.4491)</f>
        <v>30.226452000000005</v>
      </c>
      <c r="U388" s="3">
        <f t="shared" ref="U388:U451" si="97">ABS(S388-R388)</f>
        <v>3.9999999999999147E-2</v>
      </c>
      <c r="V388" s="13">
        <f t="shared" ref="V388:V451" si="98">(U388/S388)*100</f>
        <v>0.13192612137202883</v>
      </c>
      <c r="W388" s="14">
        <f t="shared" ref="W388:W451" si="99">100%-V388%</f>
        <v>0.99868073878627972</v>
      </c>
      <c r="AF388" s="4">
        <v>45803.742361111108</v>
      </c>
      <c r="AG388" s="13">
        <v>75.91</v>
      </c>
      <c r="AH388" s="13">
        <v>76</v>
      </c>
      <c r="AI388" s="13">
        <f t="shared" ref="AI388:AI451" si="100">(0.9724*AG388)+(2.3193)</f>
        <v>76.134184000000005</v>
      </c>
      <c r="AJ388" s="13">
        <f t="shared" ref="AJ388:AJ451" si="101">(AH388-AG388)</f>
        <v>9.0000000000003411E-2</v>
      </c>
      <c r="AK388" s="13">
        <f t="shared" ref="AK388:AK451" si="102">(AJ388/AH388)*100</f>
        <v>0.11842105263158345</v>
      </c>
      <c r="AL388" s="14">
        <f t="shared" ref="AL388:AL451" si="103">100%-AK388%</f>
        <v>0.99881578947368421</v>
      </c>
      <c r="AU388" s="4">
        <v>45803.742361111108</v>
      </c>
      <c r="AV388" s="3">
        <v>30.17</v>
      </c>
      <c r="AW388" s="13">
        <v>30.32</v>
      </c>
      <c r="AX388" s="13">
        <f t="shared" ref="AX388:AX451" si="104">(0.9945*AV388)+(0.1652)</f>
        <v>30.169265000000003</v>
      </c>
      <c r="AY388" s="13">
        <f t="shared" ref="AY388:AY451" si="105">ABS(AW388-AV388)</f>
        <v>0.14999999999999858</v>
      </c>
      <c r="AZ388" s="13">
        <f t="shared" ref="AZ388:AZ451" si="106">(AY388/AW388)*100</f>
        <v>0.494722955145114</v>
      </c>
      <c r="BA388" s="14">
        <f t="shared" ref="BA388:BA451" si="107">100%-AZ388%</f>
        <v>0.9950527704485489</v>
      </c>
      <c r="BJ388" s="4">
        <v>45803.742361111108</v>
      </c>
      <c r="BK388" s="13">
        <v>76.66</v>
      </c>
      <c r="BL388" s="13">
        <v>76</v>
      </c>
      <c r="BM388" s="13">
        <f t="shared" ref="BM388:BM451" si="108">(0.9538*BK388)+(3.8399)</f>
        <v>76.958207999999999</v>
      </c>
      <c r="BN388" s="13">
        <f t="shared" ref="BN388:BN451" si="109">ABS(BL388-BK388)</f>
        <v>0.65999999999999659</v>
      </c>
      <c r="BO388" s="13">
        <f t="shared" ref="BO388:BO451" si="110">(BN388/BL388)*100</f>
        <v>0.86842105263157443</v>
      </c>
      <c r="BP388" s="14">
        <f t="shared" ref="BP388:BP451" si="111">100%-BO388%</f>
        <v>0.99131578947368426</v>
      </c>
    </row>
    <row r="389" spans="1:68" x14ac:dyDescent="0.35">
      <c r="A389" s="4">
        <v>45803.743055555555</v>
      </c>
      <c r="B389" s="3" t="s">
        <v>131</v>
      </c>
      <c r="C389" s="3" t="s">
        <v>151</v>
      </c>
      <c r="E389" s="2">
        <v>2025</v>
      </c>
      <c r="F389" s="2">
        <v>5</v>
      </c>
      <c r="G389" s="2">
        <v>26</v>
      </c>
      <c r="H389" s="2">
        <v>17</v>
      </c>
      <c r="I389" s="2">
        <v>50</v>
      </c>
      <c r="J389" s="2">
        <v>0</v>
      </c>
      <c r="K389" s="2" t="s">
        <v>129</v>
      </c>
      <c r="L389" s="2" t="s">
        <v>1600</v>
      </c>
      <c r="M389" s="2" t="s">
        <v>1255</v>
      </c>
      <c r="N389" s="2" t="s">
        <v>1598</v>
      </c>
      <c r="Q389" s="4">
        <v>45803.743055555555</v>
      </c>
      <c r="R389" s="13">
        <v>30.28</v>
      </c>
      <c r="S389" s="13">
        <v>30.31</v>
      </c>
      <c r="T389" s="13">
        <f t="shared" si="96"/>
        <v>30.226452000000005</v>
      </c>
      <c r="U389" s="3">
        <f t="shared" si="97"/>
        <v>2.9999999999997584E-2</v>
      </c>
      <c r="V389" s="13">
        <f t="shared" si="98"/>
        <v>9.8977235235887778E-2</v>
      </c>
      <c r="W389" s="14">
        <f t="shared" si="99"/>
        <v>0.99901022764764114</v>
      </c>
      <c r="AF389" s="4">
        <v>45803.743055555555</v>
      </c>
      <c r="AG389" s="13">
        <v>76.12</v>
      </c>
      <c r="AH389" s="13">
        <v>76</v>
      </c>
      <c r="AI389" s="13">
        <f t="shared" si="100"/>
        <v>76.338388000000009</v>
      </c>
      <c r="AJ389" s="13">
        <f t="shared" si="101"/>
        <v>-0.12000000000000455</v>
      </c>
      <c r="AK389" s="13">
        <f t="shared" si="102"/>
        <v>-0.15789473684211125</v>
      </c>
      <c r="AL389" s="14">
        <f t="shared" si="103"/>
        <v>1.0015789473684211</v>
      </c>
      <c r="AU389" s="4">
        <v>45803.743055555555</v>
      </c>
      <c r="AV389" s="3">
        <v>30.17</v>
      </c>
      <c r="AW389" s="13">
        <v>30.31</v>
      </c>
      <c r="AX389" s="13">
        <f t="shared" si="104"/>
        <v>30.169265000000003</v>
      </c>
      <c r="AY389" s="13">
        <f t="shared" si="105"/>
        <v>0.13999999999999702</v>
      </c>
      <c r="AZ389" s="13">
        <f t="shared" si="106"/>
        <v>0.46189376443417035</v>
      </c>
      <c r="BA389" s="14">
        <f t="shared" si="107"/>
        <v>0.99538106235565826</v>
      </c>
      <c r="BJ389" s="4">
        <v>45803.743055555555</v>
      </c>
      <c r="BK389" s="13">
        <v>76.66</v>
      </c>
      <c r="BL389" s="13">
        <v>76</v>
      </c>
      <c r="BM389" s="13">
        <f t="shared" si="108"/>
        <v>76.958207999999999</v>
      </c>
      <c r="BN389" s="13">
        <f t="shared" si="109"/>
        <v>0.65999999999999659</v>
      </c>
      <c r="BO389" s="13">
        <f t="shared" si="110"/>
        <v>0.86842105263157443</v>
      </c>
      <c r="BP389" s="14">
        <f t="shared" si="111"/>
        <v>0.99131578947368426</v>
      </c>
    </row>
    <row r="390" spans="1:68" x14ac:dyDescent="0.35">
      <c r="A390" s="4">
        <v>45803.743750000001</v>
      </c>
      <c r="B390" s="3" t="s">
        <v>136</v>
      </c>
      <c r="C390" s="3" t="s">
        <v>642</v>
      </c>
      <c r="E390" s="2">
        <v>2025</v>
      </c>
      <c r="F390" s="2">
        <v>5</v>
      </c>
      <c r="G390" s="2">
        <v>26</v>
      </c>
      <c r="H390" s="2">
        <v>17</v>
      </c>
      <c r="I390" s="2">
        <v>51</v>
      </c>
      <c r="J390" s="2">
        <v>0</v>
      </c>
      <c r="K390" s="2" t="s">
        <v>644</v>
      </c>
      <c r="L390" s="2" t="s">
        <v>1601</v>
      </c>
      <c r="M390" s="2" t="s">
        <v>1255</v>
      </c>
      <c r="N390" s="2" t="s">
        <v>1602</v>
      </c>
      <c r="Q390" s="4">
        <v>45803.743750000001</v>
      </c>
      <c r="R390" s="13">
        <v>30.18</v>
      </c>
      <c r="S390" s="13">
        <v>30.3</v>
      </c>
      <c r="T390" s="13">
        <f t="shared" si="96"/>
        <v>30.128112000000002</v>
      </c>
      <c r="U390" s="3">
        <f t="shared" si="97"/>
        <v>0.12000000000000099</v>
      </c>
      <c r="V390" s="13">
        <f t="shared" si="98"/>
        <v>0.39603960396039933</v>
      </c>
      <c r="W390" s="14">
        <f t="shared" si="99"/>
        <v>0.99603960396039604</v>
      </c>
      <c r="AF390" s="4">
        <v>45803.743750000001</v>
      </c>
      <c r="AG390" s="13">
        <v>76.44</v>
      </c>
      <c r="AH390" s="13">
        <v>76.5</v>
      </c>
      <c r="AI390" s="13">
        <f t="shared" si="100"/>
        <v>76.649556000000004</v>
      </c>
      <c r="AJ390" s="13">
        <f t="shared" si="101"/>
        <v>6.0000000000002274E-2</v>
      </c>
      <c r="AK390" s="13">
        <f t="shared" si="102"/>
        <v>7.8431372549022577E-2</v>
      </c>
      <c r="AL390" s="14">
        <f t="shared" si="103"/>
        <v>0.99921568627450974</v>
      </c>
      <c r="AU390" s="4">
        <v>45803.743750000001</v>
      </c>
      <c r="AV390" s="3">
        <v>30.17</v>
      </c>
      <c r="AW390" s="13">
        <v>30.3</v>
      </c>
      <c r="AX390" s="13">
        <f t="shared" si="104"/>
        <v>30.169265000000003</v>
      </c>
      <c r="AY390" s="13">
        <f t="shared" si="105"/>
        <v>0.12999999999999901</v>
      </c>
      <c r="AZ390" s="13">
        <f t="shared" si="106"/>
        <v>0.42904290429042574</v>
      </c>
      <c r="BA390" s="14">
        <f t="shared" si="107"/>
        <v>0.99570957095709578</v>
      </c>
      <c r="BJ390" s="4">
        <v>45803.743750000001</v>
      </c>
      <c r="BK390" s="13">
        <v>76.78</v>
      </c>
      <c r="BL390" s="13">
        <v>76.5</v>
      </c>
      <c r="BM390" s="13">
        <f t="shared" si="108"/>
        <v>77.072664000000003</v>
      </c>
      <c r="BN390" s="13">
        <f t="shared" si="109"/>
        <v>0.28000000000000114</v>
      </c>
      <c r="BO390" s="13">
        <f t="shared" si="110"/>
        <v>0.36601307189542631</v>
      </c>
      <c r="BP390" s="14">
        <f t="shared" si="111"/>
        <v>0.99633986928104579</v>
      </c>
    </row>
    <row r="391" spans="1:68" x14ac:dyDescent="0.35">
      <c r="A391" s="4">
        <v>45803.744444444441</v>
      </c>
      <c r="B391" s="3" t="s">
        <v>136</v>
      </c>
      <c r="C391" s="3" t="s">
        <v>147</v>
      </c>
      <c r="E391" s="2">
        <v>2025</v>
      </c>
      <c r="F391" s="2">
        <v>5</v>
      </c>
      <c r="G391" s="2">
        <v>26</v>
      </c>
      <c r="H391" s="2">
        <v>17</v>
      </c>
      <c r="I391" s="2">
        <v>52</v>
      </c>
      <c r="J391" s="2">
        <v>0</v>
      </c>
      <c r="K391" s="2" t="s">
        <v>644</v>
      </c>
      <c r="L391" s="2" t="s">
        <v>982</v>
      </c>
      <c r="M391" s="2" t="s">
        <v>1255</v>
      </c>
      <c r="N391" s="2" t="s">
        <v>1603</v>
      </c>
      <c r="Q391" s="4">
        <v>45803.744444444441</v>
      </c>
      <c r="R391" s="13">
        <v>30.18</v>
      </c>
      <c r="S391" s="13">
        <v>30.3</v>
      </c>
      <c r="T391" s="13">
        <f t="shared" si="96"/>
        <v>30.128112000000002</v>
      </c>
      <c r="U391" s="3">
        <f t="shared" si="97"/>
        <v>0.12000000000000099</v>
      </c>
      <c r="V391" s="13">
        <f t="shared" si="98"/>
        <v>0.39603960396039933</v>
      </c>
      <c r="W391" s="14">
        <f t="shared" si="99"/>
        <v>0.99603960396039604</v>
      </c>
      <c r="AF391" s="4">
        <v>45803.744444444441</v>
      </c>
      <c r="AG391" s="13">
        <v>76.55</v>
      </c>
      <c r="AH391" s="13">
        <v>77</v>
      </c>
      <c r="AI391" s="13">
        <f t="shared" si="100"/>
        <v>76.756519999999995</v>
      </c>
      <c r="AJ391" s="13">
        <f t="shared" si="101"/>
        <v>0.45000000000000284</v>
      </c>
      <c r="AK391" s="13">
        <f t="shared" si="102"/>
        <v>0.58441558441558805</v>
      </c>
      <c r="AL391" s="14">
        <f t="shared" si="103"/>
        <v>0.99415584415584413</v>
      </c>
      <c r="AU391" s="4">
        <v>45803.744444444441</v>
      </c>
      <c r="AV391" s="3">
        <v>30.17</v>
      </c>
      <c r="AW391" s="13">
        <v>30.3</v>
      </c>
      <c r="AX391" s="13">
        <f t="shared" si="104"/>
        <v>30.169265000000003</v>
      </c>
      <c r="AY391" s="13">
        <f t="shared" si="105"/>
        <v>0.12999999999999901</v>
      </c>
      <c r="AZ391" s="13">
        <f t="shared" si="106"/>
        <v>0.42904290429042574</v>
      </c>
      <c r="BA391" s="14">
        <f t="shared" si="107"/>
        <v>0.99570957095709578</v>
      </c>
      <c r="BJ391" s="4">
        <v>45803.744444444441</v>
      </c>
      <c r="BK391" s="13">
        <v>76.91</v>
      </c>
      <c r="BL391" s="13">
        <v>77</v>
      </c>
      <c r="BM391" s="13">
        <f t="shared" si="108"/>
        <v>77.196657999999999</v>
      </c>
      <c r="BN391" s="13">
        <f t="shared" si="109"/>
        <v>9.0000000000003411E-2</v>
      </c>
      <c r="BO391" s="13">
        <f t="shared" si="110"/>
        <v>0.11688311688312131</v>
      </c>
      <c r="BP391" s="14">
        <f t="shared" si="111"/>
        <v>0.99883116883116874</v>
      </c>
    </row>
    <row r="392" spans="1:68" x14ac:dyDescent="0.35">
      <c r="A392" s="4">
        <v>45803.745138888888</v>
      </c>
      <c r="B392" s="3" t="s">
        <v>150</v>
      </c>
      <c r="C392" s="3" t="s">
        <v>147</v>
      </c>
      <c r="E392" s="2">
        <v>2025</v>
      </c>
      <c r="F392" s="2">
        <v>5</v>
      </c>
      <c r="G392" s="2">
        <v>26</v>
      </c>
      <c r="H392" s="2">
        <v>17</v>
      </c>
      <c r="I392" s="2">
        <v>53</v>
      </c>
      <c r="J392" s="2">
        <v>0</v>
      </c>
      <c r="K392" s="2" t="s">
        <v>1604</v>
      </c>
      <c r="L392" s="2" t="s">
        <v>979</v>
      </c>
      <c r="M392" s="2" t="s">
        <v>1187</v>
      </c>
      <c r="N392" s="2" t="s">
        <v>1605</v>
      </c>
      <c r="Q392" s="4">
        <v>45803.745138888888</v>
      </c>
      <c r="R392" s="13">
        <v>30.08</v>
      </c>
      <c r="S392" s="13">
        <v>30.26</v>
      </c>
      <c r="T392" s="13">
        <f t="shared" si="96"/>
        <v>30.029772000000001</v>
      </c>
      <c r="U392" s="3">
        <f t="shared" si="97"/>
        <v>0.18000000000000327</v>
      </c>
      <c r="V392" s="13">
        <f t="shared" si="98"/>
        <v>0.59484467944482233</v>
      </c>
      <c r="W392" s="14">
        <f t="shared" si="99"/>
        <v>0.99405155320555183</v>
      </c>
      <c r="AF392" s="4">
        <v>45803.745138888888</v>
      </c>
      <c r="AG392" s="13">
        <v>76.650000000000006</v>
      </c>
      <c r="AH392" s="13">
        <v>77</v>
      </c>
      <c r="AI392" s="13">
        <f t="shared" si="100"/>
        <v>76.853760000000008</v>
      </c>
      <c r="AJ392" s="13">
        <f t="shared" si="101"/>
        <v>0.34999999999999432</v>
      </c>
      <c r="AK392" s="13">
        <f t="shared" si="102"/>
        <v>0.45454545454544715</v>
      </c>
      <c r="AL392" s="14">
        <f t="shared" si="103"/>
        <v>0.99545454545454548</v>
      </c>
      <c r="AU392" s="4">
        <v>45803.745138888888</v>
      </c>
      <c r="AV392" s="3">
        <v>29.97</v>
      </c>
      <c r="AW392" s="13">
        <v>30.26</v>
      </c>
      <c r="AX392" s="13">
        <f t="shared" si="104"/>
        <v>29.970364999999997</v>
      </c>
      <c r="AY392" s="13">
        <f t="shared" si="105"/>
        <v>0.2900000000000027</v>
      </c>
      <c r="AZ392" s="13">
        <f t="shared" si="106"/>
        <v>0.95836087243887214</v>
      </c>
      <c r="BA392" s="14">
        <f t="shared" si="107"/>
        <v>0.99041639127561132</v>
      </c>
      <c r="BJ392" s="4">
        <v>45803.745138888888</v>
      </c>
      <c r="BK392" s="13">
        <v>77.16</v>
      </c>
      <c r="BL392" s="13">
        <v>77</v>
      </c>
      <c r="BM392" s="13">
        <f t="shared" si="108"/>
        <v>77.435108</v>
      </c>
      <c r="BN392" s="13">
        <f t="shared" si="109"/>
        <v>0.15999999999999659</v>
      </c>
      <c r="BO392" s="13">
        <f t="shared" si="110"/>
        <v>0.20779220779220337</v>
      </c>
      <c r="BP392" s="14">
        <f t="shared" si="111"/>
        <v>0.99792207792207799</v>
      </c>
    </row>
    <row r="393" spans="1:68" x14ac:dyDescent="0.35">
      <c r="A393" s="4">
        <v>45803.745833333334</v>
      </c>
      <c r="B393" s="3" t="s">
        <v>127</v>
      </c>
      <c r="C393" s="3" t="s">
        <v>147</v>
      </c>
      <c r="E393" s="2">
        <v>2025</v>
      </c>
      <c r="F393" s="2">
        <v>5</v>
      </c>
      <c r="G393" s="2">
        <v>26</v>
      </c>
      <c r="H393" s="2">
        <v>17</v>
      </c>
      <c r="I393" s="2">
        <v>54</v>
      </c>
      <c r="J393" s="2">
        <v>0</v>
      </c>
      <c r="K393" s="2" t="s">
        <v>1604</v>
      </c>
      <c r="L393" s="2" t="s">
        <v>1606</v>
      </c>
      <c r="M393" s="2" t="s">
        <v>1187</v>
      </c>
      <c r="N393" s="2" t="s">
        <v>1607</v>
      </c>
      <c r="Q393" s="4">
        <v>45803.745833333334</v>
      </c>
      <c r="R393" s="13">
        <v>30.08</v>
      </c>
      <c r="S393" s="13">
        <v>30.21</v>
      </c>
      <c r="T393" s="13">
        <f t="shared" si="96"/>
        <v>30.029772000000001</v>
      </c>
      <c r="U393" s="3">
        <f t="shared" si="97"/>
        <v>0.13000000000000256</v>
      </c>
      <c r="V393" s="13">
        <f t="shared" si="98"/>
        <v>0.43032108573320943</v>
      </c>
      <c r="W393" s="14">
        <f t="shared" si="99"/>
        <v>0.9956967891426679</v>
      </c>
      <c r="AF393" s="4">
        <v>45803.745833333334</v>
      </c>
      <c r="AG393" s="13">
        <v>77.08</v>
      </c>
      <c r="AH393" s="13">
        <v>77</v>
      </c>
      <c r="AI393" s="13">
        <f t="shared" si="100"/>
        <v>77.271891999999994</v>
      </c>
      <c r="AJ393" s="13">
        <f t="shared" si="101"/>
        <v>-7.9999999999998295E-2</v>
      </c>
      <c r="AK393" s="13">
        <f t="shared" si="102"/>
        <v>-0.10389610389610168</v>
      </c>
      <c r="AL393" s="14">
        <f t="shared" si="103"/>
        <v>1.001038961038961</v>
      </c>
      <c r="AU393" s="4">
        <v>45803.745833333334</v>
      </c>
      <c r="AV393" s="3">
        <v>29.97</v>
      </c>
      <c r="AW393" s="13">
        <v>30.21</v>
      </c>
      <c r="AX393" s="13">
        <f t="shared" si="104"/>
        <v>29.970364999999997</v>
      </c>
      <c r="AY393" s="13">
        <f t="shared" si="105"/>
        <v>0.24000000000000199</v>
      </c>
      <c r="AZ393" s="13">
        <f t="shared" si="106"/>
        <v>0.79443892750745448</v>
      </c>
      <c r="BA393" s="14">
        <f t="shared" si="107"/>
        <v>0.99205561072492543</v>
      </c>
      <c r="BJ393" s="4">
        <v>45803.745833333334</v>
      </c>
      <c r="BK393" s="13">
        <v>77.41</v>
      </c>
      <c r="BL393" s="13">
        <v>77</v>
      </c>
      <c r="BM393" s="13">
        <f t="shared" si="108"/>
        <v>77.673558</v>
      </c>
      <c r="BN393" s="13">
        <f t="shared" si="109"/>
        <v>0.40999999999999659</v>
      </c>
      <c r="BO393" s="13">
        <f t="shared" si="110"/>
        <v>0.53246753246752809</v>
      </c>
      <c r="BP393" s="14">
        <f t="shared" si="111"/>
        <v>0.99467532467532471</v>
      </c>
    </row>
    <row r="394" spans="1:68" x14ac:dyDescent="0.35">
      <c r="A394" s="4">
        <v>45803.746527777781</v>
      </c>
      <c r="B394" s="3" t="s">
        <v>643</v>
      </c>
      <c r="C394" s="3" t="s">
        <v>147</v>
      </c>
      <c r="E394" s="2">
        <v>2025</v>
      </c>
      <c r="F394" s="2">
        <v>5</v>
      </c>
      <c r="G394" s="2">
        <v>26</v>
      </c>
      <c r="H394" s="2">
        <v>17</v>
      </c>
      <c r="I394" s="2">
        <v>55</v>
      </c>
      <c r="J394" s="2">
        <v>0</v>
      </c>
      <c r="K394" s="2" t="s">
        <v>1604</v>
      </c>
      <c r="L394" s="2" t="s">
        <v>1608</v>
      </c>
      <c r="M394" s="2" t="s">
        <v>1187</v>
      </c>
      <c r="N394" s="2" t="s">
        <v>1609</v>
      </c>
      <c r="Q394" s="4">
        <v>45803.746527777781</v>
      </c>
      <c r="R394" s="13">
        <v>30.08</v>
      </c>
      <c r="S394" s="13">
        <v>30.2</v>
      </c>
      <c r="T394" s="13">
        <f t="shared" si="96"/>
        <v>30.029772000000001</v>
      </c>
      <c r="U394" s="3">
        <f t="shared" si="97"/>
        <v>0.12000000000000099</v>
      </c>
      <c r="V394" s="13">
        <f t="shared" si="98"/>
        <v>0.39735099337748675</v>
      </c>
      <c r="W394" s="14">
        <f t="shared" si="99"/>
        <v>0.99602649006622512</v>
      </c>
      <c r="AF394" s="4">
        <v>45803.746527777781</v>
      </c>
      <c r="AG394" s="13">
        <v>76.97</v>
      </c>
      <c r="AH394" s="13">
        <v>77</v>
      </c>
      <c r="AI394" s="13">
        <f t="shared" si="100"/>
        <v>77.164928000000003</v>
      </c>
      <c r="AJ394" s="13">
        <f t="shared" si="101"/>
        <v>3.0000000000001137E-2</v>
      </c>
      <c r="AK394" s="13">
        <f t="shared" si="102"/>
        <v>3.8961038961040438E-2</v>
      </c>
      <c r="AL394" s="14">
        <f t="shared" si="103"/>
        <v>0.99961038961038962</v>
      </c>
      <c r="AU394" s="4">
        <v>45803.746527777781</v>
      </c>
      <c r="AV394" s="3">
        <v>29.97</v>
      </c>
      <c r="AW394" s="13">
        <v>30.2</v>
      </c>
      <c r="AX394" s="13">
        <f t="shared" si="104"/>
        <v>29.970364999999997</v>
      </c>
      <c r="AY394" s="13">
        <f t="shared" si="105"/>
        <v>0.23000000000000043</v>
      </c>
      <c r="AZ394" s="13">
        <f t="shared" si="106"/>
        <v>0.76158940397351138</v>
      </c>
      <c r="BA394" s="14">
        <f t="shared" si="107"/>
        <v>0.99238410596026494</v>
      </c>
      <c r="BJ394" s="4">
        <v>45803.746527777781</v>
      </c>
      <c r="BK394" s="13">
        <v>77.67</v>
      </c>
      <c r="BL394" s="13">
        <v>77</v>
      </c>
      <c r="BM394" s="13">
        <f t="shared" si="108"/>
        <v>77.921546000000006</v>
      </c>
      <c r="BN394" s="13">
        <f t="shared" si="109"/>
        <v>0.67000000000000171</v>
      </c>
      <c r="BO394" s="13">
        <f t="shared" si="110"/>
        <v>0.87012987012987231</v>
      </c>
      <c r="BP394" s="14">
        <f t="shared" si="111"/>
        <v>0.99129870129870123</v>
      </c>
    </row>
    <row r="395" spans="1:68" x14ac:dyDescent="0.35">
      <c r="A395" s="4">
        <v>45803.74722222222</v>
      </c>
      <c r="B395" s="3" t="s">
        <v>644</v>
      </c>
      <c r="C395" s="3" t="s">
        <v>147</v>
      </c>
      <c r="E395" s="2">
        <v>2025</v>
      </c>
      <c r="F395" s="2">
        <v>5</v>
      </c>
      <c r="G395" s="2">
        <v>26</v>
      </c>
      <c r="H395" s="2">
        <v>17</v>
      </c>
      <c r="I395" s="2">
        <v>56</v>
      </c>
      <c r="J395" s="2">
        <v>0</v>
      </c>
      <c r="K395" s="2" t="s">
        <v>1604</v>
      </c>
      <c r="L395" s="2" t="s">
        <v>1608</v>
      </c>
      <c r="M395" s="2" t="s">
        <v>1187</v>
      </c>
      <c r="N395" s="2" t="s">
        <v>1610</v>
      </c>
      <c r="Q395" s="4">
        <v>45803.74722222222</v>
      </c>
      <c r="R395" s="13">
        <v>30.08</v>
      </c>
      <c r="S395" s="13">
        <v>30.18</v>
      </c>
      <c r="T395" s="13">
        <f t="shared" si="96"/>
        <v>30.029772000000001</v>
      </c>
      <c r="U395" s="3">
        <f t="shared" si="97"/>
        <v>0.10000000000000142</v>
      </c>
      <c r="V395" s="13">
        <f t="shared" si="98"/>
        <v>0.33134526176276152</v>
      </c>
      <c r="W395" s="14">
        <f t="shared" si="99"/>
        <v>0.99668654738237239</v>
      </c>
      <c r="AF395" s="4">
        <v>45803.74722222222</v>
      </c>
      <c r="AG395" s="13">
        <v>76.97</v>
      </c>
      <c r="AH395" s="13">
        <v>77</v>
      </c>
      <c r="AI395" s="13">
        <f t="shared" si="100"/>
        <v>77.164928000000003</v>
      </c>
      <c r="AJ395" s="13">
        <f t="shared" si="101"/>
        <v>3.0000000000001137E-2</v>
      </c>
      <c r="AK395" s="13">
        <f t="shared" si="102"/>
        <v>3.8961038961040438E-2</v>
      </c>
      <c r="AL395" s="14">
        <f t="shared" si="103"/>
        <v>0.99961038961038962</v>
      </c>
      <c r="AU395" s="4">
        <v>45803.74722222222</v>
      </c>
      <c r="AV395" s="3">
        <v>29.97</v>
      </c>
      <c r="AW395" s="13">
        <v>30.18</v>
      </c>
      <c r="AX395" s="13">
        <f t="shared" si="104"/>
        <v>29.970364999999997</v>
      </c>
      <c r="AY395" s="13">
        <f t="shared" si="105"/>
        <v>0.21000000000000085</v>
      </c>
      <c r="AZ395" s="13">
        <f t="shared" si="106"/>
        <v>0.69582504970179204</v>
      </c>
      <c r="BA395" s="14">
        <f t="shared" si="107"/>
        <v>0.99304174950298207</v>
      </c>
      <c r="BJ395" s="4">
        <v>45803.74722222222</v>
      </c>
      <c r="BK395" s="13">
        <v>77.790000000000006</v>
      </c>
      <c r="BL395" s="13">
        <v>77</v>
      </c>
      <c r="BM395" s="13">
        <f t="shared" si="108"/>
        <v>78.036002000000011</v>
      </c>
      <c r="BN395" s="13">
        <f t="shared" si="109"/>
        <v>0.79000000000000625</v>
      </c>
      <c r="BO395" s="13">
        <f t="shared" si="110"/>
        <v>1.025974025974034</v>
      </c>
      <c r="BP395" s="14">
        <f t="shared" si="111"/>
        <v>0.9897402597402597</v>
      </c>
    </row>
    <row r="396" spans="1:68" x14ac:dyDescent="0.35">
      <c r="A396" s="4">
        <v>45803.747916666667</v>
      </c>
      <c r="B396" s="3" t="s">
        <v>148</v>
      </c>
      <c r="C396" s="3" t="s">
        <v>147</v>
      </c>
      <c r="E396" s="2">
        <v>2025</v>
      </c>
      <c r="F396" s="2">
        <v>5</v>
      </c>
      <c r="G396" s="2">
        <v>26</v>
      </c>
      <c r="H396" s="2">
        <v>17</v>
      </c>
      <c r="I396" s="2">
        <v>57</v>
      </c>
      <c r="J396" s="2">
        <v>0</v>
      </c>
      <c r="K396" s="2" t="s">
        <v>1604</v>
      </c>
      <c r="L396" s="2" t="s">
        <v>1611</v>
      </c>
      <c r="M396" s="2" t="s">
        <v>1192</v>
      </c>
      <c r="N396" s="2" t="s">
        <v>1612</v>
      </c>
      <c r="Q396" s="4">
        <v>45803.747916666667</v>
      </c>
      <c r="R396" s="13">
        <v>30.08</v>
      </c>
      <c r="S396" s="13">
        <v>30.16</v>
      </c>
      <c r="T396" s="13">
        <f t="shared" si="96"/>
        <v>30.029772000000001</v>
      </c>
      <c r="U396" s="3">
        <f t="shared" si="97"/>
        <v>8.0000000000001847E-2</v>
      </c>
      <c r="V396" s="13">
        <f t="shared" si="98"/>
        <v>0.26525198938992656</v>
      </c>
      <c r="W396" s="14">
        <f t="shared" si="99"/>
        <v>0.99734748010610075</v>
      </c>
      <c r="AF396" s="4">
        <v>45803.747916666667</v>
      </c>
      <c r="AG396" s="13">
        <v>77.290000000000006</v>
      </c>
      <c r="AH396" s="13">
        <v>77</v>
      </c>
      <c r="AI396" s="13">
        <f t="shared" si="100"/>
        <v>77.476096000000013</v>
      </c>
      <c r="AJ396" s="13">
        <f t="shared" si="101"/>
        <v>-0.29000000000000625</v>
      </c>
      <c r="AK396" s="13">
        <f t="shared" si="102"/>
        <v>-0.37662337662338474</v>
      </c>
      <c r="AL396" s="14">
        <f t="shared" si="103"/>
        <v>1.0037662337662339</v>
      </c>
      <c r="AU396" s="4">
        <v>45803.747916666667</v>
      </c>
      <c r="AV396" s="3">
        <v>29.87</v>
      </c>
      <c r="AW396" s="13">
        <v>30.16</v>
      </c>
      <c r="AX396" s="13">
        <f t="shared" si="104"/>
        <v>29.870915</v>
      </c>
      <c r="AY396" s="13">
        <f t="shared" si="105"/>
        <v>0.28999999999999915</v>
      </c>
      <c r="AZ396" s="13">
        <f t="shared" si="106"/>
        <v>0.96153846153845868</v>
      </c>
      <c r="BA396" s="14">
        <f t="shared" si="107"/>
        <v>0.99038461538461542</v>
      </c>
      <c r="BJ396" s="4">
        <v>45803.747916666667</v>
      </c>
      <c r="BK396" s="13">
        <v>77.92</v>
      </c>
      <c r="BL396" s="13">
        <v>77</v>
      </c>
      <c r="BM396" s="13">
        <f t="shared" si="108"/>
        <v>78.159996000000007</v>
      </c>
      <c r="BN396" s="13">
        <f t="shared" si="109"/>
        <v>0.92000000000000171</v>
      </c>
      <c r="BO396" s="13">
        <f t="shared" si="110"/>
        <v>1.194805194805197</v>
      </c>
      <c r="BP396" s="14">
        <f t="shared" si="111"/>
        <v>0.98805194805194807</v>
      </c>
    </row>
    <row r="397" spans="1:68" x14ac:dyDescent="0.35">
      <c r="A397" s="4">
        <v>45803.748611111114</v>
      </c>
      <c r="B397" s="3" t="s">
        <v>645</v>
      </c>
      <c r="C397" s="3" t="s">
        <v>646</v>
      </c>
      <c r="E397" s="2">
        <v>2025</v>
      </c>
      <c r="F397" s="2">
        <v>5</v>
      </c>
      <c r="G397" s="2">
        <v>26</v>
      </c>
      <c r="H397" s="2">
        <v>17</v>
      </c>
      <c r="I397" s="2">
        <v>58</v>
      </c>
      <c r="J397" s="2">
        <v>0</v>
      </c>
      <c r="K397" s="2" t="s">
        <v>1604</v>
      </c>
      <c r="L397" s="2" t="s">
        <v>1613</v>
      </c>
      <c r="M397" s="2" t="s">
        <v>1192</v>
      </c>
      <c r="N397" s="2" t="s">
        <v>1614</v>
      </c>
      <c r="Q397" s="4">
        <v>45803.748611111114</v>
      </c>
      <c r="R397" s="13">
        <v>30.08</v>
      </c>
      <c r="S397" s="13">
        <v>30.13</v>
      </c>
      <c r="T397" s="13">
        <f t="shared" si="96"/>
        <v>30.029772000000001</v>
      </c>
      <c r="U397" s="3">
        <f t="shared" si="97"/>
        <v>5.0000000000000711E-2</v>
      </c>
      <c r="V397" s="13">
        <f t="shared" si="98"/>
        <v>0.16594756057086196</v>
      </c>
      <c r="W397" s="14">
        <f t="shared" si="99"/>
        <v>0.99834052439429133</v>
      </c>
      <c r="AF397" s="4">
        <v>45803.748611111114</v>
      </c>
      <c r="AG397" s="13">
        <v>77.39</v>
      </c>
      <c r="AH397" s="13">
        <v>77.849999999999994</v>
      </c>
      <c r="AI397" s="13">
        <f t="shared" si="100"/>
        <v>77.573335999999998</v>
      </c>
      <c r="AJ397" s="13">
        <f t="shared" si="101"/>
        <v>0.45999999999999375</v>
      </c>
      <c r="AK397" s="13">
        <f t="shared" si="102"/>
        <v>0.59087989723827072</v>
      </c>
      <c r="AL397" s="14">
        <f t="shared" si="103"/>
        <v>0.99409120102761728</v>
      </c>
      <c r="AU397" s="4">
        <v>45803.748611111114</v>
      </c>
      <c r="AV397" s="3">
        <v>29.87</v>
      </c>
      <c r="AW397" s="13">
        <v>30.13</v>
      </c>
      <c r="AX397" s="13">
        <f t="shared" si="104"/>
        <v>29.870915</v>
      </c>
      <c r="AY397" s="13">
        <f t="shared" si="105"/>
        <v>0.25999999999999801</v>
      </c>
      <c r="AZ397" s="13">
        <f t="shared" si="106"/>
        <v>0.86292731496846342</v>
      </c>
      <c r="BA397" s="14">
        <f t="shared" si="107"/>
        <v>0.99137072685031535</v>
      </c>
      <c r="BJ397" s="4">
        <v>45803.748611111114</v>
      </c>
      <c r="BK397" s="13">
        <v>78.17</v>
      </c>
      <c r="BL397" s="13">
        <v>77.849999999999994</v>
      </c>
      <c r="BM397" s="13">
        <f t="shared" si="108"/>
        <v>78.398446000000007</v>
      </c>
      <c r="BN397" s="13">
        <f t="shared" si="109"/>
        <v>0.32000000000000739</v>
      </c>
      <c r="BO397" s="13">
        <f t="shared" si="110"/>
        <v>0.41104688503533388</v>
      </c>
      <c r="BP397" s="14">
        <f t="shared" si="111"/>
        <v>0.99588953114964662</v>
      </c>
    </row>
    <row r="398" spans="1:68" x14ac:dyDescent="0.35">
      <c r="A398" s="4">
        <v>45803.749305555553</v>
      </c>
      <c r="B398" s="3" t="s">
        <v>140</v>
      </c>
      <c r="C398" s="3" t="s">
        <v>647</v>
      </c>
      <c r="E398" s="2">
        <v>2025</v>
      </c>
      <c r="F398" s="2">
        <v>5</v>
      </c>
      <c r="G398" s="2">
        <v>26</v>
      </c>
      <c r="H398" s="2">
        <v>17</v>
      </c>
      <c r="I398" s="2">
        <v>59</v>
      </c>
      <c r="J398" s="2">
        <v>0</v>
      </c>
      <c r="K398" s="2" t="s">
        <v>1604</v>
      </c>
      <c r="L398" s="2" t="s">
        <v>139</v>
      </c>
      <c r="M398" s="2" t="s">
        <v>1192</v>
      </c>
      <c r="N398" s="2" t="s">
        <v>1615</v>
      </c>
      <c r="Q398" s="4">
        <v>45803.749305555553</v>
      </c>
      <c r="R398" s="13">
        <v>30.08</v>
      </c>
      <c r="S398" s="13">
        <v>30.12</v>
      </c>
      <c r="T398" s="13">
        <f t="shared" si="96"/>
        <v>30.029772000000001</v>
      </c>
      <c r="U398" s="3">
        <f t="shared" si="97"/>
        <v>4.00000000000027E-2</v>
      </c>
      <c r="V398" s="13">
        <f t="shared" si="98"/>
        <v>0.1328021248340063</v>
      </c>
      <c r="W398" s="14">
        <f t="shared" si="99"/>
        <v>0.99867197875165992</v>
      </c>
      <c r="AF398" s="4">
        <v>45803.749305555553</v>
      </c>
      <c r="AG398" s="13">
        <v>77.599999999999994</v>
      </c>
      <c r="AH398" s="13">
        <v>77.900000000000006</v>
      </c>
      <c r="AI398" s="13">
        <f t="shared" si="100"/>
        <v>77.777540000000002</v>
      </c>
      <c r="AJ398" s="13">
        <f t="shared" si="101"/>
        <v>0.30000000000001137</v>
      </c>
      <c r="AK398" s="13">
        <f t="shared" si="102"/>
        <v>0.38510911424905181</v>
      </c>
      <c r="AL398" s="14">
        <f t="shared" si="103"/>
        <v>0.99614890885750951</v>
      </c>
      <c r="AU398" s="4">
        <v>45803.749305555553</v>
      </c>
      <c r="AV398" s="3">
        <v>29.87</v>
      </c>
      <c r="AW398" s="13">
        <v>30.12</v>
      </c>
      <c r="AX398" s="13">
        <f t="shared" si="104"/>
        <v>29.870915</v>
      </c>
      <c r="AY398" s="13">
        <f t="shared" si="105"/>
        <v>0.25</v>
      </c>
      <c r="AZ398" s="13">
        <f t="shared" si="106"/>
        <v>0.83001328021248333</v>
      </c>
      <c r="BA398" s="14">
        <f t="shared" si="107"/>
        <v>0.99169986719787517</v>
      </c>
      <c r="BJ398" s="4">
        <v>45803.749305555553</v>
      </c>
      <c r="BK398" s="13">
        <v>78.3</v>
      </c>
      <c r="BL398" s="13">
        <v>77.900000000000006</v>
      </c>
      <c r="BM398" s="13">
        <f t="shared" si="108"/>
        <v>78.522439999999989</v>
      </c>
      <c r="BN398" s="13">
        <f t="shared" si="109"/>
        <v>0.39999999999999147</v>
      </c>
      <c r="BO398" s="13">
        <f t="shared" si="110"/>
        <v>0.51347881899870529</v>
      </c>
      <c r="BP398" s="14">
        <f t="shared" si="111"/>
        <v>0.99486521181001297</v>
      </c>
    </row>
    <row r="399" spans="1:68" x14ac:dyDescent="0.35">
      <c r="A399" s="4">
        <v>45803.75</v>
      </c>
      <c r="B399" s="3" t="s">
        <v>122</v>
      </c>
      <c r="C399" s="3" t="s">
        <v>648</v>
      </c>
      <c r="E399" s="2">
        <v>2025</v>
      </c>
      <c r="F399" s="2">
        <v>5</v>
      </c>
      <c r="G399" s="2">
        <v>26</v>
      </c>
      <c r="H399" s="2">
        <v>18</v>
      </c>
      <c r="I399" s="2">
        <v>0</v>
      </c>
      <c r="J399" s="2">
        <v>0</v>
      </c>
      <c r="K399" s="2" t="s">
        <v>116</v>
      </c>
      <c r="L399" s="2" t="s">
        <v>1613</v>
      </c>
      <c r="M399" s="2" t="s">
        <v>1192</v>
      </c>
      <c r="N399" s="2" t="s">
        <v>1616</v>
      </c>
      <c r="Q399" s="4">
        <v>45803.75</v>
      </c>
      <c r="R399" s="13">
        <v>29.98</v>
      </c>
      <c r="S399" s="13">
        <v>30.11</v>
      </c>
      <c r="T399" s="13">
        <f t="shared" si="96"/>
        <v>29.931432000000004</v>
      </c>
      <c r="U399" s="3">
        <f t="shared" si="97"/>
        <v>0.12999999999999901</v>
      </c>
      <c r="V399" s="13">
        <f t="shared" si="98"/>
        <v>0.43175024908667892</v>
      </c>
      <c r="W399" s="14">
        <f t="shared" si="99"/>
        <v>0.99568249750913318</v>
      </c>
      <c r="AF399" s="4">
        <v>45803.75</v>
      </c>
      <c r="AG399" s="13">
        <v>77.39</v>
      </c>
      <c r="AH399" s="13">
        <v>77.25</v>
      </c>
      <c r="AI399" s="13">
        <f t="shared" si="100"/>
        <v>77.573335999999998</v>
      </c>
      <c r="AJ399" s="13">
        <f t="shared" si="101"/>
        <v>-0.14000000000000057</v>
      </c>
      <c r="AK399" s="13">
        <f t="shared" si="102"/>
        <v>-0.18122977346278391</v>
      </c>
      <c r="AL399" s="14">
        <f t="shared" si="103"/>
        <v>1.0018122977346278</v>
      </c>
      <c r="AU399" s="4">
        <v>45803.75</v>
      </c>
      <c r="AV399" s="3">
        <v>29.87</v>
      </c>
      <c r="AW399" s="13">
        <v>30.11</v>
      </c>
      <c r="AX399" s="13">
        <f t="shared" si="104"/>
        <v>29.870915</v>
      </c>
      <c r="AY399" s="13">
        <f t="shared" si="105"/>
        <v>0.23999999999999844</v>
      </c>
      <c r="AZ399" s="13">
        <f t="shared" si="106"/>
        <v>0.79707738292925412</v>
      </c>
      <c r="BA399" s="14">
        <f t="shared" si="107"/>
        <v>0.99202922617070743</v>
      </c>
      <c r="BJ399" s="4">
        <v>45803.75</v>
      </c>
      <c r="BK399" s="13">
        <v>78.430000000000007</v>
      </c>
      <c r="BL399" s="13">
        <v>77.25</v>
      </c>
      <c r="BM399" s="13">
        <f t="shared" si="108"/>
        <v>78.646433999999999</v>
      </c>
      <c r="BN399" s="13">
        <f t="shared" si="109"/>
        <v>1.1800000000000068</v>
      </c>
      <c r="BO399" s="13">
        <f t="shared" si="110"/>
        <v>1.5275080906148957</v>
      </c>
      <c r="BP399" s="14">
        <f t="shared" si="111"/>
        <v>0.98472491909385107</v>
      </c>
    </row>
    <row r="400" spans="1:68" x14ac:dyDescent="0.35">
      <c r="A400" s="4">
        <v>45803.750694444447</v>
      </c>
      <c r="B400" s="3" t="s">
        <v>120</v>
      </c>
      <c r="C400" s="3" t="s">
        <v>146</v>
      </c>
      <c r="E400" s="2">
        <v>2025</v>
      </c>
      <c r="F400" s="2">
        <v>5</v>
      </c>
      <c r="G400" s="2">
        <v>26</v>
      </c>
      <c r="H400" s="2">
        <v>18</v>
      </c>
      <c r="I400" s="2">
        <v>1</v>
      </c>
      <c r="J400" s="2">
        <v>0</v>
      </c>
      <c r="K400" s="2" t="s">
        <v>116</v>
      </c>
      <c r="L400" s="2" t="s">
        <v>1617</v>
      </c>
      <c r="M400" s="2" t="s">
        <v>1185</v>
      </c>
      <c r="N400" s="2" t="s">
        <v>134</v>
      </c>
      <c r="Q400" s="4">
        <v>45803.750694444447</v>
      </c>
      <c r="R400" s="13">
        <v>29.98</v>
      </c>
      <c r="S400" s="13">
        <v>30.1</v>
      </c>
      <c r="T400" s="13">
        <f t="shared" si="96"/>
        <v>29.931432000000004</v>
      </c>
      <c r="U400" s="3">
        <f t="shared" si="97"/>
        <v>0.12000000000000099</v>
      </c>
      <c r="V400" s="13">
        <f t="shared" si="98"/>
        <v>0.39867109634551823</v>
      </c>
      <c r="W400" s="14">
        <f t="shared" si="99"/>
        <v>0.99601328903654485</v>
      </c>
      <c r="AF400" s="4">
        <v>45803.750694444447</v>
      </c>
      <c r="AG400" s="13">
        <v>77.819999999999993</v>
      </c>
      <c r="AH400" s="13">
        <v>78</v>
      </c>
      <c r="AI400" s="13">
        <f t="shared" si="100"/>
        <v>77.991467999999998</v>
      </c>
      <c r="AJ400" s="13">
        <f t="shared" si="101"/>
        <v>0.18000000000000682</v>
      </c>
      <c r="AK400" s="13">
        <f t="shared" si="102"/>
        <v>0.2307692307692395</v>
      </c>
      <c r="AL400" s="14">
        <f t="shared" si="103"/>
        <v>0.99769230769230766</v>
      </c>
      <c r="AU400" s="4">
        <v>45803.750694444447</v>
      </c>
      <c r="AV400" s="3">
        <v>29.77</v>
      </c>
      <c r="AW400" s="13">
        <v>30.1</v>
      </c>
      <c r="AX400" s="13">
        <f t="shared" si="104"/>
        <v>29.771464999999999</v>
      </c>
      <c r="AY400" s="13">
        <f t="shared" si="105"/>
        <v>0.33000000000000185</v>
      </c>
      <c r="AZ400" s="13">
        <f t="shared" si="106"/>
        <v>1.0963455149501722</v>
      </c>
      <c r="BA400" s="14">
        <f t="shared" si="107"/>
        <v>0.9890365448504983</v>
      </c>
      <c r="BJ400" s="4">
        <v>45803.750694444447</v>
      </c>
      <c r="BK400" s="13">
        <v>78.55</v>
      </c>
      <c r="BL400" s="13">
        <v>78</v>
      </c>
      <c r="BM400" s="13">
        <f t="shared" si="108"/>
        <v>78.760889999999989</v>
      </c>
      <c r="BN400" s="13">
        <f t="shared" si="109"/>
        <v>0.54999999999999716</v>
      </c>
      <c r="BO400" s="13">
        <f t="shared" si="110"/>
        <v>0.70512820512820151</v>
      </c>
      <c r="BP400" s="14">
        <f t="shared" si="111"/>
        <v>0.99294871794871797</v>
      </c>
    </row>
    <row r="401" spans="1:68" x14ac:dyDescent="0.35">
      <c r="A401" s="4">
        <v>45803.751388888886</v>
      </c>
      <c r="B401" s="3" t="s">
        <v>649</v>
      </c>
      <c r="C401" s="3" t="s">
        <v>146</v>
      </c>
      <c r="E401" s="2">
        <v>2025</v>
      </c>
      <c r="F401" s="2">
        <v>5</v>
      </c>
      <c r="G401" s="2">
        <v>26</v>
      </c>
      <c r="H401" s="2">
        <v>18</v>
      </c>
      <c r="I401" s="2">
        <v>2</v>
      </c>
      <c r="J401" s="2">
        <v>0</v>
      </c>
      <c r="K401" s="2" t="s">
        <v>116</v>
      </c>
      <c r="L401" s="2" t="s">
        <v>139</v>
      </c>
      <c r="M401" s="2" t="s">
        <v>1185</v>
      </c>
      <c r="N401" s="2" t="s">
        <v>1618</v>
      </c>
      <c r="Q401" s="4">
        <v>45803.751388888886</v>
      </c>
      <c r="R401" s="13">
        <v>29.98</v>
      </c>
      <c r="S401" s="13">
        <v>30.07</v>
      </c>
      <c r="T401" s="13">
        <f t="shared" si="96"/>
        <v>29.931432000000004</v>
      </c>
      <c r="U401" s="3">
        <f t="shared" si="97"/>
        <v>8.9999999999999858E-2</v>
      </c>
      <c r="V401" s="13">
        <f t="shared" si="98"/>
        <v>0.29930162953109363</v>
      </c>
      <c r="W401" s="14">
        <f t="shared" si="99"/>
        <v>0.9970069837046891</v>
      </c>
      <c r="AF401" s="4">
        <v>45803.751388888886</v>
      </c>
      <c r="AG401" s="13">
        <v>77.599999999999994</v>
      </c>
      <c r="AH401" s="13">
        <v>78</v>
      </c>
      <c r="AI401" s="13">
        <f t="shared" si="100"/>
        <v>77.777540000000002</v>
      </c>
      <c r="AJ401" s="13">
        <f t="shared" si="101"/>
        <v>0.40000000000000568</v>
      </c>
      <c r="AK401" s="13">
        <f t="shared" si="102"/>
        <v>0.5128205128205201</v>
      </c>
      <c r="AL401" s="14">
        <f t="shared" si="103"/>
        <v>0.99487179487179478</v>
      </c>
      <c r="AU401" s="4">
        <v>45803.751388888886</v>
      </c>
      <c r="AV401" s="3">
        <v>29.77</v>
      </c>
      <c r="AW401" s="13">
        <v>30.07</v>
      </c>
      <c r="AX401" s="13">
        <f t="shared" si="104"/>
        <v>29.771464999999999</v>
      </c>
      <c r="AY401" s="13">
        <f t="shared" si="105"/>
        <v>0.30000000000000071</v>
      </c>
      <c r="AZ401" s="13">
        <f t="shared" si="106"/>
        <v>0.99767209843698268</v>
      </c>
      <c r="BA401" s="14">
        <f t="shared" si="107"/>
        <v>0.99002327901563014</v>
      </c>
      <c r="BJ401" s="4">
        <v>45803.751388888886</v>
      </c>
      <c r="BK401" s="13">
        <v>78.680000000000007</v>
      </c>
      <c r="BL401" s="13">
        <v>78</v>
      </c>
      <c r="BM401" s="13">
        <f t="shared" si="108"/>
        <v>78.884884</v>
      </c>
      <c r="BN401" s="13">
        <f t="shared" si="109"/>
        <v>0.68000000000000682</v>
      </c>
      <c r="BO401" s="13">
        <f t="shared" si="110"/>
        <v>0.87179487179488058</v>
      </c>
      <c r="BP401" s="14">
        <f t="shared" si="111"/>
        <v>0.99128205128205116</v>
      </c>
    </row>
    <row r="402" spans="1:68" x14ac:dyDescent="0.35">
      <c r="A402" s="4">
        <v>45803.752083333333</v>
      </c>
      <c r="B402" s="3" t="s">
        <v>143</v>
      </c>
      <c r="C402" s="3" t="s">
        <v>146</v>
      </c>
      <c r="E402" s="2">
        <v>2025</v>
      </c>
      <c r="F402" s="2">
        <v>5</v>
      </c>
      <c r="G402" s="2">
        <v>26</v>
      </c>
      <c r="H402" s="2">
        <v>18</v>
      </c>
      <c r="I402" s="2">
        <v>3</v>
      </c>
      <c r="J402" s="2">
        <v>0</v>
      </c>
      <c r="K402" s="2" t="s">
        <v>116</v>
      </c>
      <c r="L402" s="2" t="s">
        <v>1619</v>
      </c>
      <c r="M402" s="2" t="s">
        <v>670</v>
      </c>
      <c r="N402" s="2" t="s">
        <v>1620</v>
      </c>
      <c r="Q402" s="4">
        <v>45803.752083333333</v>
      </c>
      <c r="R402" s="13">
        <v>29.98</v>
      </c>
      <c r="S402" s="13">
        <v>30.01</v>
      </c>
      <c r="T402" s="13">
        <f t="shared" si="96"/>
        <v>29.931432000000004</v>
      </c>
      <c r="U402" s="3">
        <f t="shared" si="97"/>
        <v>3.0000000000001137E-2</v>
      </c>
      <c r="V402" s="13">
        <f t="shared" si="98"/>
        <v>9.9966677774079096E-2</v>
      </c>
      <c r="W402" s="14">
        <f t="shared" si="99"/>
        <v>0.99900033322225923</v>
      </c>
      <c r="AF402" s="4">
        <v>45803.752083333333</v>
      </c>
      <c r="AG402" s="13">
        <v>78.239999999999995</v>
      </c>
      <c r="AH402" s="13">
        <v>78</v>
      </c>
      <c r="AI402" s="13">
        <f t="shared" si="100"/>
        <v>78.399875999999992</v>
      </c>
      <c r="AJ402" s="13">
        <f t="shared" si="101"/>
        <v>-0.23999999999999488</v>
      </c>
      <c r="AK402" s="13">
        <f t="shared" si="102"/>
        <v>-0.30769230769230116</v>
      </c>
      <c r="AL402" s="14">
        <f t="shared" si="103"/>
        <v>1.003076923076923</v>
      </c>
      <c r="AU402" s="4">
        <v>45803.752083333333</v>
      </c>
      <c r="AV402" s="3">
        <v>29.66</v>
      </c>
      <c r="AW402" s="13">
        <v>30.01</v>
      </c>
      <c r="AX402" s="13">
        <f t="shared" si="104"/>
        <v>29.66207</v>
      </c>
      <c r="AY402" s="13">
        <f t="shared" si="105"/>
        <v>0.35000000000000142</v>
      </c>
      <c r="AZ402" s="13">
        <f t="shared" si="106"/>
        <v>1.1662779073642167</v>
      </c>
      <c r="BA402" s="14">
        <f t="shared" si="107"/>
        <v>0.98833722092635778</v>
      </c>
      <c r="BJ402" s="4">
        <v>45803.752083333333</v>
      </c>
      <c r="BK402" s="13">
        <v>78.81</v>
      </c>
      <c r="BL402" s="13">
        <v>78</v>
      </c>
      <c r="BM402" s="13">
        <f t="shared" si="108"/>
        <v>79.008877999999996</v>
      </c>
      <c r="BN402" s="13">
        <f t="shared" si="109"/>
        <v>0.81000000000000227</v>
      </c>
      <c r="BO402" s="13">
        <f t="shared" si="110"/>
        <v>1.0384615384615414</v>
      </c>
      <c r="BP402" s="14">
        <f t="shared" si="111"/>
        <v>0.98961538461538456</v>
      </c>
    </row>
    <row r="403" spans="1:68" x14ac:dyDescent="0.35">
      <c r="A403" s="4">
        <v>45803.75277777778</v>
      </c>
      <c r="B403" s="3" t="s">
        <v>143</v>
      </c>
      <c r="C403" s="3" t="s">
        <v>146</v>
      </c>
      <c r="E403" s="2">
        <v>2025</v>
      </c>
      <c r="F403" s="2">
        <v>5</v>
      </c>
      <c r="G403" s="2">
        <v>26</v>
      </c>
      <c r="H403" s="2">
        <v>18</v>
      </c>
      <c r="I403" s="2">
        <v>4</v>
      </c>
      <c r="J403" s="2">
        <v>0</v>
      </c>
      <c r="K403" s="2" t="s">
        <v>1192</v>
      </c>
      <c r="L403" s="2" t="s">
        <v>1258</v>
      </c>
      <c r="M403" s="2" t="s">
        <v>670</v>
      </c>
      <c r="N403" s="2" t="s">
        <v>1621</v>
      </c>
      <c r="Q403" s="4">
        <v>45803.75277777778</v>
      </c>
      <c r="R403" s="13">
        <v>29.87</v>
      </c>
      <c r="S403" s="13">
        <v>30.01</v>
      </c>
      <c r="T403" s="13">
        <f t="shared" si="96"/>
        <v>29.823258000000003</v>
      </c>
      <c r="U403" s="3">
        <f t="shared" si="97"/>
        <v>0.14000000000000057</v>
      </c>
      <c r="V403" s="13">
        <f t="shared" si="98"/>
        <v>0.46651116294568662</v>
      </c>
      <c r="W403" s="14">
        <f t="shared" si="99"/>
        <v>0.99533488837054318</v>
      </c>
      <c r="AF403" s="4">
        <v>45803.75277777778</v>
      </c>
      <c r="AG403" s="13">
        <v>78.45</v>
      </c>
      <c r="AH403" s="13">
        <v>78</v>
      </c>
      <c r="AI403" s="13">
        <f t="shared" si="100"/>
        <v>78.60408000000001</v>
      </c>
      <c r="AJ403" s="13">
        <f t="shared" si="101"/>
        <v>-0.45000000000000284</v>
      </c>
      <c r="AK403" s="13">
        <f t="shared" si="102"/>
        <v>-0.57692307692308065</v>
      </c>
      <c r="AL403" s="14">
        <f t="shared" si="103"/>
        <v>1.0057692307692307</v>
      </c>
      <c r="AU403" s="4">
        <v>45803.75277777778</v>
      </c>
      <c r="AV403" s="3">
        <v>29.66</v>
      </c>
      <c r="AW403" s="13">
        <v>30.01</v>
      </c>
      <c r="AX403" s="13">
        <f t="shared" si="104"/>
        <v>29.66207</v>
      </c>
      <c r="AY403" s="13">
        <f t="shared" si="105"/>
        <v>0.35000000000000142</v>
      </c>
      <c r="AZ403" s="13">
        <f t="shared" si="106"/>
        <v>1.1662779073642167</v>
      </c>
      <c r="BA403" s="14">
        <f t="shared" si="107"/>
        <v>0.98833722092635778</v>
      </c>
      <c r="BJ403" s="4">
        <v>45803.75277777778</v>
      </c>
      <c r="BK403" s="13">
        <v>78.930000000000007</v>
      </c>
      <c r="BL403" s="13">
        <v>78</v>
      </c>
      <c r="BM403" s="13">
        <f t="shared" si="108"/>
        <v>79.123334</v>
      </c>
      <c r="BN403" s="13">
        <f t="shared" si="109"/>
        <v>0.93000000000000682</v>
      </c>
      <c r="BO403" s="13">
        <f t="shared" si="110"/>
        <v>1.192307692307701</v>
      </c>
      <c r="BP403" s="14">
        <f t="shared" si="111"/>
        <v>0.98807692307692296</v>
      </c>
    </row>
    <row r="404" spans="1:68" x14ac:dyDescent="0.35">
      <c r="A404" s="4">
        <v>45803.753472222219</v>
      </c>
      <c r="B404" s="3" t="s">
        <v>145</v>
      </c>
      <c r="C404" s="3" t="s">
        <v>146</v>
      </c>
      <c r="E404" s="2">
        <v>2025</v>
      </c>
      <c r="F404" s="2">
        <v>5</v>
      </c>
      <c r="G404" s="2">
        <v>26</v>
      </c>
      <c r="H404" s="2">
        <v>18</v>
      </c>
      <c r="I404" s="2">
        <v>5</v>
      </c>
      <c r="J404" s="2">
        <v>0</v>
      </c>
      <c r="K404" s="2" t="s">
        <v>1192</v>
      </c>
      <c r="L404" s="2" t="s">
        <v>1619</v>
      </c>
      <c r="M404" s="2" t="s">
        <v>1185</v>
      </c>
      <c r="N404" s="2" t="s">
        <v>1622</v>
      </c>
      <c r="Q404" s="4">
        <v>45803.753472222219</v>
      </c>
      <c r="R404" s="13">
        <v>29.87</v>
      </c>
      <c r="S404" s="13">
        <v>30</v>
      </c>
      <c r="T404" s="13">
        <f t="shared" si="96"/>
        <v>29.823258000000003</v>
      </c>
      <c r="U404" s="3">
        <f t="shared" si="97"/>
        <v>0.12999999999999901</v>
      </c>
      <c r="V404" s="13">
        <f t="shared" si="98"/>
        <v>0.43333333333333002</v>
      </c>
      <c r="W404" s="14">
        <f t="shared" si="99"/>
        <v>0.9956666666666667</v>
      </c>
      <c r="AF404" s="4">
        <v>45803.753472222219</v>
      </c>
      <c r="AG404" s="13">
        <v>78.239999999999995</v>
      </c>
      <c r="AH404" s="13">
        <v>78</v>
      </c>
      <c r="AI404" s="13">
        <f t="shared" si="100"/>
        <v>78.399875999999992</v>
      </c>
      <c r="AJ404" s="13">
        <f t="shared" si="101"/>
        <v>-0.23999999999999488</v>
      </c>
      <c r="AK404" s="13">
        <f t="shared" si="102"/>
        <v>-0.30769230769230116</v>
      </c>
      <c r="AL404" s="14">
        <f t="shared" si="103"/>
        <v>1.003076923076923</v>
      </c>
      <c r="AU404" s="4">
        <v>45803.753472222219</v>
      </c>
      <c r="AV404" s="3">
        <v>29.77</v>
      </c>
      <c r="AW404" s="13">
        <v>30</v>
      </c>
      <c r="AX404" s="13">
        <f t="shared" si="104"/>
        <v>29.771464999999999</v>
      </c>
      <c r="AY404" s="13">
        <f t="shared" si="105"/>
        <v>0.23000000000000043</v>
      </c>
      <c r="AZ404" s="13">
        <f t="shared" si="106"/>
        <v>0.76666666666666805</v>
      </c>
      <c r="BA404" s="14">
        <f t="shared" si="107"/>
        <v>0.99233333333333329</v>
      </c>
      <c r="BJ404" s="4">
        <v>45803.753472222219</v>
      </c>
      <c r="BK404" s="13">
        <v>79.06</v>
      </c>
      <c r="BL404" s="13">
        <v>78</v>
      </c>
      <c r="BM404" s="13">
        <f t="shared" si="108"/>
        <v>79.247327999999996</v>
      </c>
      <c r="BN404" s="13">
        <f t="shared" si="109"/>
        <v>1.0600000000000023</v>
      </c>
      <c r="BO404" s="13">
        <f t="shared" si="110"/>
        <v>1.3589743589743619</v>
      </c>
      <c r="BP404" s="14">
        <f t="shared" si="111"/>
        <v>0.98641025641025637</v>
      </c>
    </row>
    <row r="405" spans="1:68" x14ac:dyDescent="0.35">
      <c r="A405" s="4">
        <v>45803.754861111112</v>
      </c>
      <c r="B405" s="3" t="s">
        <v>145</v>
      </c>
      <c r="C405" s="3" t="s">
        <v>651</v>
      </c>
      <c r="E405" s="2">
        <v>2025</v>
      </c>
      <c r="F405" s="2">
        <v>5</v>
      </c>
      <c r="G405" s="2">
        <v>26</v>
      </c>
      <c r="H405" s="2">
        <v>18</v>
      </c>
      <c r="I405" s="2">
        <v>7</v>
      </c>
      <c r="J405" s="2">
        <v>0</v>
      </c>
      <c r="K405" s="2" t="s">
        <v>1192</v>
      </c>
      <c r="L405" s="2" t="s">
        <v>1623</v>
      </c>
      <c r="M405" s="2" t="s">
        <v>1185</v>
      </c>
      <c r="N405" s="2" t="s">
        <v>1624</v>
      </c>
      <c r="Q405" s="4">
        <v>45803.754861111112</v>
      </c>
      <c r="R405" s="13">
        <v>29.87</v>
      </c>
      <c r="S405" s="13">
        <v>30</v>
      </c>
      <c r="T405" s="13">
        <f t="shared" si="96"/>
        <v>29.823258000000003</v>
      </c>
      <c r="U405" s="3">
        <f t="shared" si="97"/>
        <v>0.12999999999999901</v>
      </c>
      <c r="V405" s="13">
        <f t="shared" si="98"/>
        <v>0.43333333333333002</v>
      </c>
      <c r="W405" s="14">
        <f t="shared" si="99"/>
        <v>0.9956666666666667</v>
      </c>
      <c r="AF405" s="4">
        <v>45803.754861111112</v>
      </c>
      <c r="AG405" s="13">
        <v>78.56</v>
      </c>
      <c r="AH405" s="13">
        <v>78.7</v>
      </c>
      <c r="AI405" s="13">
        <f t="shared" si="100"/>
        <v>78.711044000000001</v>
      </c>
      <c r="AJ405" s="13">
        <f t="shared" si="101"/>
        <v>0.14000000000000057</v>
      </c>
      <c r="AK405" s="13">
        <f t="shared" si="102"/>
        <v>0.1778907242693781</v>
      </c>
      <c r="AL405" s="14">
        <f t="shared" si="103"/>
        <v>0.99822109275730619</v>
      </c>
      <c r="AU405" s="4">
        <v>45803.754861111112</v>
      </c>
      <c r="AV405" s="3">
        <v>29.77</v>
      </c>
      <c r="AW405" s="13">
        <v>30</v>
      </c>
      <c r="AX405" s="13">
        <f t="shared" si="104"/>
        <v>29.771464999999999</v>
      </c>
      <c r="AY405" s="13">
        <f t="shared" si="105"/>
        <v>0.23000000000000043</v>
      </c>
      <c r="AZ405" s="13">
        <f t="shared" si="106"/>
        <v>0.76666666666666805</v>
      </c>
      <c r="BA405" s="14">
        <f t="shared" si="107"/>
        <v>0.99233333333333329</v>
      </c>
      <c r="BJ405" s="4">
        <v>45803.754861111112</v>
      </c>
      <c r="BK405" s="13">
        <v>79.19</v>
      </c>
      <c r="BL405" s="13">
        <v>78.7</v>
      </c>
      <c r="BM405" s="13">
        <f t="shared" si="108"/>
        <v>79.371321999999992</v>
      </c>
      <c r="BN405" s="13">
        <f t="shared" si="109"/>
        <v>0.48999999999999488</v>
      </c>
      <c r="BO405" s="13">
        <f t="shared" si="110"/>
        <v>0.62261753494281435</v>
      </c>
      <c r="BP405" s="14">
        <f t="shared" si="111"/>
        <v>0.99377382465057185</v>
      </c>
    </row>
    <row r="406" spans="1:68" x14ac:dyDescent="0.35">
      <c r="A406" s="4">
        <v>45803.755555555559</v>
      </c>
      <c r="B406" s="3" t="s">
        <v>652</v>
      </c>
      <c r="C406" s="3" t="s">
        <v>146</v>
      </c>
      <c r="E406" s="2">
        <v>2025</v>
      </c>
      <c r="F406" s="2">
        <v>5</v>
      </c>
      <c r="G406" s="2">
        <v>26</v>
      </c>
      <c r="H406" s="2">
        <v>18</v>
      </c>
      <c r="I406" s="2">
        <v>8</v>
      </c>
      <c r="J406" s="2">
        <v>0</v>
      </c>
      <c r="K406" s="2" t="s">
        <v>1192</v>
      </c>
      <c r="L406" s="2" t="s">
        <v>1258</v>
      </c>
      <c r="M406" s="2" t="s">
        <v>1185</v>
      </c>
      <c r="N406" s="2" t="s">
        <v>1625</v>
      </c>
      <c r="Q406" s="4">
        <v>45803.755555555559</v>
      </c>
      <c r="R406" s="13">
        <v>29.87</v>
      </c>
      <c r="S406" s="13">
        <v>29.99</v>
      </c>
      <c r="T406" s="13">
        <f t="shared" si="96"/>
        <v>29.823258000000003</v>
      </c>
      <c r="U406" s="3">
        <f t="shared" si="97"/>
        <v>0.11999999999999744</v>
      </c>
      <c r="V406" s="13">
        <f t="shared" si="98"/>
        <v>0.40013337779258906</v>
      </c>
      <c r="W406" s="14">
        <f t="shared" si="99"/>
        <v>0.99599866622207411</v>
      </c>
      <c r="AF406" s="4">
        <v>45803.755555555559</v>
      </c>
      <c r="AG406" s="13">
        <v>78.45</v>
      </c>
      <c r="AH406" s="13">
        <v>78</v>
      </c>
      <c r="AI406" s="13">
        <f t="shared" si="100"/>
        <v>78.60408000000001</v>
      </c>
      <c r="AJ406" s="13">
        <f t="shared" si="101"/>
        <v>-0.45000000000000284</v>
      </c>
      <c r="AK406" s="13">
        <f t="shared" si="102"/>
        <v>-0.57692307692308065</v>
      </c>
      <c r="AL406" s="14">
        <f t="shared" si="103"/>
        <v>1.0057692307692307</v>
      </c>
      <c r="AU406" s="4">
        <v>45803.755555555559</v>
      </c>
      <c r="AV406" s="3">
        <v>29.77</v>
      </c>
      <c r="AW406" s="13">
        <v>29.99</v>
      </c>
      <c r="AX406" s="13">
        <f t="shared" si="104"/>
        <v>29.771464999999999</v>
      </c>
      <c r="AY406" s="13">
        <f t="shared" si="105"/>
        <v>0.21999999999999886</v>
      </c>
      <c r="AZ406" s="13">
        <f t="shared" si="106"/>
        <v>0.73357785928642505</v>
      </c>
      <c r="BA406" s="14">
        <f t="shared" si="107"/>
        <v>0.99266422140713573</v>
      </c>
      <c r="BJ406" s="4">
        <v>45803.755555555559</v>
      </c>
      <c r="BK406" s="13">
        <v>79.31</v>
      </c>
      <c r="BL406" s="13">
        <v>78</v>
      </c>
      <c r="BM406" s="13">
        <f t="shared" si="108"/>
        <v>79.485777999999996</v>
      </c>
      <c r="BN406" s="13">
        <f t="shared" si="109"/>
        <v>1.3100000000000023</v>
      </c>
      <c r="BO406" s="13">
        <f t="shared" si="110"/>
        <v>1.6794871794871824</v>
      </c>
      <c r="BP406" s="14">
        <f t="shared" si="111"/>
        <v>0.98320512820512818</v>
      </c>
    </row>
    <row r="407" spans="1:68" x14ac:dyDescent="0.35">
      <c r="A407" s="4">
        <v>45803.756249999999</v>
      </c>
      <c r="B407" s="3" t="s">
        <v>652</v>
      </c>
      <c r="C407" s="3" t="s">
        <v>653</v>
      </c>
      <c r="E407" s="2">
        <v>2025</v>
      </c>
      <c r="F407" s="2">
        <v>5</v>
      </c>
      <c r="G407" s="2">
        <v>26</v>
      </c>
      <c r="H407" s="2">
        <v>18</v>
      </c>
      <c r="I407" s="2">
        <v>9</v>
      </c>
      <c r="J407" s="2">
        <v>0</v>
      </c>
      <c r="K407" s="2" t="s">
        <v>1192</v>
      </c>
      <c r="L407" s="2" t="s">
        <v>1623</v>
      </c>
      <c r="M407" s="2" t="s">
        <v>1192</v>
      </c>
      <c r="N407" s="2" t="s">
        <v>1625</v>
      </c>
      <c r="Q407" s="4">
        <v>45803.756249999999</v>
      </c>
      <c r="R407" s="13">
        <v>29.87</v>
      </c>
      <c r="S407" s="13">
        <v>29.99</v>
      </c>
      <c r="T407" s="13">
        <f t="shared" si="96"/>
        <v>29.823258000000003</v>
      </c>
      <c r="U407" s="3">
        <f t="shared" si="97"/>
        <v>0.11999999999999744</v>
      </c>
      <c r="V407" s="13">
        <f t="shared" si="98"/>
        <v>0.40013337779258906</v>
      </c>
      <c r="W407" s="14">
        <f t="shared" si="99"/>
        <v>0.99599866622207411</v>
      </c>
      <c r="AF407" s="4">
        <v>45803.756249999999</v>
      </c>
      <c r="AG407" s="13">
        <v>78.56</v>
      </c>
      <c r="AH407" s="13">
        <v>78.5</v>
      </c>
      <c r="AI407" s="13">
        <f t="shared" si="100"/>
        <v>78.711044000000001</v>
      </c>
      <c r="AJ407" s="13">
        <f t="shared" si="101"/>
        <v>-6.0000000000002274E-2</v>
      </c>
      <c r="AK407" s="13">
        <f t="shared" si="102"/>
        <v>-7.6433121019111178E-2</v>
      </c>
      <c r="AL407" s="14">
        <f t="shared" si="103"/>
        <v>1.000764331210191</v>
      </c>
      <c r="AU407" s="4">
        <v>45803.756249999999</v>
      </c>
      <c r="AV407" s="3">
        <v>29.87</v>
      </c>
      <c r="AW407" s="13">
        <v>29.99</v>
      </c>
      <c r="AX407" s="13">
        <f t="shared" si="104"/>
        <v>29.870915</v>
      </c>
      <c r="AY407" s="13">
        <f t="shared" si="105"/>
        <v>0.11999999999999744</v>
      </c>
      <c r="AZ407" s="13">
        <f t="shared" si="106"/>
        <v>0.40013337779258906</v>
      </c>
      <c r="BA407" s="14">
        <f t="shared" si="107"/>
        <v>0.99599866622207411</v>
      </c>
      <c r="BJ407" s="4">
        <v>45803.756249999999</v>
      </c>
      <c r="BK407" s="13">
        <v>79.31</v>
      </c>
      <c r="BL407" s="13">
        <v>78.5</v>
      </c>
      <c r="BM407" s="13">
        <f t="shared" si="108"/>
        <v>79.485777999999996</v>
      </c>
      <c r="BN407" s="13">
        <f t="shared" si="109"/>
        <v>0.81000000000000227</v>
      </c>
      <c r="BO407" s="13">
        <f t="shared" si="110"/>
        <v>1.0318471337579647</v>
      </c>
      <c r="BP407" s="14">
        <f t="shared" si="111"/>
        <v>0.98968152866242032</v>
      </c>
    </row>
    <row r="408" spans="1:68" x14ac:dyDescent="0.35">
      <c r="A408" s="4">
        <v>45803.756944444445</v>
      </c>
      <c r="B408" s="3" t="s">
        <v>654</v>
      </c>
      <c r="C408" s="3" t="s">
        <v>655</v>
      </c>
      <c r="E408" s="2">
        <v>2025</v>
      </c>
      <c r="F408" s="2">
        <v>5</v>
      </c>
      <c r="G408" s="2">
        <v>26</v>
      </c>
      <c r="H408" s="2">
        <v>18</v>
      </c>
      <c r="I408" s="2">
        <v>10</v>
      </c>
      <c r="J408" s="2">
        <v>0</v>
      </c>
      <c r="K408" s="2" t="s">
        <v>1192</v>
      </c>
      <c r="L408" s="2" t="s">
        <v>1626</v>
      </c>
      <c r="M408" s="2" t="s">
        <v>1192</v>
      </c>
      <c r="N408" s="2" t="s">
        <v>1625</v>
      </c>
      <c r="Q408" s="4">
        <v>45803.756944444445</v>
      </c>
      <c r="R408" s="13">
        <v>29.87</v>
      </c>
      <c r="S408" s="13">
        <v>29.96</v>
      </c>
      <c r="T408" s="13">
        <f t="shared" si="96"/>
        <v>29.823258000000003</v>
      </c>
      <c r="U408" s="3">
        <f t="shared" si="97"/>
        <v>8.9999999999999858E-2</v>
      </c>
      <c r="V408" s="13">
        <f t="shared" si="98"/>
        <v>0.30040053404539341</v>
      </c>
      <c r="W408" s="14">
        <f t="shared" si="99"/>
        <v>0.99699599465954603</v>
      </c>
      <c r="AF408" s="4">
        <v>45803.756944444445</v>
      </c>
      <c r="AG408" s="13">
        <v>78.03</v>
      </c>
      <c r="AH408" s="13">
        <v>78.25</v>
      </c>
      <c r="AI408" s="13">
        <f t="shared" si="100"/>
        <v>78.195672000000002</v>
      </c>
      <c r="AJ408" s="13">
        <f t="shared" si="101"/>
        <v>0.21999999999999886</v>
      </c>
      <c r="AK408" s="13">
        <f t="shared" si="102"/>
        <v>0.28115015974440749</v>
      </c>
      <c r="AL408" s="14">
        <f t="shared" si="103"/>
        <v>0.99718849840255597</v>
      </c>
      <c r="AU408" s="4">
        <v>45803.756944444445</v>
      </c>
      <c r="AV408" s="3">
        <v>29.87</v>
      </c>
      <c r="AW408" s="13">
        <v>29.96</v>
      </c>
      <c r="AX408" s="13">
        <f t="shared" si="104"/>
        <v>29.870915</v>
      </c>
      <c r="AY408" s="13">
        <f t="shared" si="105"/>
        <v>8.9999999999999858E-2</v>
      </c>
      <c r="AZ408" s="13">
        <f t="shared" si="106"/>
        <v>0.30040053404539341</v>
      </c>
      <c r="BA408" s="14">
        <f t="shared" si="107"/>
        <v>0.99699599465954603</v>
      </c>
      <c r="BJ408" s="4">
        <v>45803.756944444445</v>
      </c>
      <c r="BK408" s="13">
        <v>79.31</v>
      </c>
      <c r="BL408" s="13">
        <v>78.25</v>
      </c>
      <c r="BM408" s="13">
        <f t="shared" si="108"/>
        <v>79.485777999999996</v>
      </c>
      <c r="BN408" s="13">
        <f t="shared" si="109"/>
        <v>1.0600000000000023</v>
      </c>
      <c r="BO408" s="13">
        <f t="shared" si="110"/>
        <v>1.3546325878594279</v>
      </c>
      <c r="BP408" s="14">
        <f t="shared" si="111"/>
        <v>0.98645367412140572</v>
      </c>
    </row>
    <row r="409" spans="1:68" x14ac:dyDescent="0.35">
      <c r="A409" s="4">
        <v>45803.758333333331</v>
      </c>
      <c r="B409" s="3" t="s">
        <v>115</v>
      </c>
      <c r="C409" s="3" t="s">
        <v>657</v>
      </c>
      <c r="E409" s="2">
        <v>2025</v>
      </c>
      <c r="F409" s="2">
        <v>5</v>
      </c>
      <c r="G409" s="2">
        <v>26</v>
      </c>
      <c r="H409" s="2">
        <v>18</v>
      </c>
      <c r="I409" s="2">
        <v>12</v>
      </c>
      <c r="J409" s="2">
        <v>0</v>
      </c>
      <c r="K409" s="2" t="s">
        <v>1192</v>
      </c>
      <c r="L409" s="2" t="s">
        <v>1627</v>
      </c>
      <c r="M409" s="2" t="s">
        <v>1185</v>
      </c>
      <c r="N409" s="2" t="s">
        <v>1628</v>
      </c>
      <c r="Q409" s="4">
        <v>45803.758333333331</v>
      </c>
      <c r="R409" s="13">
        <v>29.87</v>
      </c>
      <c r="S409" s="13">
        <v>29.91</v>
      </c>
      <c r="T409" s="13">
        <f t="shared" si="96"/>
        <v>29.823258000000003</v>
      </c>
      <c r="U409" s="3">
        <f t="shared" si="97"/>
        <v>3.9999999999999147E-2</v>
      </c>
      <c r="V409" s="13">
        <f t="shared" si="98"/>
        <v>0.13373453694416298</v>
      </c>
      <c r="W409" s="14">
        <f t="shared" si="99"/>
        <v>0.99866265463055837</v>
      </c>
      <c r="AF409" s="4">
        <v>45803.758333333331</v>
      </c>
      <c r="AG409" s="13">
        <v>78.87</v>
      </c>
      <c r="AH409" s="13">
        <v>79</v>
      </c>
      <c r="AI409" s="13">
        <f t="shared" si="100"/>
        <v>79.012488000000005</v>
      </c>
      <c r="AJ409" s="13">
        <f t="shared" si="101"/>
        <v>0.12999999999999545</v>
      </c>
      <c r="AK409" s="13">
        <f t="shared" si="102"/>
        <v>0.1645569620253107</v>
      </c>
      <c r="AL409" s="14">
        <f t="shared" si="103"/>
        <v>0.99835443037974692</v>
      </c>
      <c r="AU409" s="4">
        <v>45803.758333333331</v>
      </c>
      <c r="AV409" s="3">
        <v>29.77</v>
      </c>
      <c r="AW409" s="13">
        <v>29.91</v>
      </c>
      <c r="AX409" s="13">
        <f t="shared" si="104"/>
        <v>29.771464999999999</v>
      </c>
      <c r="AY409" s="13">
        <f t="shared" si="105"/>
        <v>0.14000000000000057</v>
      </c>
      <c r="AZ409" s="13">
        <f t="shared" si="106"/>
        <v>0.4680708793045823</v>
      </c>
      <c r="BA409" s="14">
        <f t="shared" si="107"/>
        <v>0.99531929120695417</v>
      </c>
      <c r="BJ409" s="4">
        <v>45803.758333333331</v>
      </c>
      <c r="BK409" s="13">
        <v>79.44</v>
      </c>
      <c r="BL409" s="13">
        <v>79</v>
      </c>
      <c r="BM409" s="13">
        <f t="shared" si="108"/>
        <v>79.609771999999992</v>
      </c>
      <c r="BN409" s="13">
        <f t="shared" si="109"/>
        <v>0.43999999999999773</v>
      </c>
      <c r="BO409" s="13">
        <f t="shared" si="110"/>
        <v>0.55696202531645289</v>
      </c>
      <c r="BP409" s="14">
        <f t="shared" si="111"/>
        <v>0.99443037974683546</v>
      </c>
    </row>
    <row r="410" spans="1:68" x14ac:dyDescent="0.35">
      <c r="A410" s="4">
        <v>45803.759027777778</v>
      </c>
      <c r="B410" s="3" t="s">
        <v>658</v>
      </c>
      <c r="C410" s="3" t="s">
        <v>657</v>
      </c>
      <c r="E410" s="2">
        <v>2025</v>
      </c>
      <c r="F410" s="2">
        <v>5</v>
      </c>
      <c r="G410" s="2">
        <v>26</v>
      </c>
      <c r="H410" s="2">
        <v>18</v>
      </c>
      <c r="I410" s="2">
        <v>13</v>
      </c>
      <c r="J410" s="2">
        <v>0</v>
      </c>
      <c r="K410" s="2" t="s">
        <v>1185</v>
      </c>
      <c r="L410" s="2" t="s">
        <v>1629</v>
      </c>
      <c r="M410" s="2" t="s">
        <v>670</v>
      </c>
      <c r="N410" s="2" t="s">
        <v>1630</v>
      </c>
      <c r="Q410" s="4">
        <v>45803.759027777778</v>
      </c>
      <c r="R410" s="13">
        <v>29.77</v>
      </c>
      <c r="S410" s="13">
        <v>29.9</v>
      </c>
      <c r="T410" s="13">
        <f t="shared" si="96"/>
        <v>29.724918000000002</v>
      </c>
      <c r="U410" s="3">
        <f t="shared" si="97"/>
        <v>0.12999999999999901</v>
      </c>
      <c r="V410" s="13">
        <f t="shared" si="98"/>
        <v>0.43478260869564889</v>
      </c>
      <c r="W410" s="14">
        <f t="shared" si="99"/>
        <v>0.9956521739130435</v>
      </c>
      <c r="AF410" s="4">
        <v>45803.759027777778</v>
      </c>
      <c r="AG410" s="13">
        <v>78.66</v>
      </c>
      <c r="AH410" s="13">
        <v>79</v>
      </c>
      <c r="AI410" s="13">
        <f t="shared" si="100"/>
        <v>78.808284</v>
      </c>
      <c r="AJ410" s="13">
        <f t="shared" si="101"/>
        <v>0.34000000000000341</v>
      </c>
      <c r="AK410" s="13">
        <f t="shared" si="102"/>
        <v>0.43037974683544739</v>
      </c>
      <c r="AL410" s="14">
        <f t="shared" si="103"/>
        <v>0.99569620253164548</v>
      </c>
      <c r="AU410" s="4">
        <v>45803.759027777778</v>
      </c>
      <c r="AV410" s="3">
        <v>29.66</v>
      </c>
      <c r="AW410" s="13">
        <v>29.9</v>
      </c>
      <c r="AX410" s="13">
        <f t="shared" si="104"/>
        <v>29.66207</v>
      </c>
      <c r="AY410" s="13">
        <f t="shared" si="105"/>
        <v>0.23999999999999844</v>
      </c>
      <c r="AZ410" s="13">
        <f t="shared" si="106"/>
        <v>0.80267558528427585</v>
      </c>
      <c r="BA410" s="14">
        <f t="shared" si="107"/>
        <v>0.99197324414715726</v>
      </c>
      <c r="BJ410" s="4">
        <v>45803.759027777778</v>
      </c>
      <c r="BK410" s="13">
        <v>79.56</v>
      </c>
      <c r="BL410" s="13">
        <v>79</v>
      </c>
      <c r="BM410" s="13">
        <f t="shared" si="108"/>
        <v>79.724227999999997</v>
      </c>
      <c r="BN410" s="13">
        <f t="shared" si="109"/>
        <v>0.56000000000000227</v>
      </c>
      <c r="BO410" s="13">
        <f t="shared" si="110"/>
        <v>0.70886075949367378</v>
      </c>
      <c r="BP410" s="14">
        <f t="shared" si="111"/>
        <v>0.99291139240506321</v>
      </c>
    </row>
    <row r="411" spans="1:68" x14ac:dyDescent="0.35">
      <c r="A411" s="4">
        <v>45803.759722222225</v>
      </c>
      <c r="B411" s="3" t="s">
        <v>658</v>
      </c>
      <c r="C411" s="3" t="s">
        <v>657</v>
      </c>
      <c r="E411" s="2">
        <v>2025</v>
      </c>
      <c r="F411" s="2">
        <v>5</v>
      </c>
      <c r="G411" s="2">
        <v>26</v>
      </c>
      <c r="H411" s="2">
        <v>18</v>
      </c>
      <c r="I411" s="2">
        <v>14</v>
      </c>
      <c r="J411" s="2">
        <v>0</v>
      </c>
      <c r="K411" s="2" t="s">
        <v>1185</v>
      </c>
      <c r="L411" s="2" t="s">
        <v>1631</v>
      </c>
      <c r="M411" s="2" t="s">
        <v>1185</v>
      </c>
      <c r="N411" s="2" t="s">
        <v>1630</v>
      </c>
      <c r="Q411" s="4">
        <v>45803.759722222225</v>
      </c>
      <c r="R411" s="13">
        <v>29.77</v>
      </c>
      <c r="S411" s="13">
        <v>29.9</v>
      </c>
      <c r="T411" s="13">
        <f t="shared" si="96"/>
        <v>29.724918000000002</v>
      </c>
      <c r="U411" s="3">
        <f t="shared" si="97"/>
        <v>0.12999999999999901</v>
      </c>
      <c r="V411" s="13">
        <f t="shared" si="98"/>
        <v>0.43478260869564889</v>
      </c>
      <c r="W411" s="14">
        <f t="shared" si="99"/>
        <v>0.9956521739130435</v>
      </c>
      <c r="AF411" s="4">
        <v>45803.759722222225</v>
      </c>
      <c r="AG411" s="13">
        <v>78.98</v>
      </c>
      <c r="AH411" s="13">
        <v>79</v>
      </c>
      <c r="AI411" s="13">
        <f t="shared" si="100"/>
        <v>79.11945200000001</v>
      </c>
      <c r="AJ411" s="13">
        <f t="shared" si="101"/>
        <v>1.9999999999996021E-2</v>
      </c>
      <c r="AK411" s="13">
        <f t="shared" si="102"/>
        <v>2.5316455696197497E-2</v>
      </c>
      <c r="AL411" s="14">
        <f t="shared" si="103"/>
        <v>0.999746835443038</v>
      </c>
      <c r="AU411" s="4">
        <v>45803.759722222225</v>
      </c>
      <c r="AV411" s="3">
        <v>29.77</v>
      </c>
      <c r="AW411" s="13">
        <v>29.9</v>
      </c>
      <c r="AX411" s="13">
        <f t="shared" si="104"/>
        <v>29.771464999999999</v>
      </c>
      <c r="AY411" s="13">
        <f t="shared" si="105"/>
        <v>0.12999999999999901</v>
      </c>
      <c r="AZ411" s="13">
        <f t="shared" si="106"/>
        <v>0.43478260869564889</v>
      </c>
      <c r="BA411" s="14">
        <f t="shared" si="107"/>
        <v>0.9956521739130435</v>
      </c>
      <c r="BJ411" s="4">
        <v>45803.759722222225</v>
      </c>
      <c r="BK411" s="13">
        <v>79.56</v>
      </c>
      <c r="BL411" s="13">
        <v>79</v>
      </c>
      <c r="BM411" s="13">
        <f t="shared" si="108"/>
        <v>79.724227999999997</v>
      </c>
      <c r="BN411" s="13">
        <f t="shared" si="109"/>
        <v>0.56000000000000227</v>
      </c>
      <c r="BO411" s="13">
        <f t="shared" si="110"/>
        <v>0.70886075949367378</v>
      </c>
      <c r="BP411" s="14">
        <f t="shared" si="111"/>
        <v>0.99291139240506321</v>
      </c>
    </row>
    <row r="412" spans="1:68" x14ac:dyDescent="0.35">
      <c r="A412" s="4">
        <v>45803.760416666664</v>
      </c>
      <c r="B412" s="3" t="s">
        <v>658</v>
      </c>
      <c r="C412" s="3" t="s">
        <v>657</v>
      </c>
      <c r="E412" s="2">
        <v>2025</v>
      </c>
      <c r="F412" s="2">
        <v>5</v>
      </c>
      <c r="G412" s="2">
        <v>26</v>
      </c>
      <c r="H412" s="2">
        <v>18</v>
      </c>
      <c r="I412" s="2">
        <v>15</v>
      </c>
      <c r="J412" s="2">
        <v>0</v>
      </c>
      <c r="K412" s="2" t="s">
        <v>1185</v>
      </c>
      <c r="L412" s="2" t="s">
        <v>1631</v>
      </c>
      <c r="M412" s="2" t="s">
        <v>1185</v>
      </c>
      <c r="N412" s="2" t="s">
        <v>1632</v>
      </c>
      <c r="Q412" s="4">
        <v>45803.760416666664</v>
      </c>
      <c r="R412" s="13">
        <v>29.77</v>
      </c>
      <c r="S412" s="13">
        <v>29.9</v>
      </c>
      <c r="T412" s="13">
        <f t="shared" si="96"/>
        <v>29.724918000000002</v>
      </c>
      <c r="U412" s="3">
        <f t="shared" si="97"/>
        <v>0.12999999999999901</v>
      </c>
      <c r="V412" s="13">
        <f t="shared" si="98"/>
        <v>0.43478260869564889</v>
      </c>
      <c r="W412" s="14">
        <f t="shared" si="99"/>
        <v>0.9956521739130435</v>
      </c>
      <c r="AF412" s="4">
        <v>45803.760416666664</v>
      </c>
      <c r="AG412" s="13">
        <v>78.98</v>
      </c>
      <c r="AH412" s="13">
        <v>79</v>
      </c>
      <c r="AI412" s="13">
        <f t="shared" si="100"/>
        <v>79.11945200000001</v>
      </c>
      <c r="AJ412" s="13">
        <f t="shared" si="101"/>
        <v>1.9999999999996021E-2</v>
      </c>
      <c r="AK412" s="13">
        <f t="shared" si="102"/>
        <v>2.5316455696197497E-2</v>
      </c>
      <c r="AL412" s="14">
        <f t="shared" si="103"/>
        <v>0.999746835443038</v>
      </c>
      <c r="AU412" s="4">
        <v>45803.760416666664</v>
      </c>
      <c r="AV412" s="3">
        <v>29.77</v>
      </c>
      <c r="AW412" s="13">
        <v>29.9</v>
      </c>
      <c r="AX412" s="13">
        <f t="shared" si="104"/>
        <v>29.771464999999999</v>
      </c>
      <c r="AY412" s="13">
        <f t="shared" si="105"/>
        <v>0.12999999999999901</v>
      </c>
      <c r="AZ412" s="13">
        <f t="shared" si="106"/>
        <v>0.43478260869564889</v>
      </c>
      <c r="BA412" s="14">
        <f t="shared" si="107"/>
        <v>0.9956521739130435</v>
      </c>
      <c r="BJ412" s="4">
        <v>45803.760416666664</v>
      </c>
      <c r="BK412" s="13">
        <v>79.69</v>
      </c>
      <c r="BL412" s="13">
        <v>79</v>
      </c>
      <c r="BM412" s="13">
        <f t="shared" si="108"/>
        <v>79.848221999999993</v>
      </c>
      <c r="BN412" s="13">
        <f t="shared" si="109"/>
        <v>0.68999999999999773</v>
      </c>
      <c r="BO412" s="13">
        <f t="shared" si="110"/>
        <v>0.87341772151898445</v>
      </c>
      <c r="BP412" s="14">
        <f t="shared" si="111"/>
        <v>0.99126582278481012</v>
      </c>
    </row>
    <row r="413" spans="1:68" x14ac:dyDescent="0.35">
      <c r="A413" s="4">
        <v>45803.761111111111</v>
      </c>
      <c r="B413" s="3" t="s">
        <v>659</v>
      </c>
      <c r="C413" s="3" t="s">
        <v>657</v>
      </c>
      <c r="E413" s="2">
        <v>2025</v>
      </c>
      <c r="F413" s="2">
        <v>5</v>
      </c>
      <c r="G413" s="2">
        <v>26</v>
      </c>
      <c r="H413" s="2">
        <v>18</v>
      </c>
      <c r="I413" s="2">
        <v>16</v>
      </c>
      <c r="J413" s="2">
        <v>0</v>
      </c>
      <c r="K413" s="2" t="s">
        <v>1185</v>
      </c>
      <c r="L413" s="2" t="s">
        <v>1624</v>
      </c>
      <c r="M413" s="2" t="s">
        <v>1185</v>
      </c>
      <c r="N413" s="2" t="s">
        <v>1632</v>
      </c>
      <c r="Q413" s="4">
        <v>45803.761111111111</v>
      </c>
      <c r="R413" s="13">
        <v>29.77</v>
      </c>
      <c r="S413" s="13">
        <v>29.86</v>
      </c>
      <c r="T413" s="13">
        <f t="shared" si="96"/>
        <v>29.724918000000002</v>
      </c>
      <c r="U413" s="3">
        <f t="shared" si="97"/>
        <v>8.9999999999999858E-2</v>
      </c>
      <c r="V413" s="13">
        <f t="shared" si="98"/>
        <v>0.30140656396517035</v>
      </c>
      <c r="W413" s="14">
        <f t="shared" si="99"/>
        <v>0.99698593436034832</v>
      </c>
      <c r="AF413" s="4">
        <v>45803.761111111111</v>
      </c>
      <c r="AG413" s="13">
        <v>79.19</v>
      </c>
      <c r="AH413" s="13">
        <v>79</v>
      </c>
      <c r="AI413" s="13">
        <f t="shared" si="100"/>
        <v>79.323656</v>
      </c>
      <c r="AJ413" s="13">
        <f t="shared" si="101"/>
        <v>-0.18999999999999773</v>
      </c>
      <c r="AK413" s="13">
        <f t="shared" si="102"/>
        <v>-0.24050632911392114</v>
      </c>
      <c r="AL413" s="14">
        <f t="shared" si="103"/>
        <v>1.0024050632911392</v>
      </c>
      <c r="AU413" s="4">
        <v>45803.761111111111</v>
      </c>
      <c r="AV413" s="3">
        <v>29.77</v>
      </c>
      <c r="AW413" s="13">
        <v>29.86</v>
      </c>
      <c r="AX413" s="13">
        <f t="shared" si="104"/>
        <v>29.771464999999999</v>
      </c>
      <c r="AY413" s="13">
        <f t="shared" si="105"/>
        <v>8.9999999999999858E-2</v>
      </c>
      <c r="AZ413" s="13">
        <f t="shared" si="106"/>
        <v>0.30140656396517035</v>
      </c>
      <c r="BA413" s="14">
        <f t="shared" si="107"/>
        <v>0.99698593436034832</v>
      </c>
      <c r="BJ413" s="4">
        <v>45803.761111111111</v>
      </c>
      <c r="BK413" s="13">
        <v>79.69</v>
      </c>
      <c r="BL413" s="13">
        <v>79</v>
      </c>
      <c r="BM413" s="13">
        <f t="shared" si="108"/>
        <v>79.848221999999993</v>
      </c>
      <c r="BN413" s="13">
        <f t="shared" si="109"/>
        <v>0.68999999999999773</v>
      </c>
      <c r="BO413" s="13">
        <f t="shared" si="110"/>
        <v>0.87341772151898445</v>
      </c>
      <c r="BP413" s="14">
        <f t="shared" si="111"/>
        <v>0.99126582278481012</v>
      </c>
    </row>
    <row r="414" spans="1:68" x14ac:dyDescent="0.35">
      <c r="A414" s="4">
        <v>45803.761805555558</v>
      </c>
      <c r="B414" s="3" t="s">
        <v>659</v>
      </c>
      <c r="C414" s="3" t="s">
        <v>657</v>
      </c>
      <c r="E414" s="2">
        <v>2025</v>
      </c>
      <c r="F414" s="2">
        <v>5</v>
      </c>
      <c r="G414" s="2">
        <v>26</v>
      </c>
      <c r="H414" s="2">
        <v>18</v>
      </c>
      <c r="I414" s="2">
        <v>17</v>
      </c>
      <c r="J414" s="2">
        <v>0</v>
      </c>
      <c r="K414" s="2" t="s">
        <v>1185</v>
      </c>
      <c r="L414" s="2" t="s">
        <v>1188</v>
      </c>
      <c r="M414" s="2" t="s">
        <v>1185</v>
      </c>
      <c r="N414" s="2" t="s">
        <v>1632</v>
      </c>
      <c r="Q414" s="4">
        <v>45803.761805555558</v>
      </c>
      <c r="R414" s="13">
        <v>29.77</v>
      </c>
      <c r="S414" s="13">
        <v>29.86</v>
      </c>
      <c r="T414" s="13">
        <f t="shared" si="96"/>
        <v>29.724918000000002</v>
      </c>
      <c r="U414" s="3">
        <f t="shared" si="97"/>
        <v>8.9999999999999858E-2</v>
      </c>
      <c r="V414" s="13">
        <f t="shared" si="98"/>
        <v>0.30140656396517035</v>
      </c>
      <c r="W414" s="14">
        <f t="shared" si="99"/>
        <v>0.99698593436034832</v>
      </c>
      <c r="AF414" s="4">
        <v>45803.761805555558</v>
      </c>
      <c r="AG414" s="13">
        <v>79.3</v>
      </c>
      <c r="AH414" s="13">
        <v>79</v>
      </c>
      <c r="AI414" s="13">
        <f t="shared" si="100"/>
        <v>79.430620000000005</v>
      </c>
      <c r="AJ414" s="13">
        <f t="shared" si="101"/>
        <v>-0.29999999999999716</v>
      </c>
      <c r="AK414" s="13">
        <f t="shared" si="102"/>
        <v>-0.37974683544303434</v>
      </c>
      <c r="AL414" s="14">
        <f t="shared" si="103"/>
        <v>1.0037974683544304</v>
      </c>
      <c r="AU414" s="4">
        <v>45803.761805555558</v>
      </c>
      <c r="AV414" s="3">
        <v>29.77</v>
      </c>
      <c r="AW414" s="13">
        <v>29.86</v>
      </c>
      <c r="AX414" s="13">
        <f t="shared" si="104"/>
        <v>29.771464999999999</v>
      </c>
      <c r="AY414" s="13">
        <f t="shared" si="105"/>
        <v>8.9999999999999858E-2</v>
      </c>
      <c r="AZ414" s="13">
        <f t="shared" si="106"/>
        <v>0.30140656396517035</v>
      </c>
      <c r="BA414" s="14">
        <f t="shared" si="107"/>
        <v>0.99698593436034832</v>
      </c>
      <c r="BJ414" s="4">
        <v>45803.761805555558</v>
      </c>
      <c r="BK414" s="13">
        <v>79.69</v>
      </c>
      <c r="BL414" s="13">
        <v>79</v>
      </c>
      <c r="BM414" s="13">
        <f t="shared" si="108"/>
        <v>79.848221999999993</v>
      </c>
      <c r="BN414" s="13">
        <f t="shared" si="109"/>
        <v>0.68999999999999773</v>
      </c>
      <c r="BO414" s="13">
        <f t="shared" si="110"/>
        <v>0.87341772151898445</v>
      </c>
      <c r="BP414" s="14">
        <f t="shared" si="111"/>
        <v>0.99126582278481012</v>
      </c>
    </row>
    <row r="415" spans="1:68" x14ac:dyDescent="0.35">
      <c r="A415" s="4">
        <v>45803.762499999997</v>
      </c>
      <c r="B415" s="3" t="s">
        <v>660</v>
      </c>
      <c r="C415" s="3" t="s">
        <v>657</v>
      </c>
      <c r="E415" s="2">
        <v>2025</v>
      </c>
      <c r="F415" s="2">
        <v>5</v>
      </c>
      <c r="G415" s="2">
        <v>26</v>
      </c>
      <c r="H415" s="2">
        <v>18</v>
      </c>
      <c r="I415" s="2">
        <v>18</v>
      </c>
      <c r="J415" s="2">
        <v>0</v>
      </c>
      <c r="K415" s="2" t="s">
        <v>1185</v>
      </c>
      <c r="L415" s="2" t="s">
        <v>1633</v>
      </c>
      <c r="M415" s="2" t="s">
        <v>1185</v>
      </c>
      <c r="N415" s="2" t="s">
        <v>1634</v>
      </c>
      <c r="Q415" s="4">
        <v>45803.762499999997</v>
      </c>
      <c r="R415" s="13">
        <v>29.77</v>
      </c>
      <c r="S415" s="13">
        <v>29.84</v>
      </c>
      <c r="T415" s="13">
        <f t="shared" si="96"/>
        <v>29.724918000000002</v>
      </c>
      <c r="U415" s="3">
        <f t="shared" si="97"/>
        <v>7.0000000000000284E-2</v>
      </c>
      <c r="V415" s="13">
        <f t="shared" si="98"/>
        <v>0.23458445040214571</v>
      </c>
      <c r="W415" s="14">
        <f t="shared" si="99"/>
        <v>0.99765415549597858</v>
      </c>
      <c r="AF415" s="4">
        <v>45803.762499999997</v>
      </c>
      <c r="AG415" s="13">
        <v>79.08</v>
      </c>
      <c r="AH415" s="13">
        <v>79</v>
      </c>
      <c r="AI415" s="13">
        <f t="shared" si="100"/>
        <v>79.216691999999995</v>
      </c>
      <c r="AJ415" s="13">
        <f t="shared" si="101"/>
        <v>-7.9999999999998295E-2</v>
      </c>
      <c r="AK415" s="13">
        <f t="shared" si="102"/>
        <v>-0.10126582278480796</v>
      </c>
      <c r="AL415" s="14">
        <f t="shared" si="103"/>
        <v>1.001012658227848</v>
      </c>
      <c r="AU415" s="4">
        <v>45803.762499999997</v>
      </c>
      <c r="AV415" s="3">
        <v>29.77</v>
      </c>
      <c r="AW415" s="13">
        <v>29.84</v>
      </c>
      <c r="AX415" s="13">
        <f t="shared" si="104"/>
        <v>29.771464999999999</v>
      </c>
      <c r="AY415" s="13">
        <f t="shared" si="105"/>
        <v>7.0000000000000284E-2</v>
      </c>
      <c r="AZ415" s="13">
        <f t="shared" si="106"/>
        <v>0.23458445040214571</v>
      </c>
      <c r="BA415" s="14">
        <f t="shared" si="107"/>
        <v>0.99765415549597858</v>
      </c>
      <c r="BJ415" s="4">
        <v>45803.762499999997</v>
      </c>
      <c r="BK415" s="13">
        <v>79.819999999999993</v>
      </c>
      <c r="BL415" s="13">
        <v>79</v>
      </c>
      <c r="BM415" s="13">
        <f t="shared" si="108"/>
        <v>79.972215999999989</v>
      </c>
      <c r="BN415" s="13">
        <f t="shared" si="109"/>
        <v>0.81999999999999318</v>
      </c>
      <c r="BO415" s="13">
        <f t="shared" si="110"/>
        <v>1.0379746835442951</v>
      </c>
      <c r="BP415" s="14">
        <f t="shared" si="111"/>
        <v>0.98962025316455704</v>
      </c>
    </row>
    <row r="416" spans="1:68" x14ac:dyDescent="0.35">
      <c r="A416" s="4">
        <v>45803.763194444444</v>
      </c>
      <c r="B416" s="3" t="s">
        <v>661</v>
      </c>
      <c r="C416" s="3" t="s">
        <v>662</v>
      </c>
      <c r="E416" s="2">
        <v>2025</v>
      </c>
      <c r="F416" s="2">
        <v>5</v>
      </c>
      <c r="G416" s="2">
        <v>26</v>
      </c>
      <c r="H416" s="2">
        <v>18</v>
      </c>
      <c r="I416" s="2">
        <v>19</v>
      </c>
      <c r="J416" s="2">
        <v>0</v>
      </c>
      <c r="K416" s="2" t="s">
        <v>1185</v>
      </c>
      <c r="L416" s="2" t="s">
        <v>977</v>
      </c>
      <c r="M416" s="2" t="s">
        <v>1185</v>
      </c>
      <c r="N416" s="2" t="s">
        <v>1634</v>
      </c>
      <c r="Q416" s="4">
        <v>45803.763194444444</v>
      </c>
      <c r="R416" s="13">
        <v>29.77</v>
      </c>
      <c r="S416" s="13">
        <v>29.83</v>
      </c>
      <c r="T416" s="13">
        <f t="shared" si="96"/>
        <v>29.724918000000002</v>
      </c>
      <c r="U416" s="3">
        <f t="shared" si="97"/>
        <v>5.9999999999998721E-2</v>
      </c>
      <c r="V416" s="13">
        <f t="shared" si="98"/>
        <v>0.20113979215554381</v>
      </c>
      <c r="W416" s="14">
        <f t="shared" si="99"/>
        <v>0.99798860207844453</v>
      </c>
      <c r="AF416" s="4">
        <v>45803.763194444444</v>
      </c>
      <c r="AG416" s="13">
        <v>79.400000000000006</v>
      </c>
      <c r="AH416" s="13">
        <v>79.2</v>
      </c>
      <c r="AI416" s="13">
        <f t="shared" si="100"/>
        <v>79.527860000000004</v>
      </c>
      <c r="AJ416" s="13">
        <f t="shared" si="101"/>
        <v>-0.20000000000000284</v>
      </c>
      <c r="AK416" s="13">
        <f t="shared" si="102"/>
        <v>-0.25252525252525609</v>
      </c>
      <c r="AL416" s="14">
        <f t="shared" si="103"/>
        <v>1.0025252525252526</v>
      </c>
      <c r="AU416" s="4">
        <v>45803.763194444444</v>
      </c>
      <c r="AV416" s="3">
        <v>29.77</v>
      </c>
      <c r="AW416" s="13">
        <v>29.83</v>
      </c>
      <c r="AX416" s="13">
        <f t="shared" si="104"/>
        <v>29.771464999999999</v>
      </c>
      <c r="AY416" s="13">
        <f t="shared" si="105"/>
        <v>5.9999999999998721E-2</v>
      </c>
      <c r="AZ416" s="13">
        <f t="shared" si="106"/>
        <v>0.20113979215554381</v>
      </c>
      <c r="BA416" s="14">
        <f t="shared" si="107"/>
        <v>0.99798860207844453</v>
      </c>
      <c r="BJ416" s="4">
        <v>45803.763194444444</v>
      </c>
      <c r="BK416" s="13">
        <v>79.819999999999993</v>
      </c>
      <c r="BL416" s="13">
        <v>79.2</v>
      </c>
      <c r="BM416" s="13">
        <f t="shared" si="108"/>
        <v>79.972215999999989</v>
      </c>
      <c r="BN416" s="13">
        <f t="shared" si="109"/>
        <v>0.61999999999999034</v>
      </c>
      <c r="BO416" s="13">
        <f t="shared" si="110"/>
        <v>0.78282828282827055</v>
      </c>
      <c r="BP416" s="14">
        <f t="shared" si="111"/>
        <v>0.99217171717171726</v>
      </c>
    </row>
    <row r="417" spans="1:68" x14ac:dyDescent="0.35">
      <c r="A417" s="4">
        <v>45803.763888888891</v>
      </c>
      <c r="B417" s="3" t="s">
        <v>111</v>
      </c>
      <c r="C417" s="3" t="s">
        <v>663</v>
      </c>
      <c r="E417" s="2">
        <v>2025</v>
      </c>
      <c r="F417" s="2">
        <v>5</v>
      </c>
      <c r="G417" s="2">
        <v>26</v>
      </c>
      <c r="H417" s="2">
        <v>18</v>
      </c>
      <c r="I417" s="2">
        <v>20</v>
      </c>
      <c r="J417" s="2">
        <v>0</v>
      </c>
      <c r="K417" s="2" t="s">
        <v>1185</v>
      </c>
      <c r="L417" s="2" t="s">
        <v>1634</v>
      </c>
      <c r="M417" s="2" t="s">
        <v>670</v>
      </c>
      <c r="N417" s="2" t="s">
        <v>1635</v>
      </c>
      <c r="Q417" s="4">
        <v>45803.763888888891</v>
      </c>
      <c r="R417" s="13">
        <v>29.77</v>
      </c>
      <c r="S417" s="13">
        <v>29.81</v>
      </c>
      <c r="T417" s="13">
        <f t="shared" si="96"/>
        <v>29.724918000000002</v>
      </c>
      <c r="U417" s="3">
        <f t="shared" si="97"/>
        <v>3.9999999999999147E-2</v>
      </c>
      <c r="V417" s="13">
        <f t="shared" si="98"/>
        <v>0.13418316001341546</v>
      </c>
      <c r="W417" s="14">
        <f t="shared" si="99"/>
        <v>0.99865816839986588</v>
      </c>
      <c r="AF417" s="4">
        <v>45803.763888888891</v>
      </c>
      <c r="AG417" s="13">
        <v>79.819999999999993</v>
      </c>
      <c r="AH417" s="13">
        <v>79.599999999999994</v>
      </c>
      <c r="AI417" s="13">
        <f t="shared" si="100"/>
        <v>79.936267999999998</v>
      </c>
      <c r="AJ417" s="13">
        <f t="shared" si="101"/>
        <v>-0.21999999999999886</v>
      </c>
      <c r="AK417" s="13">
        <f t="shared" si="102"/>
        <v>-0.27638190954773728</v>
      </c>
      <c r="AL417" s="14">
        <f t="shared" si="103"/>
        <v>1.0027638190954773</v>
      </c>
      <c r="AU417" s="4">
        <v>45803.763888888891</v>
      </c>
      <c r="AV417" s="3">
        <v>29.66</v>
      </c>
      <c r="AW417" s="13">
        <v>29.81</v>
      </c>
      <c r="AX417" s="13">
        <f t="shared" si="104"/>
        <v>29.66207</v>
      </c>
      <c r="AY417" s="13">
        <f t="shared" si="105"/>
        <v>0.14999999999999858</v>
      </c>
      <c r="AZ417" s="13">
        <f t="shared" si="106"/>
        <v>0.50318685005031394</v>
      </c>
      <c r="BA417" s="14">
        <f t="shared" si="107"/>
        <v>0.99496813149949681</v>
      </c>
      <c r="BJ417" s="4">
        <v>45803.763888888891</v>
      </c>
      <c r="BK417" s="13">
        <v>79.94</v>
      </c>
      <c r="BL417" s="13">
        <v>79.599999999999994</v>
      </c>
      <c r="BM417" s="13">
        <f t="shared" si="108"/>
        <v>80.086671999999993</v>
      </c>
      <c r="BN417" s="13">
        <f t="shared" si="109"/>
        <v>0.34000000000000341</v>
      </c>
      <c r="BO417" s="13">
        <f t="shared" si="110"/>
        <v>0.42713567839196415</v>
      </c>
      <c r="BP417" s="14">
        <f t="shared" si="111"/>
        <v>0.99572864321608034</v>
      </c>
    </row>
    <row r="418" spans="1:68" x14ac:dyDescent="0.35">
      <c r="A418" s="4">
        <v>45803.76458333333</v>
      </c>
      <c r="B418" s="3" t="s">
        <v>664</v>
      </c>
      <c r="C418" s="3" t="s">
        <v>665</v>
      </c>
      <c r="E418" s="2">
        <v>2025</v>
      </c>
      <c r="F418" s="2">
        <v>5</v>
      </c>
      <c r="G418" s="2">
        <v>26</v>
      </c>
      <c r="H418" s="2">
        <v>18</v>
      </c>
      <c r="I418" s="2">
        <v>21</v>
      </c>
      <c r="J418" s="2">
        <v>0</v>
      </c>
      <c r="K418" s="2" t="s">
        <v>1185</v>
      </c>
      <c r="L418" s="2" t="s">
        <v>977</v>
      </c>
      <c r="M418" s="2" t="s">
        <v>670</v>
      </c>
      <c r="N418" s="2" t="s">
        <v>1636</v>
      </c>
      <c r="Q418" s="4">
        <v>45803.76458333333</v>
      </c>
      <c r="R418" s="13">
        <v>29.77</v>
      </c>
      <c r="S418" s="13">
        <v>29.8</v>
      </c>
      <c r="T418" s="13">
        <f t="shared" si="96"/>
        <v>29.724918000000002</v>
      </c>
      <c r="U418" s="3">
        <f t="shared" si="97"/>
        <v>3.0000000000001137E-2</v>
      </c>
      <c r="V418" s="13">
        <f t="shared" si="98"/>
        <v>0.10067114093960113</v>
      </c>
      <c r="W418" s="14">
        <f t="shared" si="99"/>
        <v>0.99899328859060399</v>
      </c>
      <c r="AF418" s="4">
        <v>45803.76458333333</v>
      </c>
      <c r="AG418" s="13">
        <v>79.400000000000006</v>
      </c>
      <c r="AH418" s="13">
        <v>79.05</v>
      </c>
      <c r="AI418" s="13">
        <f t="shared" si="100"/>
        <v>79.527860000000004</v>
      </c>
      <c r="AJ418" s="13">
        <f t="shared" si="101"/>
        <v>-0.35000000000000853</v>
      </c>
      <c r="AK418" s="13">
        <f t="shared" si="102"/>
        <v>-0.44275774826060532</v>
      </c>
      <c r="AL418" s="14">
        <f t="shared" si="103"/>
        <v>1.0044275774826061</v>
      </c>
      <c r="AU418" s="4">
        <v>45803.76458333333</v>
      </c>
      <c r="AV418" s="3">
        <v>29.66</v>
      </c>
      <c r="AW418" s="13">
        <v>29.8</v>
      </c>
      <c r="AX418" s="13">
        <f t="shared" si="104"/>
        <v>29.66207</v>
      </c>
      <c r="AY418" s="13">
        <f t="shared" si="105"/>
        <v>0.14000000000000057</v>
      </c>
      <c r="AZ418" s="13">
        <f t="shared" si="106"/>
        <v>0.46979865771812268</v>
      </c>
      <c r="BA418" s="14">
        <f t="shared" si="107"/>
        <v>0.99530201342281877</v>
      </c>
      <c r="BJ418" s="4">
        <v>45803.76458333333</v>
      </c>
      <c r="BK418" s="13">
        <v>80.069999999999993</v>
      </c>
      <c r="BL418" s="13">
        <v>79.05</v>
      </c>
      <c r="BM418" s="13">
        <f t="shared" si="108"/>
        <v>80.210665999999989</v>
      </c>
      <c r="BN418" s="13">
        <f t="shared" si="109"/>
        <v>1.019999999999996</v>
      </c>
      <c r="BO418" s="13">
        <f t="shared" si="110"/>
        <v>1.2903225806451561</v>
      </c>
      <c r="BP418" s="14">
        <f t="shared" si="111"/>
        <v>0.98709677419354847</v>
      </c>
    </row>
    <row r="419" spans="1:68" x14ac:dyDescent="0.35">
      <c r="A419" s="4">
        <v>45803.765277777777</v>
      </c>
      <c r="B419" s="3" t="s">
        <v>664</v>
      </c>
      <c r="C419" s="3" t="s">
        <v>125</v>
      </c>
      <c r="E419" s="2">
        <v>2025</v>
      </c>
      <c r="F419" s="2">
        <v>5</v>
      </c>
      <c r="G419" s="2">
        <v>26</v>
      </c>
      <c r="H419" s="2">
        <v>18</v>
      </c>
      <c r="I419" s="2">
        <v>22</v>
      </c>
      <c r="J419" s="2">
        <v>0</v>
      </c>
      <c r="K419" s="2" t="s">
        <v>1185</v>
      </c>
      <c r="L419" s="2" t="s">
        <v>1637</v>
      </c>
      <c r="M419" s="2" t="s">
        <v>670</v>
      </c>
      <c r="N419" s="2" t="s">
        <v>1636</v>
      </c>
      <c r="Q419" s="4">
        <v>45803.765277777777</v>
      </c>
      <c r="R419" s="13">
        <v>29.77</v>
      </c>
      <c r="S419" s="13">
        <v>29.8</v>
      </c>
      <c r="T419" s="13">
        <f t="shared" si="96"/>
        <v>29.724918000000002</v>
      </c>
      <c r="U419" s="3">
        <f t="shared" si="97"/>
        <v>3.0000000000001137E-2</v>
      </c>
      <c r="V419" s="13">
        <f t="shared" si="98"/>
        <v>0.10067114093960113</v>
      </c>
      <c r="W419" s="14">
        <f t="shared" si="99"/>
        <v>0.99899328859060399</v>
      </c>
      <c r="AF419" s="4">
        <v>45803.765277777777</v>
      </c>
      <c r="AG419" s="13">
        <v>79.72</v>
      </c>
      <c r="AH419" s="13">
        <v>80</v>
      </c>
      <c r="AI419" s="13">
        <f t="shared" si="100"/>
        <v>79.839027999999999</v>
      </c>
      <c r="AJ419" s="13">
        <f t="shared" si="101"/>
        <v>0.28000000000000114</v>
      </c>
      <c r="AK419" s="13">
        <f t="shared" si="102"/>
        <v>0.35000000000000142</v>
      </c>
      <c r="AL419" s="14">
        <f t="shared" si="103"/>
        <v>0.99649999999999994</v>
      </c>
      <c r="AU419" s="4">
        <v>45803.765277777777</v>
      </c>
      <c r="AV419" s="3">
        <v>29.66</v>
      </c>
      <c r="AW419" s="13">
        <v>29.8</v>
      </c>
      <c r="AX419" s="13">
        <f t="shared" si="104"/>
        <v>29.66207</v>
      </c>
      <c r="AY419" s="13">
        <f t="shared" si="105"/>
        <v>0.14000000000000057</v>
      </c>
      <c r="AZ419" s="13">
        <f t="shared" si="106"/>
        <v>0.46979865771812268</v>
      </c>
      <c r="BA419" s="14">
        <f t="shared" si="107"/>
        <v>0.99530201342281877</v>
      </c>
      <c r="BJ419" s="4">
        <v>45803.765277777777</v>
      </c>
      <c r="BK419" s="13">
        <v>80.069999999999993</v>
      </c>
      <c r="BL419" s="13">
        <v>80</v>
      </c>
      <c r="BM419" s="13">
        <f t="shared" si="108"/>
        <v>80.210665999999989</v>
      </c>
      <c r="BN419" s="13">
        <f t="shared" si="109"/>
        <v>6.9999999999993179E-2</v>
      </c>
      <c r="BO419" s="13">
        <f t="shared" si="110"/>
        <v>8.7499999999991473E-2</v>
      </c>
      <c r="BP419" s="14">
        <f t="shared" si="111"/>
        <v>0.99912500000000004</v>
      </c>
    </row>
    <row r="420" spans="1:68" x14ac:dyDescent="0.35">
      <c r="A420" s="4">
        <v>45803.765972222223</v>
      </c>
      <c r="B420" s="3" t="s">
        <v>664</v>
      </c>
      <c r="C420" s="3" t="s">
        <v>125</v>
      </c>
      <c r="E420" s="2">
        <v>2025</v>
      </c>
      <c r="F420" s="2">
        <v>5</v>
      </c>
      <c r="G420" s="2">
        <v>26</v>
      </c>
      <c r="H420" s="2">
        <v>18</v>
      </c>
      <c r="I420" s="2">
        <v>23</v>
      </c>
      <c r="J420" s="2">
        <v>0</v>
      </c>
      <c r="K420" s="2" t="s">
        <v>1638</v>
      </c>
      <c r="L420" s="2" t="s">
        <v>1637</v>
      </c>
      <c r="M420" s="2" t="s">
        <v>673</v>
      </c>
      <c r="N420" s="2" t="s">
        <v>974</v>
      </c>
      <c r="Q420" s="4">
        <v>45803.765972222223</v>
      </c>
      <c r="R420" s="13">
        <v>29.67</v>
      </c>
      <c r="S420" s="13">
        <v>29.8</v>
      </c>
      <c r="T420" s="13">
        <f t="shared" si="96"/>
        <v>29.626578000000006</v>
      </c>
      <c r="U420" s="3">
        <f t="shared" si="97"/>
        <v>0.12999999999999901</v>
      </c>
      <c r="V420" s="13">
        <f t="shared" si="98"/>
        <v>0.43624161073825168</v>
      </c>
      <c r="W420" s="14">
        <f t="shared" si="99"/>
        <v>0.99563758389261747</v>
      </c>
      <c r="AF420" s="4">
        <v>45803.765972222223</v>
      </c>
      <c r="AG420" s="13">
        <v>79.72</v>
      </c>
      <c r="AH420" s="13">
        <v>80</v>
      </c>
      <c r="AI420" s="13">
        <f t="shared" si="100"/>
        <v>79.839027999999999</v>
      </c>
      <c r="AJ420" s="13">
        <f t="shared" si="101"/>
        <v>0.28000000000000114</v>
      </c>
      <c r="AK420" s="13">
        <f t="shared" si="102"/>
        <v>0.35000000000000142</v>
      </c>
      <c r="AL420" s="14">
        <f t="shared" si="103"/>
        <v>0.99649999999999994</v>
      </c>
      <c r="AU420" s="4">
        <v>45803.765972222223</v>
      </c>
      <c r="AV420" s="3">
        <v>29.56</v>
      </c>
      <c r="AW420" s="13">
        <v>29.8</v>
      </c>
      <c r="AX420" s="13">
        <f t="shared" si="104"/>
        <v>29.562619999999999</v>
      </c>
      <c r="AY420" s="13">
        <f t="shared" si="105"/>
        <v>0.24000000000000199</v>
      </c>
      <c r="AZ420" s="13">
        <f t="shared" si="106"/>
        <v>0.80536912751678524</v>
      </c>
      <c r="BA420" s="14">
        <f t="shared" si="107"/>
        <v>0.99194630872483214</v>
      </c>
      <c r="BJ420" s="4">
        <v>45803.765972222223</v>
      </c>
      <c r="BK420" s="13">
        <v>80.2</v>
      </c>
      <c r="BL420" s="13">
        <v>80</v>
      </c>
      <c r="BM420" s="13">
        <f t="shared" si="108"/>
        <v>80.33466</v>
      </c>
      <c r="BN420" s="13">
        <f t="shared" si="109"/>
        <v>0.20000000000000284</v>
      </c>
      <c r="BO420" s="13">
        <f t="shared" si="110"/>
        <v>0.25000000000000355</v>
      </c>
      <c r="BP420" s="14">
        <f t="shared" si="111"/>
        <v>0.99749999999999994</v>
      </c>
    </row>
    <row r="421" spans="1:68" x14ac:dyDescent="0.35">
      <c r="A421" s="4">
        <v>45803.76666666667</v>
      </c>
      <c r="B421" s="3" t="s">
        <v>666</v>
      </c>
      <c r="C421" s="3" t="s">
        <v>125</v>
      </c>
      <c r="E421" s="2">
        <v>2025</v>
      </c>
      <c r="F421" s="2">
        <v>5</v>
      </c>
      <c r="G421" s="2">
        <v>26</v>
      </c>
      <c r="H421" s="2">
        <v>18</v>
      </c>
      <c r="I421" s="2">
        <v>24</v>
      </c>
      <c r="J421" s="2">
        <v>0</v>
      </c>
      <c r="K421" s="2" t="s">
        <v>1638</v>
      </c>
      <c r="L421" s="2" t="s">
        <v>1637</v>
      </c>
      <c r="M421" s="2" t="s">
        <v>673</v>
      </c>
      <c r="N421" s="2" t="s">
        <v>974</v>
      </c>
      <c r="Q421" s="4">
        <v>45803.76666666667</v>
      </c>
      <c r="R421" s="13">
        <v>29.67</v>
      </c>
      <c r="S421" s="13">
        <v>29.76</v>
      </c>
      <c r="T421" s="13">
        <f t="shared" si="96"/>
        <v>29.626578000000006</v>
      </c>
      <c r="U421" s="3">
        <f t="shared" si="97"/>
        <v>8.9999999999999858E-2</v>
      </c>
      <c r="V421" s="13">
        <f t="shared" si="98"/>
        <v>0.30241935483870919</v>
      </c>
      <c r="W421" s="14">
        <f t="shared" si="99"/>
        <v>0.99697580645161288</v>
      </c>
      <c r="AF421" s="4">
        <v>45803.76666666667</v>
      </c>
      <c r="AG421" s="13">
        <v>79.72</v>
      </c>
      <c r="AH421" s="13">
        <v>80</v>
      </c>
      <c r="AI421" s="13">
        <f t="shared" si="100"/>
        <v>79.839027999999999</v>
      </c>
      <c r="AJ421" s="13">
        <f t="shared" si="101"/>
        <v>0.28000000000000114</v>
      </c>
      <c r="AK421" s="13">
        <f t="shared" si="102"/>
        <v>0.35000000000000142</v>
      </c>
      <c r="AL421" s="14">
        <f t="shared" si="103"/>
        <v>0.99649999999999994</v>
      </c>
      <c r="AU421" s="4">
        <v>45803.76666666667</v>
      </c>
      <c r="AV421" s="3">
        <v>29.56</v>
      </c>
      <c r="AW421" s="13">
        <v>29.76</v>
      </c>
      <c r="AX421" s="13">
        <f t="shared" si="104"/>
        <v>29.562619999999999</v>
      </c>
      <c r="AY421" s="13">
        <f t="shared" si="105"/>
        <v>0.20000000000000284</v>
      </c>
      <c r="AZ421" s="13">
        <f t="shared" si="106"/>
        <v>0.67204301075269768</v>
      </c>
      <c r="BA421" s="14">
        <f t="shared" si="107"/>
        <v>0.99327956989247301</v>
      </c>
      <c r="BJ421" s="4">
        <v>45803.76666666667</v>
      </c>
      <c r="BK421" s="13">
        <v>80.2</v>
      </c>
      <c r="BL421" s="13">
        <v>80</v>
      </c>
      <c r="BM421" s="13">
        <f t="shared" si="108"/>
        <v>80.33466</v>
      </c>
      <c r="BN421" s="13">
        <f t="shared" si="109"/>
        <v>0.20000000000000284</v>
      </c>
      <c r="BO421" s="13">
        <f t="shared" si="110"/>
        <v>0.25000000000000355</v>
      </c>
      <c r="BP421" s="14">
        <f t="shared" si="111"/>
        <v>0.99749999999999994</v>
      </c>
    </row>
    <row r="422" spans="1:68" x14ac:dyDescent="0.35">
      <c r="A422" s="4">
        <v>45803.767361111109</v>
      </c>
      <c r="B422" s="3" t="s">
        <v>667</v>
      </c>
      <c r="C422" s="3" t="s">
        <v>125</v>
      </c>
      <c r="E422" s="2">
        <v>2025</v>
      </c>
      <c r="F422" s="2">
        <v>5</v>
      </c>
      <c r="G422" s="2">
        <v>26</v>
      </c>
      <c r="H422" s="2">
        <v>18</v>
      </c>
      <c r="I422" s="2">
        <v>25</v>
      </c>
      <c r="J422" s="2">
        <v>0</v>
      </c>
      <c r="K422" s="2" t="s">
        <v>1638</v>
      </c>
      <c r="L422" s="2" t="s">
        <v>1639</v>
      </c>
      <c r="M422" s="2" t="s">
        <v>673</v>
      </c>
      <c r="N422" s="2" t="s">
        <v>1640</v>
      </c>
      <c r="Q422" s="4">
        <v>45803.767361111109</v>
      </c>
      <c r="R422" s="13">
        <v>29.67</v>
      </c>
      <c r="S422" s="13">
        <v>29.75</v>
      </c>
      <c r="T422" s="13">
        <f t="shared" si="96"/>
        <v>29.626578000000006</v>
      </c>
      <c r="U422" s="3">
        <f t="shared" si="97"/>
        <v>7.9999999999998295E-2</v>
      </c>
      <c r="V422" s="13">
        <f t="shared" si="98"/>
        <v>0.26890756302520435</v>
      </c>
      <c r="W422" s="14">
        <f t="shared" si="99"/>
        <v>0.997310924369748</v>
      </c>
      <c r="AF422" s="4">
        <v>45803.767361111109</v>
      </c>
      <c r="AG422" s="13">
        <v>79.510000000000005</v>
      </c>
      <c r="AH422" s="13">
        <v>80</v>
      </c>
      <c r="AI422" s="13">
        <f t="shared" si="100"/>
        <v>79.634824000000009</v>
      </c>
      <c r="AJ422" s="13">
        <f t="shared" si="101"/>
        <v>0.48999999999999488</v>
      </c>
      <c r="AK422" s="13">
        <f t="shared" si="102"/>
        <v>0.61249999999999361</v>
      </c>
      <c r="AL422" s="14">
        <f t="shared" si="103"/>
        <v>0.99387500000000006</v>
      </c>
      <c r="AU422" s="4">
        <v>45803.767361111109</v>
      </c>
      <c r="AV422" s="3">
        <v>29.56</v>
      </c>
      <c r="AW422" s="13">
        <v>29.75</v>
      </c>
      <c r="AX422" s="13">
        <f t="shared" si="104"/>
        <v>29.562619999999999</v>
      </c>
      <c r="AY422" s="13">
        <f t="shared" si="105"/>
        <v>0.19000000000000128</v>
      </c>
      <c r="AZ422" s="13">
        <f t="shared" si="106"/>
        <v>0.63865546218487823</v>
      </c>
      <c r="BA422" s="14">
        <f t="shared" si="107"/>
        <v>0.99361344537815122</v>
      </c>
      <c r="BJ422" s="4">
        <v>45803.767361111109</v>
      </c>
      <c r="BK422" s="13">
        <v>80.319999999999993</v>
      </c>
      <c r="BL422" s="13">
        <v>80</v>
      </c>
      <c r="BM422" s="13">
        <f t="shared" si="108"/>
        <v>80.449115999999989</v>
      </c>
      <c r="BN422" s="13">
        <f t="shared" si="109"/>
        <v>0.31999999999999318</v>
      </c>
      <c r="BO422" s="13">
        <f t="shared" si="110"/>
        <v>0.39999999999999153</v>
      </c>
      <c r="BP422" s="14">
        <f t="shared" si="111"/>
        <v>0.99600000000000011</v>
      </c>
    </row>
    <row r="423" spans="1:68" x14ac:dyDescent="0.35">
      <c r="A423" s="4">
        <v>45803.768055555556</v>
      </c>
      <c r="B423" s="3" t="s">
        <v>667</v>
      </c>
      <c r="C423" s="3" t="s">
        <v>125</v>
      </c>
      <c r="E423" s="2">
        <v>2025</v>
      </c>
      <c r="F423" s="2">
        <v>5</v>
      </c>
      <c r="G423" s="2">
        <v>26</v>
      </c>
      <c r="H423" s="2">
        <v>18</v>
      </c>
      <c r="I423" s="2">
        <v>26</v>
      </c>
      <c r="J423" s="2">
        <v>0</v>
      </c>
      <c r="K423" s="2" t="s">
        <v>1638</v>
      </c>
      <c r="L423" s="2" t="s">
        <v>1634</v>
      </c>
      <c r="M423" s="2" t="s">
        <v>673</v>
      </c>
      <c r="N423" s="2" t="s">
        <v>672</v>
      </c>
      <c r="Q423" s="4">
        <v>45803.768055555556</v>
      </c>
      <c r="R423" s="13">
        <v>29.67</v>
      </c>
      <c r="S423" s="13">
        <v>29.75</v>
      </c>
      <c r="T423" s="13">
        <f t="shared" si="96"/>
        <v>29.626578000000006</v>
      </c>
      <c r="U423" s="3">
        <f t="shared" si="97"/>
        <v>7.9999999999998295E-2</v>
      </c>
      <c r="V423" s="13">
        <f t="shared" si="98"/>
        <v>0.26890756302520435</v>
      </c>
      <c r="W423" s="14">
        <f t="shared" si="99"/>
        <v>0.997310924369748</v>
      </c>
      <c r="AF423" s="4">
        <v>45803.768055555556</v>
      </c>
      <c r="AG423" s="13">
        <v>79.819999999999993</v>
      </c>
      <c r="AH423" s="13">
        <v>80</v>
      </c>
      <c r="AI423" s="13">
        <f t="shared" si="100"/>
        <v>79.936267999999998</v>
      </c>
      <c r="AJ423" s="13">
        <f t="shared" si="101"/>
        <v>0.18000000000000682</v>
      </c>
      <c r="AK423" s="13">
        <f t="shared" si="102"/>
        <v>0.22500000000000853</v>
      </c>
      <c r="AL423" s="14">
        <f t="shared" si="103"/>
        <v>0.99774999999999991</v>
      </c>
      <c r="AU423" s="4">
        <v>45803.768055555556</v>
      </c>
      <c r="AV423" s="3">
        <v>29.56</v>
      </c>
      <c r="AW423" s="13">
        <v>29.75</v>
      </c>
      <c r="AX423" s="13">
        <f t="shared" si="104"/>
        <v>29.562619999999999</v>
      </c>
      <c r="AY423" s="13">
        <f t="shared" si="105"/>
        <v>0.19000000000000128</v>
      </c>
      <c r="AZ423" s="13">
        <f t="shared" si="106"/>
        <v>0.63865546218487823</v>
      </c>
      <c r="BA423" s="14">
        <f t="shared" si="107"/>
        <v>0.99361344537815122</v>
      </c>
      <c r="BJ423" s="4">
        <v>45803.768055555556</v>
      </c>
      <c r="BK423" s="13">
        <v>80.45</v>
      </c>
      <c r="BL423" s="13">
        <v>80</v>
      </c>
      <c r="BM423" s="13">
        <f t="shared" si="108"/>
        <v>80.57311</v>
      </c>
      <c r="BN423" s="13">
        <f t="shared" si="109"/>
        <v>0.45000000000000284</v>
      </c>
      <c r="BO423" s="13">
        <f t="shared" si="110"/>
        <v>0.56250000000000355</v>
      </c>
      <c r="BP423" s="14">
        <f t="shared" si="111"/>
        <v>0.99437500000000001</v>
      </c>
    </row>
    <row r="424" spans="1:68" x14ac:dyDescent="0.35">
      <c r="A424" s="4">
        <v>45803.768750000003</v>
      </c>
      <c r="B424" s="3" t="s">
        <v>668</v>
      </c>
      <c r="C424" s="3" t="s">
        <v>125</v>
      </c>
      <c r="E424" s="2">
        <v>2025</v>
      </c>
      <c r="F424" s="2">
        <v>5</v>
      </c>
      <c r="G424" s="2">
        <v>26</v>
      </c>
      <c r="H424" s="2">
        <v>18</v>
      </c>
      <c r="I424" s="2">
        <v>27</v>
      </c>
      <c r="J424" s="2">
        <v>0</v>
      </c>
      <c r="K424" s="2" t="s">
        <v>1638</v>
      </c>
      <c r="L424" s="2" t="s">
        <v>1637</v>
      </c>
      <c r="M424" s="2" t="s">
        <v>673</v>
      </c>
      <c r="N424" s="2" t="s">
        <v>672</v>
      </c>
      <c r="Q424" s="4">
        <v>45803.768750000003</v>
      </c>
      <c r="R424" s="13">
        <v>29.67</v>
      </c>
      <c r="S424" s="13">
        <v>29.71</v>
      </c>
      <c r="T424" s="13">
        <f t="shared" si="96"/>
        <v>29.626578000000006</v>
      </c>
      <c r="U424" s="3">
        <f t="shared" si="97"/>
        <v>3.9999999999999147E-2</v>
      </c>
      <c r="V424" s="13">
        <f t="shared" si="98"/>
        <v>0.13463480309659759</v>
      </c>
      <c r="W424" s="14">
        <f t="shared" si="99"/>
        <v>0.998653651969034</v>
      </c>
      <c r="AF424" s="4">
        <v>45803.768750000003</v>
      </c>
      <c r="AG424" s="13">
        <v>79.72</v>
      </c>
      <c r="AH424" s="13">
        <v>80</v>
      </c>
      <c r="AI424" s="13">
        <f t="shared" si="100"/>
        <v>79.839027999999999</v>
      </c>
      <c r="AJ424" s="13">
        <f t="shared" si="101"/>
        <v>0.28000000000000114</v>
      </c>
      <c r="AK424" s="13">
        <f t="shared" si="102"/>
        <v>0.35000000000000142</v>
      </c>
      <c r="AL424" s="14">
        <f t="shared" si="103"/>
        <v>0.99649999999999994</v>
      </c>
      <c r="AU424" s="4">
        <v>45803.768750000003</v>
      </c>
      <c r="AV424" s="3">
        <v>29.56</v>
      </c>
      <c r="AW424" s="13">
        <v>29.71</v>
      </c>
      <c r="AX424" s="13">
        <f t="shared" si="104"/>
        <v>29.562619999999999</v>
      </c>
      <c r="AY424" s="13">
        <f t="shared" si="105"/>
        <v>0.15000000000000213</v>
      </c>
      <c r="AZ424" s="13">
        <f t="shared" si="106"/>
        <v>0.50488051161225889</v>
      </c>
      <c r="BA424" s="14">
        <f t="shared" si="107"/>
        <v>0.9949511948838774</v>
      </c>
      <c r="BJ424" s="4">
        <v>45803.768750000003</v>
      </c>
      <c r="BK424" s="13">
        <v>80.45</v>
      </c>
      <c r="BL424" s="13">
        <v>80</v>
      </c>
      <c r="BM424" s="13">
        <f t="shared" si="108"/>
        <v>80.57311</v>
      </c>
      <c r="BN424" s="13">
        <f t="shared" si="109"/>
        <v>0.45000000000000284</v>
      </c>
      <c r="BO424" s="13">
        <f t="shared" si="110"/>
        <v>0.56250000000000355</v>
      </c>
      <c r="BP424" s="14">
        <f t="shared" si="111"/>
        <v>0.99437500000000001</v>
      </c>
    </row>
    <row r="425" spans="1:68" x14ac:dyDescent="0.35">
      <c r="A425" s="4">
        <v>45803.769444444442</v>
      </c>
      <c r="B425" s="3" t="s">
        <v>668</v>
      </c>
      <c r="C425" s="3" t="s">
        <v>125</v>
      </c>
      <c r="E425" s="2">
        <v>2025</v>
      </c>
      <c r="F425" s="2">
        <v>5</v>
      </c>
      <c r="G425" s="2">
        <v>26</v>
      </c>
      <c r="H425" s="2">
        <v>18</v>
      </c>
      <c r="I425" s="2">
        <v>28</v>
      </c>
      <c r="J425" s="2">
        <v>0</v>
      </c>
      <c r="K425" s="2" t="s">
        <v>674</v>
      </c>
      <c r="L425" s="2" t="s">
        <v>971</v>
      </c>
      <c r="M425" s="2" t="s">
        <v>673</v>
      </c>
      <c r="N425" s="2" t="s">
        <v>1641</v>
      </c>
      <c r="Q425" s="4">
        <v>45803.769444444442</v>
      </c>
      <c r="R425" s="13">
        <v>29.57</v>
      </c>
      <c r="S425" s="13">
        <v>29.71</v>
      </c>
      <c r="T425" s="13">
        <f t="shared" si="96"/>
        <v>29.528238000000002</v>
      </c>
      <c r="U425" s="3">
        <f t="shared" si="97"/>
        <v>0.14000000000000057</v>
      </c>
      <c r="V425" s="13">
        <f t="shared" si="98"/>
        <v>0.47122181083810355</v>
      </c>
      <c r="W425" s="14">
        <f t="shared" si="99"/>
        <v>0.99528778189161893</v>
      </c>
      <c r="AF425" s="4">
        <v>45803.769444444442</v>
      </c>
      <c r="AG425" s="13">
        <v>80.25</v>
      </c>
      <c r="AH425" s="13">
        <v>80</v>
      </c>
      <c r="AI425" s="13">
        <f t="shared" si="100"/>
        <v>80.354399999999998</v>
      </c>
      <c r="AJ425" s="13">
        <f t="shared" si="101"/>
        <v>-0.25</v>
      </c>
      <c r="AK425" s="13">
        <f t="shared" si="102"/>
        <v>-0.3125</v>
      </c>
      <c r="AL425" s="14">
        <f t="shared" si="103"/>
        <v>1.003125</v>
      </c>
      <c r="AU425" s="4">
        <v>45803.769444444442</v>
      </c>
      <c r="AV425" s="3">
        <v>29.56</v>
      </c>
      <c r="AW425" s="13">
        <v>29.71</v>
      </c>
      <c r="AX425" s="13">
        <f t="shared" si="104"/>
        <v>29.562619999999999</v>
      </c>
      <c r="AY425" s="13">
        <f t="shared" si="105"/>
        <v>0.15000000000000213</v>
      </c>
      <c r="AZ425" s="13">
        <f t="shared" si="106"/>
        <v>0.50488051161225889</v>
      </c>
      <c r="BA425" s="14">
        <f t="shared" si="107"/>
        <v>0.9949511948838774</v>
      </c>
      <c r="BJ425" s="4">
        <v>45803.769444444442</v>
      </c>
      <c r="BK425" s="13">
        <v>80.58</v>
      </c>
      <c r="BL425" s="13">
        <v>80</v>
      </c>
      <c r="BM425" s="13">
        <f t="shared" si="108"/>
        <v>80.697103999999996</v>
      </c>
      <c r="BN425" s="13">
        <f t="shared" si="109"/>
        <v>0.57999999999999829</v>
      </c>
      <c r="BO425" s="13">
        <f t="shared" si="110"/>
        <v>0.72499999999999787</v>
      </c>
      <c r="BP425" s="14">
        <f t="shared" si="111"/>
        <v>0.99275000000000002</v>
      </c>
    </row>
    <row r="426" spans="1:68" x14ac:dyDescent="0.35">
      <c r="A426" s="4">
        <v>45803.770138888889</v>
      </c>
      <c r="B426" s="3" t="s">
        <v>669</v>
      </c>
      <c r="C426" s="3" t="s">
        <v>125</v>
      </c>
      <c r="E426" s="2">
        <v>2025</v>
      </c>
      <c r="F426" s="2">
        <v>5</v>
      </c>
      <c r="G426" s="2">
        <v>26</v>
      </c>
      <c r="H426" s="2">
        <v>18</v>
      </c>
      <c r="I426" s="2">
        <v>29</v>
      </c>
      <c r="J426" s="2">
        <v>0</v>
      </c>
      <c r="K426" s="2" t="s">
        <v>1638</v>
      </c>
      <c r="L426" s="2" t="s">
        <v>971</v>
      </c>
      <c r="M426" s="2" t="s">
        <v>673</v>
      </c>
      <c r="N426" s="2" t="s">
        <v>1183</v>
      </c>
      <c r="Q426" s="4">
        <v>45803.770138888889</v>
      </c>
      <c r="R426" s="13">
        <v>29.67</v>
      </c>
      <c r="S426" s="13">
        <v>29.7</v>
      </c>
      <c r="T426" s="13">
        <f t="shared" si="96"/>
        <v>29.626578000000006</v>
      </c>
      <c r="U426" s="3">
        <f t="shared" si="97"/>
        <v>2.9999999999997584E-2</v>
      </c>
      <c r="V426" s="13">
        <f t="shared" si="98"/>
        <v>0.10101010101009288</v>
      </c>
      <c r="W426" s="14">
        <f t="shared" si="99"/>
        <v>0.99898989898989909</v>
      </c>
      <c r="AF426" s="4">
        <v>45803.770138888889</v>
      </c>
      <c r="AG426" s="13">
        <v>80.25</v>
      </c>
      <c r="AH426" s="13">
        <v>80</v>
      </c>
      <c r="AI426" s="13">
        <f t="shared" si="100"/>
        <v>80.354399999999998</v>
      </c>
      <c r="AJ426" s="13">
        <f t="shared" si="101"/>
        <v>-0.25</v>
      </c>
      <c r="AK426" s="13">
        <f t="shared" si="102"/>
        <v>-0.3125</v>
      </c>
      <c r="AL426" s="14">
        <f t="shared" si="103"/>
        <v>1.003125</v>
      </c>
      <c r="AU426" s="4">
        <v>45803.770138888889</v>
      </c>
      <c r="AV426" s="3">
        <v>29.56</v>
      </c>
      <c r="AW426" s="13">
        <v>29.7</v>
      </c>
      <c r="AX426" s="13">
        <f t="shared" si="104"/>
        <v>29.562619999999999</v>
      </c>
      <c r="AY426" s="13">
        <f t="shared" si="105"/>
        <v>0.14000000000000057</v>
      </c>
      <c r="AZ426" s="13">
        <f t="shared" si="106"/>
        <v>0.47138047138047334</v>
      </c>
      <c r="BA426" s="14">
        <f t="shared" si="107"/>
        <v>0.99528619528619522</v>
      </c>
      <c r="BJ426" s="4">
        <v>45803.770138888889</v>
      </c>
      <c r="BK426" s="13">
        <v>80.7</v>
      </c>
      <c r="BL426" s="13">
        <v>80</v>
      </c>
      <c r="BM426" s="13">
        <f t="shared" si="108"/>
        <v>80.81156</v>
      </c>
      <c r="BN426" s="13">
        <f t="shared" si="109"/>
        <v>0.70000000000000284</v>
      </c>
      <c r="BO426" s="13">
        <f t="shared" si="110"/>
        <v>0.87500000000000355</v>
      </c>
      <c r="BP426" s="14">
        <f t="shared" si="111"/>
        <v>0.99124999999999996</v>
      </c>
    </row>
    <row r="427" spans="1:68" x14ac:dyDescent="0.35">
      <c r="A427" s="4">
        <v>45803.770833333336</v>
      </c>
      <c r="B427" s="3" t="s">
        <v>106</v>
      </c>
      <c r="C427" s="3" t="s">
        <v>125</v>
      </c>
      <c r="E427" s="2">
        <v>2025</v>
      </c>
      <c r="F427" s="2">
        <v>5</v>
      </c>
      <c r="G427" s="2">
        <v>26</v>
      </c>
      <c r="H427" s="2">
        <v>18</v>
      </c>
      <c r="I427" s="2">
        <v>30</v>
      </c>
      <c r="J427" s="2">
        <v>0</v>
      </c>
      <c r="K427" s="2" t="s">
        <v>674</v>
      </c>
      <c r="L427" s="2" t="s">
        <v>1642</v>
      </c>
      <c r="M427" s="2" t="s">
        <v>678</v>
      </c>
      <c r="N427" s="2" t="s">
        <v>1183</v>
      </c>
      <c r="Q427" s="4">
        <v>45803.770833333336</v>
      </c>
      <c r="R427" s="13">
        <v>29.57</v>
      </c>
      <c r="S427" s="13">
        <v>29.68</v>
      </c>
      <c r="T427" s="13">
        <f t="shared" si="96"/>
        <v>29.528238000000002</v>
      </c>
      <c r="U427" s="3">
        <f t="shared" si="97"/>
        <v>0.10999999999999943</v>
      </c>
      <c r="V427" s="13">
        <f t="shared" si="98"/>
        <v>0.37061994609164228</v>
      </c>
      <c r="W427" s="14">
        <f t="shared" si="99"/>
        <v>0.99629380053908356</v>
      </c>
      <c r="AF427" s="4">
        <v>45803.770833333336</v>
      </c>
      <c r="AG427" s="13">
        <v>79.930000000000007</v>
      </c>
      <c r="AH427" s="13">
        <v>80</v>
      </c>
      <c r="AI427" s="13">
        <f t="shared" si="100"/>
        <v>80.043232000000003</v>
      </c>
      <c r="AJ427" s="13">
        <f t="shared" si="101"/>
        <v>6.9999999999993179E-2</v>
      </c>
      <c r="AK427" s="13">
        <f t="shared" si="102"/>
        <v>8.7499999999991473E-2</v>
      </c>
      <c r="AL427" s="14">
        <f t="shared" si="103"/>
        <v>0.99912500000000004</v>
      </c>
      <c r="AU427" s="4">
        <v>45803.770833333336</v>
      </c>
      <c r="AV427" s="3">
        <v>29.46</v>
      </c>
      <c r="AW427" s="13">
        <v>29.68</v>
      </c>
      <c r="AX427" s="13">
        <f t="shared" si="104"/>
        <v>29.463170000000002</v>
      </c>
      <c r="AY427" s="13">
        <f t="shared" si="105"/>
        <v>0.21999999999999886</v>
      </c>
      <c r="AZ427" s="13">
        <f t="shared" si="106"/>
        <v>0.74123989218328457</v>
      </c>
      <c r="BA427" s="14">
        <f t="shared" si="107"/>
        <v>0.99258760107816713</v>
      </c>
      <c r="BJ427" s="4">
        <v>45803.770833333336</v>
      </c>
      <c r="BK427" s="13">
        <v>80.7</v>
      </c>
      <c r="BL427" s="13">
        <v>80</v>
      </c>
      <c r="BM427" s="13">
        <f t="shared" si="108"/>
        <v>80.81156</v>
      </c>
      <c r="BN427" s="13">
        <f t="shared" si="109"/>
        <v>0.70000000000000284</v>
      </c>
      <c r="BO427" s="13">
        <f t="shared" si="110"/>
        <v>0.87500000000000355</v>
      </c>
      <c r="BP427" s="14">
        <f t="shared" si="111"/>
        <v>0.99124999999999996</v>
      </c>
    </row>
    <row r="428" spans="1:68" x14ac:dyDescent="0.35">
      <c r="A428" s="4">
        <v>45803.771527777775</v>
      </c>
      <c r="B428" s="3" t="s">
        <v>670</v>
      </c>
      <c r="C428" s="3" t="s">
        <v>125</v>
      </c>
      <c r="E428" s="2">
        <v>2025</v>
      </c>
      <c r="F428" s="2">
        <v>5</v>
      </c>
      <c r="G428" s="2">
        <v>26</v>
      </c>
      <c r="H428" s="2">
        <v>18</v>
      </c>
      <c r="I428" s="2">
        <v>31</v>
      </c>
      <c r="J428" s="2">
        <v>0</v>
      </c>
      <c r="K428" s="2" t="s">
        <v>674</v>
      </c>
      <c r="L428" s="2" t="s">
        <v>1643</v>
      </c>
      <c r="M428" s="2" t="s">
        <v>673</v>
      </c>
      <c r="N428" s="2" t="s">
        <v>1183</v>
      </c>
      <c r="Q428" s="4">
        <v>45803.771527777775</v>
      </c>
      <c r="R428" s="13">
        <v>29.57</v>
      </c>
      <c r="S428" s="13">
        <v>29.66</v>
      </c>
      <c r="T428" s="13">
        <f t="shared" si="96"/>
        <v>29.528238000000002</v>
      </c>
      <c r="U428" s="3">
        <f t="shared" si="97"/>
        <v>8.9999999999999858E-2</v>
      </c>
      <c r="V428" s="13">
        <f t="shared" si="98"/>
        <v>0.30343897505057266</v>
      </c>
      <c r="W428" s="14">
        <f t="shared" si="99"/>
        <v>0.99696561024949426</v>
      </c>
      <c r="AF428" s="4">
        <v>45803.771527777775</v>
      </c>
      <c r="AG428" s="13">
        <v>80.040000000000006</v>
      </c>
      <c r="AH428" s="13">
        <v>80</v>
      </c>
      <c r="AI428" s="13">
        <f t="shared" si="100"/>
        <v>80.150196000000008</v>
      </c>
      <c r="AJ428" s="13">
        <f t="shared" si="101"/>
        <v>-4.0000000000006253E-2</v>
      </c>
      <c r="AK428" s="13">
        <f t="shared" si="102"/>
        <v>-5.0000000000007816E-2</v>
      </c>
      <c r="AL428" s="14">
        <f t="shared" si="103"/>
        <v>1.0005000000000002</v>
      </c>
      <c r="AU428" s="4">
        <v>45803.771527777775</v>
      </c>
      <c r="AV428" s="3">
        <v>29.56</v>
      </c>
      <c r="AW428" s="13">
        <v>29.66</v>
      </c>
      <c r="AX428" s="13">
        <f t="shared" si="104"/>
        <v>29.562619999999999</v>
      </c>
      <c r="AY428" s="13">
        <f t="shared" si="105"/>
        <v>0.10000000000000142</v>
      </c>
      <c r="AZ428" s="13">
        <f t="shared" si="106"/>
        <v>0.33715441672286389</v>
      </c>
      <c r="BA428" s="14">
        <f t="shared" si="107"/>
        <v>0.99662845583277138</v>
      </c>
      <c r="BJ428" s="4">
        <v>45803.771527777775</v>
      </c>
      <c r="BK428" s="13">
        <v>80.7</v>
      </c>
      <c r="BL428" s="13">
        <v>80</v>
      </c>
      <c r="BM428" s="13">
        <f t="shared" si="108"/>
        <v>80.81156</v>
      </c>
      <c r="BN428" s="13">
        <f t="shared" si="109"/>
        <v>0.70000000000000284</v>
      </c>
      <c r="BO428" s="13">
        <f t="shared" si="110"/>
        <v>0.87500000000000355</v>
      </c>
      <c r="BP428" s="14">
        <f t="shared" si="111"/>
        <v>0.99124999999999996</v>
      </c>
    </row>
    <row r="429" spans="1:68" x14ac:dyDescent="0.35">
      <c r="A429" s="4">
        <v>45803.772222222222</v>
      </c>
      <c r="B429" s="3" t="s">
        <v>104</v>
      </c>
      <c r="C429" s="3" t="s">
        <v>125</v>
      </c>
      <c r="E429" s="2">
        <v>2025</v>
      </c>
      <c r="F429" s="2">
        <v>5</v>
      </c>
      <c r="G429" s="2">
        <v>26</v>
      </c>
      <c r="H429" s="2">
        <v>18</v>
      </c>
      <c r="I429" s="2">
        <v>32</v>
      </c>
      <c r="J429" s="2">
        <v>0</v>
      </c>
      <c r="K429" s="2" t="s">
        <v>674</v>
      </c>
      <c r="L429" s="2" t="s">
        <v>1644</v>
      </c>
      <c r="M429" s="2" t="s">
        <v>673</v>
      </c>
      <c r="N429" s="2" t="s">
        <v>1645</v>
      </c>
      <c r="Q429" s="4">
        <v>45803.772222222222</v>
      </c>
      <c r="R429" s="13">
        <v>29.57</v>
      </c>
      <c r="S429" s="13">
        <v>29.62</v>
      </c>
      <c r="T429" s="13">
        <f t="shared" si="96"/>
        <v>29.528238000000002</v>
      </c>
      <c r="U429" s="3">
        <f t="shared" si="97"/>
        <v>5.0000000000000711E-2</v>
      </c>
      <c r="V429" s="13">
        <f t="shared" si="98"/>
        <v>0.1688048615800159</v>
      </c>
      <c r="W429" s="14">
        <f t="shared" si="99"/>
        <v>0.99831195138419981</v>
      </c>
      <c r="AF429" s="4">
        <v>45803.772222222222</v>
      </c>
      <c r="AG429" s="13">
        <v>80.14</v>
      </c>
      <c r="AH429" s="13">
        <v>80</v>
      </c>
      <c r="AI429" s="13">
        <f t="shared" si="100"/>
        <v>80.247436000000008</v>
      </c>
      <c r="AJ429" s="13">
        <f t="shared" si="101"/>
        <v>-0.14000000000000057</v>
      </c>
      <c r="AK429" s="13">
        <f t="shared" si="102"/>
        <v>-0.17500000000000071</v>
      </c>
      <c r="AL429" s="14">
        <f t="shared" si="103"/>
        <v>1.0017499999999999</v>
      </c>
      <c r="AU429" s="4">
        <v>45803.772222222222</v>
      </c>
      <c r="AV429" s="3">
        <v>29.56</v>
      </c>
      <c r="AW429" s="13">
        <v>29.62</v>
      </c>
      <c r="AX429" s="13">
        <f t="shared" si="104"/>
        <v>29.562619999999999</v>
      </c>
      <c r="AY429" s="13">
        <f t="shared" si="105"/>
        <v>6.0000000000002274E-2</v>
      </c>
      <c r="AZ429" s="13">
        <f t="shared" si="106"/>
        <v>0.20256583389602389</v>
      </c>
      <c r="BA429" s="14">
        <f t="shared" si="107"/>
        <v>0.99797434166103971</v>
      </c>
      <c r="BJ429" s="4">
        <v>45803.772222222222</v>
      </c>
      <c r="BK429" s="13">
        <v>80.83</v>
      </c>
      <c r="BL429" s="13">
        <v>80</v>
      </c>
      <c r="BM429" s="13">
        <f t="shared" si="108"/>
        <v>80.935553999999996</v>
      </c>
      <c r="BN429" s="13">
        <f t="shared" si="109"/>
        <v>0.82999999999999829</v>
      </c>
      <c r="BO429" s="13">
        <f t="shared" si="110"/>
        <v>1.0374999999999979</v>
      </c>
      <c r="BP429" s="14">
        <f t="shared" si="111"/>
        <v>0.98962499999999998</v>
      </c>
    </row>
    <row r="430" spans="1:68" x14ac:dyDescent="0.35">
      <c r="A430" s="4">
        <v>45803.772916666669</v>
      </c>
      <c r="B430" s="3" t="s">
        <v>671</v>
      </c>
      <c r="C430" s="3" t="s">
        <v>672</v>
      </c>
      <c r="E430" s="2">
        <v>2025</v>
      </c>
      <c r="F430" s="2">
        <v>5</v>
      </c>
      <c r="G430" s="2">
        <v>26</v>
      </c>
      <c r="H430" s="2">
        <v>18</v>
      </c>
      <c r="I430" s="2">
        <v>33</v>
      </c>
      <c r="J430" s="2">
        <v>0</v>
      </c>
      <c r="K430" s="2" t="s">
        <v>674</v>
      </c>
      <c r="L430" s="2" t="s">
        <v>1644</v>
      </c>
      <c r="M430" s="2" t="s">
        <v>673</v>
      </c>
      <c r="N430" s="2" t="s">
        <v>1645</v>
      </c>
      <c r="Q430" s="4">
        <v>45803.772916666669</v>
      </c>
      <c r="R430" s="13">
        <v>29.57</v>
      </c>
      <c r="S430" s="13">
        <v>29.61</v>
      </c>
      <c r="T430" s="13">
        <f t="shared" si="96"/>
        <v>29.528238000000002</v>
      </c>
      <c r="U430" s="3">
        <f t="shared" si="97"/>
        <v>3.9999999999999147E-2</v>
      </c>
      <c r="V430" s="13">
        <f t="shared" si="98"/>
        <v>0.13508949679162158</v>
      </c>
      <c r="W430" s="14">
        <f t="shared" si="99"/>
        <v>0.99864910503208382</v>
      </c>
      <c r="AF430" s="4">
        <v>45803.772916666669</v>
      </c>
      <c r="AG430" s="13">
        <v>80.14</v>
      </c>
      <c r="AH430" s="13">
        <v>80.45</v>
      </c>
      <c r="AI430" s="13">
        <f t="shared" si="100"/>
        <v>80.247436000000008</v>
      </c>
      <c r="AJ430" s="13">
        <f t="shared" si="101"/>
        <v>0.31000000000000227</v>
      </c>
      <c r="AK430" s="13">
        <f t="shared" si="102"/>
        <v>0.3853325046612831</v>
      </c>
      <c r="AL430" s="14">
        <f t="shared" si="103"/>
        <v>0.99614667495338716</v>
      </c>
      <c r="AU430" s="4">
        <v>45803.772916666669</v>
      </c>
      <c r="AV430" s="3">
        <v>29.56</v>
      </c>
      <c r="AW430" s="13">
        <v>29.61</v>
      </c>
      <c r="AX430" s="13">
        <f t="shared" si="104"/>
        <v>29.562619999999999</v>
      </c>
      <c r="AY430" s="13">
        <f t="shared" si="105"/>
        <v>5.0000000000000711E-2</v>
      </c>
      <c r="AZ430" s="13">
        <f t="shared" si="106"/>
        <v>0.16886187098953295</v>
      </c>
      <c r="BA430" s="14">
        <f t="shared" si="107"/>
        <v>0.99831138129010466</v>
      </c>
      <c r="BJ430" s="4">
        <v>45803.772916666669</v>
      </c>
      <c r="BK430" s="13">
        <v>80.83</v>
      </c>
      <c r="BL430" s="13">
        <v>80.45</v>
      </c>
      <c r="BM430" s="13">
        <f t="shared" si="108"/>
        <v>80.935553999999996</v>
      </c>
      <c r="BN430" s="13">
        <f t="shared" si="109"/>
        <v>0.37999999999999545</v>
      </c>
      <c r="BO430" s="13">
        <f t="shared" si="110"/>
        <v>0.47234307022995081</v>
      </c>
      <c r="BP430" s="14">
        <f t="shared" si="111"/>
        <v>0.99527656929770048</v>
      </c>
    </row>
    <row r="431" spans="1:68" x14ac:dyDescent="0.35">
      <c r="A431" s="4">
        <v>45803.774305555555</v>
      </c>
      <c r="B431" s="3" t="s">
        <v>671</v>
      </c>
      <c r="C431" s="3" t="s">
        <v>121</v>
      </c>
      <c r="E431" s="2">
        <v>2025</v>
      </c>
      <c r="F431" s="2">
        <v>5</v>
      </c>
      <c r="G431" s="2">
        <v>26</v>
      </c>
      <c r="H431" s="2">
        <v>18</v>
      </c>
      <c r="I431" s="2">
        <v>35</v>
      </c>
      <c r="J431" s="2">
        <v>0</v>
      </c>
      <c r="K431" s="2" t="s">
        <v>674</v>
      </c>
      <c r="L431" s="2" t="s">
        <v>1646</v>
      </c>
      <c r="M431" s="2" t="s">
        <v>673</v>
      </c>
      <c r="N431" s="2" t="s">
        <v>1647</v>
      </c>
      <c r="Q431" s="4">
        <v>45803.774305555555</v>
      </c>
      <c r="R431" s="13">
        <v>29.57</v>
      </c>
      <c r="S431" s="13">
        <v>29.61</v>
      </c>
      <c r="T431" s="13">
        <f t="shared" si="96"/>
        <v>29.528238000000002</v>
      </c>
      <c r="U431" s="3">
        <f t="shared" si="97"/>
        <v>3.9999999999999147E-2</v>
      </c>
      <c r="V431" s="13">
        <f t="shared" si="98"/>
        <v>0.13508949679162158</v>
      </c>
      <c r="W431" s="14">
        <f t="shared" si="99"/>
        <v>0.99864910503208382</v>
      </c>
      <c r="AF431" s="4">
        <v>45803.774305555555</v>
      </c>
      <c r="AG431" s="13">
        <v>80.56</v>
      </c>
      <c r="AH431" s="13">
        <v>81</v>
      </c>
      <c r="AI431" s="13">
        <f t="shared" si="100"/>
        <v>80.655844000000002</v>
      </c>
      <c r="AJ431" s="13">
        <f t="shared" si="101"/>
        <v>0.43999999999999773</v>
      </c>
      <c r="AK431" s="13">
        <f t="shared" si="102"/>
        <v>0.54320987654320707</v>
      </c>
      <c r="AL431" s="14">
        <f t="shared" si="103"/>
        <v>0.99456790123456795</v>
      </c>
      <c r="AU431" s="4">
        <v>45803.774305555555</v>
      </c>
      <c r="AV431" s="3">
        <v>29.56</v>
      </c>
      <c r="AW431" s="13">
        <v>29.61</v>
      </c>
      <c r="AX431" s="13">
        <f t="shared" si="104"/>
        <v>29.562619999999999</v>
      </c>
      <c r="AY431" s="13">
        <f t="shared" si="105"/>
        <v>5.0000000000000711E-2</v>
      </c>
      <c r="AZ431" s="13">
        <f t="shared" si="106"/>
        <v>0.16886187098953295</v>
      </c>
      <c r="BA431" s="14">
        <f t="shared" si="107"/>
        <v>0.99831138129010466</v>
      </c>
      <c r="BJ431" s="4">
        <v>45803.774305555555</v>
      </c>
      <c r="BK431" s="13">
        <v>80.959999999999994</v>
      </c>
      <c r="BL431" s="13">
        <v>81</v>
      </c>
      <c r="BM431" s="13">
        <f t="shared" si="108"/>
        <v>81.059547999999992</v>
      </c>
      <c r="BN431" s="13">
        <f t="shared" si="109"/>
        <v>4.0000000000006253E-2</v>
      </c>
      <c r="BO431" s="13">
        <f t="shared" si="110"/>
        <v>4.9382716049390436E-2</v>
      </c>
      <c r="BP431" s="14">
        <f t="shared" si="111"/>
        <v>0.99950617283950605</v>
      </c>
    </row>
    <row r="432" spans="1:68" x14ac:dyDescent="0.35">
      <c r="A432" s="4">
        <v>45803.775000000001</v>
      </c>
      <c r="B432" s="3" t="s">
        <v>102</v>
      </c>
      <c r="C432" s="3" t="s">
        <v>121</v>
      </c>
      <c r="E432" s="2">
        <v>2025</v>
      </c>
      <c r="F432" s="2">
        <v>5</v>
      </c>
      <c r="G432" s="2">
        <v>26</v>
      </c>
      <c r="H432" s="2">
        <v>18</v>
      </c>
      <c r="I432" s="2">
        <v>36</v>
      </c>
      <c r="J432" s="2">
        <v>0</v>
      </c>
      <c r="K432" s="2" t="s">
        <v>674</v>
      </c>
      <c r="L432" s="2" t="s">
        <v>1646</v>
      </c>
      <c r="M432" s="2" t="s">
        <v>678</v>
      </c>
      <c r="N432" s="2" t="s">
        <v>1648</v>
      </c>
      <c r="Q432" s="4">
        <v>45803.775000000001</v>
      </c>
      <c r="R432" s="13">
        <v>29.57</v>
      </c>
      <c r="S432" s="13">
        <v>29.6</v>
      </c>
      <c r="T432" s="13">
        <f t="shared" si="96"/>
        <v>29.528238000000002</v>
      </c>
      <c r="U432" s="3">
        <f t="shared" si="97"/>
        <v>3.0000000000001137E-2</v>
      </c>
      <c r="V432" s="13">
        <f t="shared" si="98"/>
        <v>0.1013513513513552</v>
      </c>
      <c r="W432" s="14">
        <f t="shared" si="99"/>
        <v>0.99898648648648647</v>
      </c>
      <c r="AF432" s="4">
        <v>45803.775000000001</v>
      </c>
      <c r="AG432" s="13">
        <v>80.56</v>
      </c>
      <c r="AH432" s="13">
        <v>81</v>
      </c>
      <c r="AI432" s="13">
        <f t="shared" si="100"/>
        <v>80.655844000000002</v>
      </c>
      <c r="AJ432" s="13">
        <f t="shared" si="101"/>
        <v>0.43999999999999773</v>
      </c>
      <c r="AK432" s="13">
        <f t="shared" si="102"/>
        <v>0.54320987654320707</v>
      </c>
      <c r="AL432" s="14">
        <f t="shared" si="103"/>
        <v>0.99456790123456795</v>
      </c>
      <c r="AU432" s="4">
        <v>45803.775000000001</v>
      </c>
      <c r="AV432" s="3">
        <v>29.46</v>
      </c>
      <c r="AW432" s="13">
        <v>29.6</v>
      </c>
      <c r="AX432" s="13">
        <f t="shared" si="104"/>
        <v>29.463170000000002</v>
      </c>
      <c r="AY432" s="13">
        <f t="shared" si="105"/>
        <v>0.14000000000000057</v>
      </c>
      <c r="AZ432" s="13">
        <f t="shared" si="106"/>
        <v>0.47297297297297491</v>
      </c>
      <c r="BA432" s="14">
        <f t="shared" si="107"/>
        <v>0.99527027027027026</v>
      </c>
      <c r="BJ432" s="4">
        <v>45803.775000000001</v>
      </c>
      <c r="BK432" s="13">
        <v>81.08</v>
      </c>
      <c r="BL432" s="13">
        <v>81</v>
      </c>
      <c r="BM432" s="13">
        <f t="shared" si="108"/>
        <v>81.174003999999996</v>
      </c>
      <c r="BN432" s="13">
        <f t="shared" si="109"/>
        <v>7.9999999999998295E-2</v>
      </c>
      <c r="BO432" s="13">
        <f t="shared" si="110"/>
        <v>9.8765432098763331E-2</v>
      </c>
      <c r="BP432" s="14">
        <f t="shared" si="111"/>
        <v>0.99901234567901231</v>
      </c>
    </row>
    <row r="433" spans="1:68" x14ac:dyDescent="0.35">
      <c r="A433" s="4">
        <v>45803.775694444441</v>
      </c>
      <c r="B433" s="3" t="s">
        <v>673</v>
      </c>
      <c r="C433" s="3" t="s">
        <v>121</v>
      </c>
      <c r="E433" s="2">
        <v>2025</v>
      </c>
      <c r="F433" s="2">
        <v>5</v>
      </c>
      <c r="G433" s="2">
        <v>26</v>
      </c>
      <c r="H433" s="2">
        <v>18</v>
      </c>
      <c r="I433" s="2">
        <v>37</v>
      </c>
      <c r="J433" s="2">
        <v>0</v>
      </c>
      <c r="K433" s="2" t="s">
        <v>1649</v>
      </c>
      <c r="L433" s="2" t="s">
        <v>1650</v>
      </c>
      <c r="M433" s="2" t="s">
        <v>1198</v>
      </c>
      <c r="N433" s="2" t="s">
        <v>1648</v>
      </c>
      <c r="Q433" s="4">
        <v>45803.775694444441</v>
      </c>
      <c r="R433" s="13">
        <v>29.47</v>
      </c>
      <c r="S433" s="13">
        <v>29.56</v>
      </c>
      <c r="T433" s="13">
        <f t="shared" si="96"/>
        <v>29.429898000000001</v>
      </c>
      <c r="U433" s="3">
        <f t="shared" si="97"/>
        <v>8.9999999999999858E-2</v>
      </c>
      <c r="V433" s="13">
        <f t="shared" si="98"/>
        <v>0.30446549391068961</v>
      </c>
      <c r="W433" s="14">
        <f t="shared" si="99"/>
        <v>0.99695534506089312</v>
      </c>
      <c r="AF433" s="4">
        <v>45803.775694444441</v>
      </c>
      <c r="AG433" s="13">
        <v>80.67</v>
      </c>
      <c r="AH433" s="13">
        <v>81</v>
      </c>
      <c r="AI433" s="13">
        <f t="shared" si="100"/>
        <v>80.762808000000007</v>
      </c>
      <c r="AJ433" s="13">
        <f t="shared" si="101"/>
        <v>0.32999999999999829</v>
      </c>
      <c r="AK433" s="13">
        <f t="shared" si="102"/>
        <v>0.40740740740740528</v>
      </c>
      <c r="AL433" s="14">
        <f t="shared" si="103"/>
        <v>0.99592592592592599</v>
      </c>
      <c r="AU433" s="4">
        <v>45803.775694444441</v>
      </c>
      <c r="AV433" s="3">
        <v>29.36</v>
      </c>
      <c r="AW433" s="13">
        <v>29.56</v>
      </c>
      <c r="AX433" s="13">
        <f t="shared" si="104"/>
        <v>29.363720000000001</v>
      </c>
      <c r="AY433" s="13">
        <f t="shared" si="105"/>
        <v>0.19999999999999929</v>
      </c>
      <c r="AZ433" s="13">
        <f t="shared" si="106"/>
        <v>0.6765899864681979</v>
      </c>
      <c r="BA433" s="14">
        <f t="shared" si="107"/>
        <v>0.99323410013531799</v>
      </c>
      <c r="BJ433" s="4">
        <v>45803.775694444441</v>
      </c>
      <c r="BK433" s="13">
        <v>81.08</v>
      </c>
      <c r="BL433" s="13">
        <v>81</v>
      </c>
      <c r="BM433" s="13">
        <f t="shared" si="108"/>
        <v>81.174003999999996</v>
      </c>
      <c r="BN433" s="13">
        <f t="shared" si="109"/>
        <v>7.9999999999998295E-2</v>
      </c>
      <c r="BO433" s="13">
        <f t="shared" si="110"/>
        <v>9.8765432098763331E-2</v>
      </c>
      <c r="BP433" s="14">
        <f t="shared" si="111"/>
        <v>0.99901234567901231</v>
      </c>
    </row>
    <row r="434" spans="1:68" x14ac:dyDescent="0.35">
      <c r="A434" s="4">
        <v>45803.776388888888</v>
      </c>
      <c r="B434" s="3" t="s">
        <v>674</v>
      </c>
      <c r="C434" s="3" t="s">
        <v>121</v>
      </c>
      <c r="E434" s="2">
        <v>2025</v>
      </c>
      <c r="F434" s="2">
        <v>5</v>
      </c>
      <c r="G434" s="2">
        <v>26</v>
      </c>
      <c r="H434" s="2">
        <v>18</v>
      </c>
      <c r="I434" s="2">
        <v>38</v>
      </c>
      <c r="J434" s="2">
        <v>0</v>
      </c>
      <c r="K434" s="2" t="s">
        <v>1649</v>
      </c>
      <c r="L434" s="2" t="s">
        <v>1650</v>
      </c>
      <c r="M434" s="2" t="s">
        <v>1198</v>
      </c>
      <c r="N434" s="2" t="s">
        <v>1651</v>
      </c>
      <c r="Q434" s="4">
        <v>45803.776388888888</v>
      </c>
      <c r="R434" s="13">
        <v>29.47</v>
      </c>
      <c r="S434" s="13">
        <v>29.57</v>
      </c>
      <c r="T434" s="13">
        <f t="shared" si="96"/>
        <v>29.429898000000001</v>
      </c>
      <c r="U434" s="3">
        <f t="shared" si="97"/>
        <v>0.10000000000000142</v>
      </c>
      <c r="V434" s="13">
        <f t="shared" si="98"/>
        <v>0.33818058843422866</v>
      </c>
      <c r="W434" s="14">
        <f t="shared" si="99"/>
        <v>0.99661819411565766</v>
      </c>
      <c r="AF434" s="4">
        <v>45803.776388888888</v>
      </c>
      <c r="AG434" s="13">
        <v>80.67</v>
      </c>
      <c r="AH434" s="13">
        <v>81</v>
      </c>
      <c r="AI434" s="13">
        <f t="shared" si="100"/>
        <v>80.762808000000007</v>
      </c>
      <c r="AJ434" s="13">
        <f t="shared" si="101"/>
        <v>0.32999999999999829</v>
      </c>
      <c r="AK434" s="13">
        <f t="shared" si="102"/>
        <v>0.40740740740740528</v>
      </c>
      <c r="AL434" s="14">
        <f t="shared" si="103"/>
        <v>0.99592592592592599</v>
      </c>
      <c r="AU434" s="4">
        <v>45803.776388888888</v>
      </c>
      <c r="AV434" s="3">
        <v>29.36</v>
      </c>
      <c r="AW434" s="13">
        <v>29.57</v>
      </c>
      <c r="AX434" s="13">
        <f t="shared" si="104"/>
        <v>29.363720000000001</v>
      </c>
      <c r="AY434" s="13">
        <f t="shared" si="105"/>
        <v>0.21000000000000085</v>
      </c>
      <c r="AZ434" s="13">
        <f t="shared" si="106"/>
        <v>0.71017923571187302</v>
      </c>
      <c r="BA434" s="14">
        <f t="shared" si="107"/>
        <v>0.99289820764288128</v>
      </c>
      <c r="BJ434" s="4">
        <v>45803.776388888888</v>
      </c>
      <c r="BK434" s="13">
        <v>81.209999999999994</v>
      </c>
      <c r="BL434" s="13">
        <v>81</v>
      </c>
      <c r="BM434" s="13">
        <f t="shared" si="108"/>
        <v>81.297997999999993</v>
      </c>
      <c r="BN434" s="13">
        <f t="shared" si="109"/>
        <v>0.20999999999999375</v>
      </c>
      <c r="BO434" s="13">
        <f t="shared" si="110"/>
        <v>0.25925925925925153</v>
      </c>
      <c r="BP434" s="14">
        <f t="shared" si="111"/>
        <v>0.99740740740740752</v>
      </c>
    </row>
    <row r="435" spans="1:68" x14ac:dyDescent="0.35">
      <c r="A435" s="4">
        <v>45803.777083333334</v>
      </c>
      <c r="B435" s="3" t="s">
        <v>675</v>
      </c>
      <c r="C435" s="3" t="s">
        <v>121</v>
      </c>
      <c r="E435" s="2">
        <v>2025</v>
      </c>
      <c r="F435" s="2">
        <v>5</v>
      </c>
      <c r="G435" s="2">
        <v>26</v>
      </c>
      <c r="H435" s="2">
        <v>18</v>
      </c>
      <c r="I435" s="2">
        <v>39</v>
      </c>
      <c r="J435" s="2">
        <v>0</v>
      </c>
      <c r="K435" s="2" t="s">
        <v>1649</v>
      </c>
      <c r="L435" s="2" t="s">
        <v>1652</v>
      </c>
      <c r="M435" s="2" t="s">
        <v>1198</v>
      </c>
      <c r="N435" s="2" t="s">
        <v>1653</v>
      </c>
      <c r="Q435" s="4">
        <v>45803.777083333334</v>
      </c>
      <c r="R435" s="13">
        <v>29.47</v>
      </c>
      <c r="S435" s="13">
        <v>29.54</v>
      </c>
      <c r="T435" s="13">
        <f t="shared" si="96"/>
        <v>29.429898000000001</v>
      </c>
      <c r="U435" s="3">
        <f t="shared" si="97"/>
        <v>7.0000000000000284E-2</v>
      </c>
      <c r="V435" s="13">
        <f t="shared" si="98"/>
        <v>0.23696682464455074</v>
      </c>
      <c r="W435" s="14">
        <f t="shared" si="99"/>
        <v>0.99763033175355453</v>
      </c>
      <c r="AF435" s="4">
        <v>45803.777083333334</v>
      </c>
      <c r="AG435" s="13">
        <v>80.88</v>
      </c>
      <c r="AH435" s="13">
        <v>81</v>
      </c>
      <c r="AI435" s="13">
        <f t="shared" si="100"/>
        <v>80.967011999999997</v>
      </c>
      <c r="AJ435" s="13">
        <f t="shared" si="101"/>
        <v>0.12000000000000455</v>
      </c>
      <c r="AK435" s="13">
        <f t="shared" si="102"/>
        <v>0.14814814814815375</v>
      </c>
      <c r="AL435" s="14">
        <f t="shared" si="103"/>
        <v>0.99851851851851847</v>
      </c>
      <c r="AU435" s="4">
        <v>45803.777083333334</v>
      </c>
      <c r="AV435" s="3">
        <v>29.36</v>
      </c>
      <c r="AW435" s="13">
        <v>29.54</v>
      </c>
      <c r="AX435" s="13">
        <f t="shared" si="104"/>
        <v>29.363720000000001</v>
      </c>
      <c r="AY435" s="13">
        <f t="shared" si="105"/>
        <v>0.17999999999999972</v>
      </c>
      <c r="AZ435" s="13">
        <f t="shared" si="106"/>
        <v>0.60934326337169842</v>
      </c>
      <c r="BA435" s="14">
        <f t="shared" si="107"/>
        <v>0.99390656736628302</v>
      </c>
      <c r="BJ435" s="4">
        <v>45803.777083333334</v>
      </c>
      <c r="BK435" s="13">
        <v>81.33</v>
      </c>
      <c r="BL435" s="13">
        <v>81</v>
      </c>
      <c r="BM435" s="13">
        <f t="shared" si="108"/>
        <v>81.412453999999997</v>
      </c>
      <c r="BN435" s="13">
        <f t="shared" si="109"/>
        <v>0.32999999999999829</v>
      </c>
      <c r="BO435" s="13">
        <f t="shared" si="110"/>
        <v>0.40740740740740528</v>
      </c>
      <c r="BP435" s="14">
        <f t="shared" si="111"/>
        <v>0.99592592592592599</v>
      </c>
    </row>
    <row r="436" spans="1:68" x14ac:dyDescent="0.35">
      <c r="A436" s="4">
        <v>45803.777777777781</v>
      </c>
      <c r="B436" s="3" t="s">
        <v>676</v>
      </c>
      <c r="C436" s="3" t="s">
        <v>121</v>
      </c>
      <c r="E436" s="2">
        <v>2025</v>
      </c>
      <c r="F436" s="2">
        <v>5</v>
      </c>
      <c r="G436" s="2">
        <v>26</v>
      </c>
      <c r="H436" s="2">
        <v>18</v>
      </c>
      <c r="I436" s="2">
        <v>40</v>
      </c>
      <c r="J436" s="2">
        <v>0</v>
      </c>
      <c r="K436" s="2" t="s">
        <v>1649</v>
      </c>
      <c r="L436" s="2" t="s">
        <v>1652</v>
      </c>
      <c r="M436" s="2" t="s">
        <v>1198</v>
      </c>
      <c r="N436" s="2" t="s">
        <v>1654</v>
      </c>
      <c r="Q436" s="4">
        <v>45803.777777777781</v>
      </c>
      <c r="R436" s="13">
        <v>29.47</v>
      </c>
      <c r="S436" s="13">
        <v>29.52</v>
      </c>
      <c r="T436" s="13">
        <f t="shared" si="96"/>
        <v>29.429898000000001</v>
      </c>
      <c r="U436" s="3">
        <f t="shared" si="97"/>
        <v>5.0000000000000711E-2</v>
      </c>
      <c r="V436" s="13">
        <f t="shared" si="98"/>
        <v>0.16937669376694009</v>
      </c>
      <c r="W436" s="14">
        <f t="shared" si="99"/>
        <v>0.99830623306233057</v>
      </c>
      <c r="AF436" s="4">
        <v>45803.777777777781</v>
      </c>
      <c r="AG436" s="13">
        <v>80.88</v>
      </c>
      <c r="AH436" s="13">
        <v>81</v>
      </c>
      <c r="AI436" s="13">
        <f t="shared" si="100"/>
        <v>80.967011999999997</v>
      </c>
      <c r="AJ436" s="13">
        <f t="shared" si="101"/>
        <v>0.12000000000000455</v>
      </c>
      <c r="AK436" s="13">
        <f t="shared" si="102"/>
        <v>0.14814814814815375</v>
      </c>
      <c r="AL436" s="14">
        <f t="shared" si="103"/>
        <v>0.99851851851851847</v>
      </c>
      <c r="AU436" s="4">
        <v>45803.777777777781</v>
      </c>
      <c r="AV436" s="3">
        <v>29.36</v>
      </c>
      <c r="AW436" s="13">
        <v>29.52</v>
      </c>
      <c r="AX436" s="13">
        <f t="shared" si="104"/>
        <v>29.363720000000001</v>
      </c>
      <c r="AY436" s="13">
        <f t="shared" si="105"/>
        <v>0.16000000000000014</v>
      </c>
      <c r="AZ436" s="13">
        <f t="shared" si="106"/>
        <v>0.54200542005420105</v>
      </c>
      <c r="BA436" s="14">
        <f t="shared" si="107"/>
        <v>0.99457994579945797</v>
      </c>
      <c r="BJ436" s="4">
        <v>45803.777777777781</v>
      </c>
      <c r="BK436" s="13">
        <v>81.459999999999994</v>
      </c>
      <c r="BL436" s="13">
        <v>81</v>
      </c>
      <c r="BM436" s="13">
        <f t="shared" si="108"/>
        <v>81.536447999999993</v>
      </c>
      <c r="BN436" s="13">
        <f t="shared" si="109"/>
        <v>0.45999999999999375</v>
      </c>
      <c r="BO436" s="13">
        <f t="shared" si="110"/>
        <v>0.56790123456789354</v>
      </c>
      <c r="BP436" s="14">
        <f t="shared" si="111"/>
        <v>0.99432098765432109</v>
      </c>
    </row>
    <row r="437" spans="1:68" x14ac:dyDescent="0.35">
      <c r="A437" s="4">
        <v>45803.77847222222</v>
      </c>
      <c r="B437" s="3" t="s">
        <v>99</v>
      </c>
      <c r="C437" s="3" t="s">
        <v>121</v>
      </c>
      <c r="E437" s="2">
        <v>2025</v>
      </c>
      <c r="F437" s="2">
        <v>5</v>
      </c>
      <c r="G437" s="2">
        <v>26</v>
      </c>
      <c r="H437" s="2">
        <v>18</v>
      </c>
      <c r="I437" s="2">
        <v>41</v>
      </c>
      <c r="J437" s="2">
        <v>0</v>
      </c>
      <c r="K437" s="2" t="s">
        <v>1649</v>
      </c>
      <c r="L437" s="2" t="s">
        <v>1173</v>
      </c>
      <c r="M437" s="2" t="s">
        <v>1198</v>
      </c>
      <c r="N437" s="2" t="s">
        <v>1654</v>
      </c>
      <c r="Q437" s="4">
        <v>45803.77847222222</v>
      </c>
      <c r="R437" s="13">
        <v>29.47</v>
      </c>
      <c r="S437" s="13">
        <v>29.51</v>
      </c>
      <c r="T437" s="13">
        <f t="shared" si="96"/>
        <v>29.429898000000001</v>
      </c>
      <c r="U437" s="3">
        <f t="shared" si="97"/>
        <v>4.00000000000027E-2</v>
      </c>
      <c r="V437" s="13">
        <f t="shared" si="98"/>
        <v>0.13554727211115791</v>
      </c>
      <c r="W437" s="14">
        <f t="shared" si="99"/>
        <v>0.99864452727888842</v>
      </c>
      <c r="AF437" s="4">
        <v>45803.77847222222</v>
      </c>
      <c r="AG437" s="13">
        <v>81.3</v>
      </c>
      <c r="AH437" s="13">
        <v>81</v>
      </c>
      <c r="AI437" s="13">
        <f t="shared" si="100"/>
        <v>81.375420000000005</v>
      </c>
      <c r="AJ437" s="13">
        <f t="shared" si="101"/>
        <v>-0.29999999999999716</v>
      </c>
      <c r="AK437" s="13">
        <f t="shared" si="102"/>
        <v>-0.37037037037036685</v>
      </c>
      <c r="AL437" s="14">
        <f t="shared" si="103"/>
        <v>1.0037037037037038</v>
      </c>
      <c r="AU437" s="4">
        <v>45803.77847222222</v>
      </c>
      <c r="AV437" s="3">
        <v>29.36</v>
      </c>
      <c r="AW437" s="13">
        <v>29.51</v>
      </c>
      <c r="AX437" s="13">
        <f t="shared" si="104"/>
        <v>29.363720000000001</v>
      </c>
      <c r="AY437" s="13">
        <f t="shared" si="105"/>
        <v>0.15000000000000213</v>
      </c>
      <c r="AZ437" s="13">
        <f t="shared" si="106"/>
        <v>0.50830227041681508</v>
      </c>
      <c r="BA437" s="14">
        <f t="shared" si="107"/>
        <v>0.99491697729583184</v>
      </c>
      <c r="BJ437" s="4">
        <v>45803.77847222222</v>
      </c>
      <c r="BK437" s="13">
        <v>81.459999999999994</v>
      </c>
      <c r="BL437" s="13">
        <v>81</v>
      </c>
      <c r="BM437" s="13">
        <f t="shared" si="108"/>
        <v>81.536447999999993</v>
      </c>
      <c r="BN437" s="13">
        <f t="shared" si="109"/>
        <v>0.45999999999999375</v>
      </c>
      <c r="BO437" s="13">
        <f t="shared" si="110"/>
        <v>0.56790123456789354</v>
      </c>
      <c r="BP437" s="14">
        <f t="shared" si="111"/>
        <v>0.99432098765432109</v>
      </c>
    </row>
    <row r="438" spans="1:68" x14ac:dyDescent="0.35">
      <c r="A438" s="4">
        <v>45803.779166666667</v>
      </c>
      <c r="B438" s="3" t="s">
        <v>677</v>
      </c>
      <c r="C438" s="3" t="s">
        <v>121</v>
      </c>
      <c r="E438" s="2">
        <v>2025</v>
      </c>
      <c r="F438" s="2">
        <v>5</v>
      </c>
      <c r="G438" s="2">
        <v>26</v>
      </c>
      <c r="H438" s="2">
        <v>18</v>
      </c>
      <c r="I438" s="2">
        <v>42</v>
      </c>
      <c r="J438" s="2">
        <v>0</v>
      </c>
      <c r="K438" s="2" t="s">
        <v>1649</v>
      </c>
      <c r="L438" s="2" t="s">
        <v>1655</v>
      </c>
      <c r="M438" s="2" t="s">
        <v>1198</v>
      </c>
      <c r="N438" s="2" t="s">
        <v>1656</v>
      </c>
      <c r="Q438" s="4">
        <v>45803.779166666667</v>
      </c>
      <c r="R438" s="13">
        <v>29.47</v>
      </c>
      <c r="S438" s="13">
        <v>29.5</v>
      </c>
      <c r="T438" s="13">
        <f t="shared" si="96"/>
        <v>29.429898000000001</v>
      </c>
      <c r="U438" s="3">
        <f t="shared" si="97"/>
        <v>3.0000000000001137E-2</v>
      </c>
      <c r="V438" s="13">
        <f t="shared" si="98"/>
        <v>0.10169491525424115</v>
      </c>
      <c r="W438" s="14">
        <f t="shared" si="99"/>
        <v>0.99898305084745764</v>
      </c>
      <c r="AF438" s="4">
        <v>45803.779166666667</v>
      </c>
      <c r="AG438" s="13">
        <v>81.09</v>
      </c>
      <c r="AH438" s="13">
        <v>81</v>
      </c>
      <c r="AI438" s="13">
        <f t="shared" si="100"/>
        <v>81.171216000000001</v>
      </c>
      <c r="AJ438" s="13">
        <f t="shared" si="101"/>
        <v>-9.0000000000003411E-2</v>
      </c>
      <c r="AK438" s="13">
        <f t="shared" si="102"/>
        <v>-0.11111111111111532</v>
      </c>
      <c r="AL438" s="14">
        <f t="shared" si="103"/>
        <v>1.0011111111111111</v>
      </c>
      <c r="AU438" s="4">
        <v>45803.779166666667</v>
      </c>
      <c r="AV438" s="3">
        <v>29.36</v>
      </c>
      <c r="AW438" s="13">
        <v>29.5</v>
      </c>
      <c r="AX438" s="13">
        <f t="shared" si="104"/>
        <v>29.363720000000001</v>
      </c>
      <c r="AY438" s="13">
        <f t="shared" si="105"/>
        <v>0.14000000000000057</v>
      </c>
      <c r="AZ438" s="13">
        <f t="shared" si="106"/>
        <v>0.47457627118644258</v>
      </c>
      <c r="BA438" s="14">
        <f t="shared" si="107"/>
        <v>0.99525423728813556</v>
      </c>
      <c r="BJ438" s="4">
        <v>45803.779166666667</v>
      </c>
      <c r="BK438" s="13">
        <v>81.59</v>
      </c>
      <c r="BL438" s="13">
        <v>81</v>
      </c>
      <c r="BM438" s="13">
        <f t="shared" si="108"/>
        <v>81.660442000000003</v>
      </c>
      <c r="BN438" s="13">
        <f t="shared" si="109"/>
        <v>0.59000000000000341</v>
      </c>
      <c r="BO438" s="13">
        <f t="shared" si="110"/>
        <v>0.7283950617283993</v>
      </c>
      <c r="BP438" s="14">
        <f t="shared" si="111"/>
        <v>0.99271604938271596</v>
      </c>
    </row>
    <row r="439" spans="1:68" x14ac:dyDescent="0.35">
      <c r="A439" s="4">
        <v>45803.779861111114</v>
      </c>
      <c r="B439" s="3" t="s">
        <v>678</v>
      </c>
      <c r="C439" s="3" t="s">
        <v>121</v>
      </c>
      <c r="E439" s="2">
        <v>2025</v>
      </c>
      <c r="F439" s="2">
        <v>5</v>
      </c>
      <c r="G439" s="2">
        <v>26</v>
      </c>
      <c r="H439" s="2">
        <v>18</v>
      </c>
      <c r="I439" s="2">
        <v>43</v>
      </c>
      <c r="J439" s="2">
        <v>0</v>
      </c>
      <c r="K439" s="2" t="s">
        <v>1649</v>
      </c>
      <c r="L439" s="2" t="s">
        <v>1657</v>
      </c>
      <c r="M439" s="2" t="s">
        <v>688</v>
      </c>
      <c r="N439" s="2" t="s">
        <v>1658</v>
      </c>
      <c r="Q439" s="4">
        <v>45803.779861111114</v>
      </c>
      <c r="R439" s="13">
        <v>29.47</v>
      </c>
      <c r="S439" s="13">
        <v>29.46</v>
      </c>
      <c r="T439" s="13">
        <f t="shared" si="96"/>
        <v>29.429898000000001</v>
      </c>
      <c r="U439" s="3">
        <f t="shared" si="97"/>
        <v>9.9999999999980105E-3</v>
      </c>
      <c r="V439" s="13">
        <f t="shared" si="98"/>
        <v>3.3944331296666699E-2</v>
      </c>
      <c r="W439" s="14">
        <f t="shared" si="99"/>
        <v>0.99966055668703335</v>
      </c>
      <c r="AF439" s="4">
        <v>45803.779861111114</v>
      </c>
      <c r="AG439" s="13">
        <v>80.989999999999995</v>
      </c>
      <c r="AH439" s="13">
        <v>81</v>
      </c>
      <c r="AI439" s="13">
        <f t="shared" si="100"/>
        <v>81.073976000000002</v>
      </c>
      <c r="AJ439" s="13">
        <f t="shared" si="101"/>
        <v>1.0000000000005116E-2</v>
      </c>
      <c r="AK439" s="13">
        <f t="shared" si="102"/>
        <v>1.2345679012351994E-2</v>
      </c>
      <c r="AL439" s="14">
        <f t="shared" si="103"/>
        <v>0.99987654320987651</v>
      </c>
      <c r="AU439" s="4">
        <v>45803.779861111114</v>
      </c>
      <c r="AV439" s="3">
        <v>29.26</v>
      </c>
      <c r="AW439" s="13">
        <v>29.46</v>
      </c>
      <c r="AX439" s="13">
        <f t="shared" si="104"/>
        <v>29.264270000000003</v>
      </c>
      <c r="AY439" s="13">
        <f t="shared" si="105"/>
        <v>0.19999999999999929</v>
      </c>
      <c r="AZ439" s="13">
        <f t="shared" si="106"/>
        <v>0.67888662593346671</v>
      </c>
      <c r="BA439" s="14">
        <f t="shared" si="107"/>
        <v>0.99321113374066539</v>
      </c>
      <c r="BJ439" s="4">
        <v>45803.779861111114</v>
      </c>
      <c r="BK439" s="13">
        <v>81.709999999999994</v>
      </c>
      <c r="BL439" s="13">
        <v>81</v>
      </c>
      <c r="BM439" s="13">
        <f t="shared" si="108"/>
        <v>81.774897999999993</v>
      </c>
      <c r="BN439" s="13">
        <f t="shared" si="109"/>
        <v>0.70999999999999375</v>
      </c>
      <c r="BO439" s="13">
        <f t="shared" si="110"/>
        <v>0.87654320987653556</v>
      </c>
      <c r="BP439" s="14">
        <f t="shared" si="111"/>
        <v>0.99123456790123465</v>
      </c>
    </row>
    <row r="440" spans="1:68" x14ac:dyDescent="0.35">
      <c r="A440" s="4">
        <v>45803.780555555553</v>
      </c>
      <c r="B440" s="3" t="s">
        <v>679</v>
      </c>
      <c r="C440" s="3" t="s">
        <v>680</v>
      </c>
      <c r="E440" s="2">
        <v>2025</v>
      </c>
      <c r="F440" s="2">
        <v>5</v>
      </c>
      <c r="G440" s="2">
        <v>26</v>
      </c>
      <c r="H440" s="2">
        <v>18</v>
      </c>
      <c r="I440" s="2">
        <v>44</v>
      </c>
      <c r="J440" s="2">
        <v>0</v>
      </c>
      <c r="K440" s="2" t="s">
        <v>96</v>
      </c>
      <c r="L440" s="2" t="s">
        <v>1655</v>
      </c>
      <c r="M440" s="2" t="s">
        <v>688</v>
      </c>
      <c r="N440" s="2" t="s">
        <v>1659</v>
      </c>
      <c r="Q440" s="4">
        <v>45803.780555555553</v>
      </c>
      <c r="R440" s="13">
        <v>29.37</v>
      </c>
      <c r="S440" s="13">
        <v>29.45</v>
      </c>
      <c r="T440" s="13">
        <f t="shared" si="96"/>
        <v>29.331558000000005</v>
      </c>
      <c r="U440" s="3">
        <f t="shared" si="97"/>
        <v>7.9999999999998295E-2</v>
      </c>
      <c r="V440" s="13">
        <f t="shared" si="98"/>
        <v>0.27164685908318603</v>
      </c>
      <c r="W440" s="14">
        <f t="shared" si="99"/>
        <v>0.99728353140916814</v>
      </c>
      <c r="AF440" s="4">
        <v>45803.780555555553</v>
      </c>
      <c r="AG440" s="13">
        <v>81.09</v>
      </c>
      <c r="AH440" s="13">
        <v>81.349999999999994</v>
      </c>
      <c r="AI440" s="13">
        <f t="shared" si="100"/>
        <v>81.171216000000001</v>
      </c>
      <c r="AJ440" s="13">
        <f t="shared" si="101"/>
        <v>0.25999999999999091</v>
      </c>
      <c r="AK440" s="13">
        <f t="shared" si="102"/>
        <v>0.31960663798400851</v>
      </c>
      <c r="AL440" s="14">
        <f t="shared" si="103"/>
        <v>0.99680393362015995</v>
      </c>
      <c r="AU440" s="4">
        <v>45803.780555555553</v>
      </c>
      <c r="AV440" s="3">
        <v>29.26</v>
      </c>
      <c r="AW440" s="13">
        <v>29.45</v>
      </c>
      <c r="AX440" s="13">
        <f t="shared" si="104"/>
        <v>29.264270000000003</v>
      </c>
      <c r="AY440" s="13">
        <f t="shared" si="105"/>
        <v>0.18999999999999773</v>
      </c>
      <c r="AZ440" s="13">
        <f t="shared" si="106"/>
        <v>0.64516129032257297</v>
      </c>
      <c r="BA440" s="14">
        <f t="shared" si="107"/>
        <v>0.99354838709677429</v>
      </c>
      <c r="BJ440" s="4">
        <v>45803.780555555553</v>
      </c>
      <c r="BK440" s="13">
        <v>81.84</v>
      </c>
      <c r="BL440" s="13">
        <v>81.349999999999994</v>
      </c>
      <c r="BM440" s="13">
        <f t="shared" si="108"/>
        <v>81.898892000000004</v>
      </c>
      <c r="BN440" s="13">
        <f t="shared" si="109"/>
        <v>0.49000000000000909</v>
      </c>
      <c r="BO440" s="13">
        <f t="shared" si="110"/>
        <v>0.60233558696989442</v>
      </c>
      <c r="BP440" s="14">
        <f t="shared" si="111"/>
        <v>0.99397664413030107</v>
      </c>
    </row>
    <row r="441" spans="1:68" x14ac:dyDescent="0.35">
      <c r="A441" s="4">
        <v>45803.78125</v>
      </c>
      <c r="B441" s="3" t="s">
        <v>85</v>
      </c>
      <c r="C441" s="3" t="s">
        <v>681</v>
      </c>
      <c r="E441" s="2">
        <v>2025</v>
      </c>
      <c r="F441" s="2">
        <v>5</v>
      </c>
      <c r="G441" s="2">
        <v>26</v>
      </c>
      <c r="H441" s="2">
        <v>18</v>
      </c>
      <c r="I441" s="2">
        <v>45</v>
      </c>
      <c r="J441" s="2">
        <v>0</v>
      </c>
      <c r="K441" s="2" t="s">
        <v>96</v>
      </c>
      <c r="L441" s="2" t="s">
        <v>1660</v>
      </c>
      <c r="M441" s="2" t="s">
        <v>71</v>
      </c>
      <c r="N441" s="2" t="s">
        <v>1659</v>
      </c>
      <c r="Q441" s="4">
        <v>45803.78125</v>
      </c>
      <c r="R441" s="13">
        <v>29.37</v>
      </c>
      <c r="S441" s="13">
        <v>29.4</v>
      </c>
      <c r="T441" s="13">
        <f t="shared" si="96"/>
        <v>29.331558000000005</v>
      </c>
      <c r="U441" s="3">
        <f t="shared" si="97"/>
        <v>2.9999999999997584E-2</v>
      </c>
      <c r="V441" s="13">
        <f t="shared" si="98"/>
        <v>0.1020408163265224</v>
      </c>
      <c r="W441" s="14">
        <f t="shared" si="99"/>
        <v>0.99897959183673479</v>
      </c>
      <c r="AF441" s="4">
        <v>45803.78125</v>
      </c>
      <c r="AG441" s="13">
        <v>81.52</v>
      </c>
      <c r="AH441" s="13">
        <v>81.75</v>
      </c>
      <c r="AI441" s="13">
        <f t="shared" si="100"/>
        <v>81.589348000000001</v>
      </c>
      <c r="AJ441" s="13">
        <f t="shared" si="101"/>
        <v>0.23000000000000398</v>
      </c>
      <c r="AK441" s="13">
        <f t="shared" si="102"/>
        <v>0.2813455657492403</v>
      </c>
      <c r="AL441" s="14">
        <f t="shared" si="103"/>
        <v>0.99718654434250764</v>
      </c>
      <c r="AU441" s="4">
        <v>45803.78125</v>
      </c>
      <c r="AV441" s="3">
        <v>29.16</v>
      </c>
      <c r="AW441" s="13">
        <v>29.4</v>
      </c>
      <c r="AX441" s="13">
        <f t="shared" si="104"/>
        <v>29.164819999999999</v>
      </c>
      <c r="AY441" s="13">
        <f t="shared" si="105"/>
        <v>0.23999999999999844</v>
      </c>
      <c r="AZ441" s="13">
        <f t="shared" si="106"/>
        <v>0.81632653061223959</v>
      </c>
      <c r="BA441" s="14">
        <f t="shared" si="107"/>
        <v>0.99183673469387756</v>
      </c>
      <c r="BJ441" s="4">
        <v>45803.78125</v>
      </c>
      <c r="BK441" s="13">
        <v>81.84</v>
      </c>
      <c r="BL441" s="13">
        <v>81.75</v>
      </c>
      <c r="BM441" s="13">
        <f t="shared" si="108"/>
        <v>81.898892000000004</v>
      </c>
      <c r="BN441" s="13">
        <f t="shared" si="109"/>
        <v>9.0000000000003411E-2</v>
      </c>
      <c r="BO441" s="13">
        <f t="shared" si="110"/>
        <v>0.11009174311927022</v>
      </c>
      <c r="BP441" s="14">
        <f t="shared" si="111"/>
        <v>0.99889908256880733</v>
      </c>
    </row>
    <row r="442" spans="1:68" x14ac:dyDescent="0.35">
      <c r="A442" s="4">
        <v>45803.781944444447</v>
      </c>
      <c r="B442" s="3" t="s">
        <v>85</v>
      </c>
      <c r="C442" s="3" t="s">
        <v>682</v>
      </c>
      <c r="E442" s="2">
        <v>2025</v>
      </c>
      <c r="F442" s="2">
        <v>5</v>
      </c>
      <c r="G442" s="2">
        <v>26</v>
      </c>
      <c r="H442" s="2">
        <v>18</v>
      </c>
      <c r="I442" s="2">
        <v>46</v>
      </c>
      <c r="J442" s="2">
        <v>0</v>
      </c>
      <c r="K442" s="2" t="s">
        <v>1181</v>
      </c>
      <c r="L442" s="2" t="s">
        <v>1173</v>
      </c>
      <c r="M442" s="2" t="s">
        <v>71</v>
      </c>
      <c r="N442" s="2" t="s">
        <v>1661</v>
      </c>
      <c r="Q442" s="4">
        <v>45803.781944444447</v>
      </c>
      <c r="R442" s="13">
        <v>29.27</v>
      </c>
      <c r="S442" s="13">
        <v>29.4</v>
      </c>
      <c r="T442" s="13">
        <f t="shared" si="96"/>
        <v>29.233218000000001</v>
      </c>
      <c r="U442" s="3">
        <f t="shared" si="97"/>
        <v>0.12999999999999901</v>
      </c>
      <c r="V442" s="13">
        <f t="shared" si="98"/>
        <v>0.44217687074829598</v>
      </c>
      <c r="W442" s="14">
        <f t="shared" si="99"/>
        <v>0.99557823129251699</v>
      </c>
      <c r="AF442" s="4">
        <v>45803.781944444447</v>
      </c>
      <c r="AG442" s="13">
        <v>81.3</v>
      </c>
      <c r="AH442" s="13">
        <v>81.8</v>
      </c>
      <c r="AI442" s="13">
        <f t="shared" si="100"/>
        <v>81.375420000000005</v>
      </c>
      <c r="AJ442" s="13">
        <f t="shared" si="101"/>
        <v>0.5</v>
      </c>
      <c r="AK442" s="13">
        <f t="shared" si="102"/>
        <v>0.61124694376528121</v>
      </c>
      <c r="AL442" s="14">
        <f t="shared" si="103"/>
        <v>0.99388753056234713</v>
      </c>
      <c r="AU442" s="4">
        <v>45803.781944444447</v>
      </c>
      <c r="AV442" s="3">
        <v>29.16</v>
      </c>
      <c r="AW442" s="13">
        <v>29.4</v>
      </c>
      <c r="AX442" s="13">
        <f t="shared" si="104"/>
        <v>29.164819999999999</v>
      </c>
      <c r="AY442" s="13">
        <f t="shared" si="105"/>
        <v>0.23999999999999844</v>
      </c>
      <c r="AZ442" s="13">
        <f t="shared" si="106"/>
        <v>0.81632653061223959</v>
      </c>
      <c r="BA442" s="14">
        <f t="shared" si="107"/>
        <v>0.99183673469387756</v>
      </c>
      <c r="BJ442" s="4">
        <v>45803.781944444447</v>
      </c>
      <c r="BK442" s="13">
        <v>81.97</v>
      </c>
      <c r="BL442" s="13">
        <v>81.8</v>
      </c>
      <c r="BM442" s="13">
        <f t="shared" si="108"/>
        <v>82.022886</v>
      </c>
      <c r="BN442" s="13">
        <f t="shared" si="109"/>
        <v>0.17000000000000171</v>
      </c>
      <c r="BO442" s="13">
        <f t="shared" si="110"/>
        <v>0.20782396088019772</v>
      </c>
      <c r="BP442" s="14">
        <f t="shared" si="111"/>
        <v>0.99792176039119806</v>
      </c>
    </row>
    <row r="443" spans="1:68" x14ac:dyDescent="0.35">
      <c r="A443" s="4">
        <v>45803.782638888886</v>
      </c>
      <c r="B443" s="3" t="s">
        <v>85</v>
      </c>
      <c r="C443" s="3" t="s">
        <v>683</v>
      </c>
      <c r="E443" s="2">
        <v>2025</v>
      </c>
      <c r="F443" s="2">
        <v>5</v>
      </c>
      <c r="G443" s="2">
        <v>26</v>
      </c>
      <c r="H443" s="2">
        <v>18</v>
      </c>
      <c r="I443" s="2">
        <v>47</v>
      </c>
      <c r="J443" s="2">
        <v>0</v>
      </c>
      <c r="K443" s="2" t="s">
        <v>96</v>
      </c>
      <c r="L443" s="2" t="s">
        <v>1662</v>
      </c>
      <c r="M443" s="2" t="s">
        <v>688</v>
      </c>
      <c r="N443" s="2" t="s">
        <v>1663</v>
      </c>
      <c r="Q443" s="4">
        <v>45803.782638888886</v>
      </c>
      <c r="R443" s="13">
        <v>29.37</v>
      </c>
      <c r="S443" s="13">
        <v>29.4</v>
      </c>
      <c r="T443" s="13">
        <f t="shared" si="96"/>
        <v>29.331558000000005</v>
      </c>
      <c r="U443" s="3">
        <f t="shared" si="97"/>
        <v>2.9999999999997584E-2</v>
      </c>
      <c r="V443" s="13">
        <f t="shared" si="98"/>
        <v>0.1020408163265224</v>
      </c>
      <c r="W443" s="14">
        <f t="shared" si="99"/>
        <v>0.99897959183673479</v>
      </c>
      <c r="AF443" s="4">
        <v>45803.782638888886</v>
      </c>
      <c r="AG443" s="13">
        <v>81.83</v>
      </c>
      <c r="AH443" s="13">
        <v>82</v>
      </c>
      <c r="AI443" s="13">
        <f t="shared" si="100"/>
        <v>81.890792000000005</v>
      </c>
      <c r="AJ443" s="13">
        <f t="shared" si="101"/>
        <v>0.17000000000000171</v>
      </c>
      <c r="AK443" s="13">
        <f t="shared" si="102"/>
        <v>0.20731707317073381</v>
      </c>
      <c r="AL443" s="14">
        <f t="shared" si="103"/>
        <v>0.99792682926829268</v>
      </c>
      <c r="AU443" s="4">
        <v>45803.782638888886</v>
      </c>
      <c r="AV443" s="3">
        <v>29.26</v>
      </c>
      <c r="AW443" s="13">
        <v>29.4</v>
      </c>
      <c r="AX443" s="13">
        <f t="shared" si="104"/>
        <v>29.264270000000003</v>
      </c>
      <c r="AY443" s="13">
        <f t="shared" si="105"/>
        <v>0.13999999999999702</v>
      </c>
      <c r="AZ443" s="13">
        <f t="shared" si="106"/>
        <v>0.47619047619046606</v>
      </c>
      <c r="BA443" s="14">
        <f t="shared" si="107"/>
        <v>0.99523809523809537</v>
      </c>
      <c r="BJ443" s="4">
        <v>45803.782638888886</v>
      </c>
      <c r="BK443" s="13">
        <v>82.09</v>
      </c>
      <c r="BL443" s="13">
        <v>82</v>
      </c>
      <c r="BM443" s="13">
        <f t="shared" si="108"/>
        <v>82.137342000000004</v>
      </c>
      <c r="BN443" s="13">
        <f t="shared" si="109"/>
        <v>9.0000000000003411E-2</v>
      </c>
      <c r="BO443" s="13">
        <f t="shared" si="110"/>
        <v>0.10975609756097976</v>
      </c>
      <c r="BP443" s="14">
        <f t="shared" si="111"/>
        <v>0.99890243902439024</v>
      </c>
    </row>
    <row r="444" spans="1:68" x14ac:dyDescent="0.35">
      <c r="A444" s="4">
        <v>45803.783333333333</v>
      </c>
      <c r="B444" s="3" t="s">
        <v>85</v>
      </c>
      <c r="C444" s="3" t="s">
        <v>683</v>
      </c>
      <c r="E444" s="2">
        <v>2025</v>
      </c>
      <c r="F444" s="2">
        <v>5</v>
      </c>
      <c r="G444" s="2">
        <v>26</v>
      </c>
      <c r="H444" s="2">
        <v>18</v>
      </c>
      <c r="I444" s="2">
        <v>48</v>
      </c>
      <c r="J444" s="2">
        <v>0</v>
      </c>
      <c r="K444" s="2" t="s">
        <v>96</v>
      </c>
      <c r="L444" s="2" t="s">
        <v>1178</v>
      </c>
      <c r="M444" s="2" t="s">
        <v>688</v>
      </c>
      <c r="N444" s="2" t="s">
        <v>1664</v>
      </c>
      <c r="Q444" s="4">
        <v>45803.783333333333</v>
      </c>
      <c r="R444" s="13">
        <v>29.37</v>
      </c>
      <c r="S444" s="13">
        <v>29.4</v>
      </c>
      <c r="T444" s="13">
        <f t="shared" si="96"/>
        <v>29.331558000000005</v>
      </c>
      <c r="U444" s="3">
        <f t="shared" si="97"/>
        <v>2.9999999999997584E-2</v>
      </c>
      <c r="V444" s="13">
        <f t="shared" si="98"/>
        <v>0.1020408163265224</v>
      </c>
      <c r="W444" s="14">
        <f t="shared" si="99"/>
        <v>0.99897959183673479</v>
      </c>
      <c r="AF444" s="4">
        <v>45803.783333333333</v>
      </c>
      <c r="AG444" s="13">
        <v>81.2</v>
      </c>
      <c r="AH444" s="13">
        <v>82</v>
      </c>
      <c r="AI444" s="13">
        <f t="shared" si="100"/>
        <v>81.278180000000006</v>
      </c>
      <c r="AJ444" s="13">
        <f t="shared" si="101"/>
        <v>0.79999999999999716</v>
      </c>
      <c r="AK444" s="13">
        <f t="shared" si="102"/>
        <v>0.97560975609755751</v>
      </c>
      <c r="AL444" s="14">
        <f t="shared" si="103"/>
        <v>0.99024390243902438</v>
      </c>
      <c r="AU444" s="4">
        <v>45803.783333333333</v>
      </c>
      <c r="AV444" s="3">
        <v>29.26</v>
      </c>
      <c r="AW444" s="13">
        <v>29.4</v>
      </c>
      <c r="AX444" s="13">
        <f t="shared" si="104"/>
        <v>29.264270000000003</v>
      </c>
      <c r="AY444" s="13">
        <f t="shared" si="105"/>
        <v>0.13999999999999702</v>
      </c>
      <c r="AZ444" s="13">
        <f t="shared" si="106"/>
        <v>0.47619047619046606</v>
      </c>
      <c r="BA444" s="14">
        <f t="shared" si="107"/>
        <v>0.99523809523809537</v>
      </c>
      <c r="BJ444" s="4">
        <v>45803.783333333333</v>
      </c>
      <c r="BK444" s="13">
        <v>82.22</v>
      </c>
      <c r="BL444" s="13">
        <v>82</v>
      </c>
      <c r="BM444" s="13">
        <f t="shared" si="108"/>
        <v>82.261336</v>
      </c>
      <c r="BN444" s="13">
        <f t="shared" si="109"/>
        <v>0.21999999999999886</v>
      </c>
      <c r="BO444" s="13">
        <f t="shared" si="110"/>
        <v>0.2682926829268279</v>
      </c>
      <c r="BP444" s="14">
        <f t="shared" si="111"/>
        <v>0.9973170731707317</v>
      </c>
    </row>
    <row r="445" spans="1:68" x14ac:dyDescent="0.35">
      <c r="A445" s="4">
        <v>45803.78402777778</v>
      </c>
      <c r="B445" s="3" t="s">
        <v>87</v>
      </c>
      <c r="C445" s="3" t="s">
        <v>683</v>
      </c>
      <c r="E445" s="2">
        <v>2025</v>
      </c>
      <c r="F445" s="2">
        <v>5</v>
      </c>
      <c r="G445" s="2">
        <v>26</v>
      </c>
      <c r="H445" s="2">
        <v>18</v>
      </c>
      <c r="I445" s="2">
        <v>49</v>
      </c>
      <c r="J445" s="2">
        <v>0</v>
      </c>
      <c r="K445" s="2" t="s">
        <v>96</v>
      </c>
      <c r="L445" s="2" t="s">
        <v>1665</v>
      </c>
      <c r="M445" s="2" t="s">
        <v>688</v>
      </c>
      <c r="N445" s="2" t="s">
        <v>1664</v>
      </c>
      <c r="Q445" s="4">
        <v>45803.78402777778</v>
      </c>
      <c r="R445" s="13">
        <v>29.37</v>
      </c>
      <c r="S445" s="13">
        <v>29.41</v>
      </c>
      <c r="T445" s="13">
        <f t="shared" si="96"/>
        <v>29.331558000000005</v>
      </c>
      <c r="U445" s="3">
        <f t="shared" si="97"/>
        <v>3.9999999999999147E-2</v>
      </c>
      <c r="V445" s="13">
        <f t="shared" si="98"/>
        <v>0.13600816048962647</v>
      </c>
      <c r="W445" s="14">
        <f t="shared" si="99"/>
        <v>0.99863991839510369</v>
      </c>
      <c r="AF445" s="4">
        <v>45803.78402777778</v>
      </c>
      <c r="AG445" s="13">
        <v>81.62</v>
      </c>
      <c r="AH445" s="13">
        <v>82</v>
      </c>
      <c r="AI445" s="13">
        <f t="shared" si="100"/>
        <v>81.686588</v>
      </c>
      <c r="AJ445" s="13">
        <f t="shared" si="101"/>
        <v>0.37999999999999545</v>
      </c>
      <c r="AK445" s="13">
        <f t="shared" si="102"/>
        <v>0.46341463414633588</v>
      </c>
      <c r="AL445" s="14">
        <f t="shared" si="103"/>
        <v>0.99536585365853669</v>
      </c>
      <c r="AU445" s="4">
        <v>45803.78402777778</v>
      </c>
      <c r="AV445" s="3">
        <v>29.26</v>
      </c>
      <c r="AW445" s="13">
        <v>29.41</v>
      </c>
      <c r="AX445" s="13">
        <f t="shared" si="104"/>
        <v>29.264270000000003</v>
      </c>
      <c r="AY445" s="13">
        <f t="shared" si="105"/>
        <v>0.14999999999999858</v>
      </c>
      <c r="AZ445" s="13">
        <f t="shared" si="106"/>
        <v>0.51003060183610527</v>
      </c>
      <c r="BA445" s="14">
        <f t="shared" si="107"/>
        <v>0.99489969398163891</v>
      </c>
      <c r="BJ445" s="4">
        <v>45803.78402777778</v>
      </c>
      <c r="BK445" s="13">
        <v>82.22</v>
      </c>
      <c r="BL445" s="13">
        <v>82</v>
      </c>
      <c r="BM445" s="13">
        <f t="shared" si="108"/>
        <v>82.261336</v>
      </c>
      <c r="BN445" s="13">
        <f t="shared" si="109"/>
        <v>0.21999999999999886</v>
      </c>
      <c r="BO445" s="13">
        <f t="shared" si="110"/>
        <v>0.2682926829268279</v>
      </c>
      <c r="BP445" s="14">
        <f t="shared" si="111"/>
        <v>0.9973170731707317</v>
      </c>
    </row>
    <row r="446" spans="1:68" x14ac:dyDescent="0.35">
      <c r="A446" s="4">
        <v>45803.785416666666</v>
      </c>
      <c r="B446" s="3" t="s">
        <v>88</v>
      </c>
      <c r="C446" s="3" t="s">
        <v>683</v>
      </c>
      <c r="E446" s="2">
        <v>2025</v>
      </c>
      <c r="F446" s="2">
        <v>5</v>
      </c>
      <c r="G446" s="2">
        <v>26</v>
      </c>
      <c r="H446" s="2">
        <v>18</v>
      </c>
      <c r="I446" s="2">
        <v>51</v>
      </c>
      <c r="J446" s="2">
        <v>0</v>
      </c>
      <c r="K446" s="2" t="s">
        <v>96</v>
      </c>
      <c r="L446" s="2" t="s">
        <v>1665</v>
      </c>
      <c r="M446" s="2" t="s">
        <v>1198</v>
      </c>
      <c r="N446" s="2" t="s">
        <v>1666</v>
      </c>
      <c r="Q446" s="4">
        <v>45803.785416666666</v>
      </c>
      <c r="R446" s="13">
        <v>29.37</v>
      </c>
      <c r="S446" s="13">
        <v>29.39</v>
      </c>
      <c r="T446" s="13">
        <f t="shared" si="96"/>
        <v>29.331558000000005</v>
      </c>
      <c r="U446" s="3">
        <f t="shared" si="97"/>
        <v>1.9999999999999574E-2</v>
      </c>
      <c r="V446" s="13">
        <f t="shared" si="98"/>
        <v>6.8050357264374181E-2</v>
      </c>
      <c r="W446" s="14">
        <f t="shared" si="99"/>
        <v>0.99931949642735629</v>
      </c>
      <c r="AF446" s="4">
        <v>45803.785416666666</v>
      </c>
      <c r="AG446" s="13">
        <v>81.62</v>
      </c>
      <c r="AH446" s="13">
        <v>82</v>
      </c>
      <c r="AI446" s="13">
        <f t="shared" si="100"/>
        <v>81.686588</v>
      </c>
      <c r="AJ446" s="13">
        <f t="shared" si="101"/>
        <v>0.37999999999999545</v>
      </c>
      <c r="AK446" s="13">
        <f t="shared" si="102"/>
        <v>0.46341463414633588</v>
      </c>
      <c r="AL446" s="14">
        <f t="shared" si="103"/>
        <v>0.99536585365853669</v>
      </c>
      <c r="AU446" s="4">
        <v>45803.785416666666</v>
      </c>
      <c r="AV446" s="3">
        <v>29.36</v>
      </c>
      <c r="AW446" s="13">
        <v>29.39</v>
      </c>
      <c r="AX446" s="13">
        <f t="shared" si="104"/>
        <v>29.363720000000001</v>
      </c>
      <c r="AY446" s="13">
        <f t="shared" si="105"/>
        <v>3.0000000000001137E-2</v>
      </c>
      <c r="AZ446" s="13">
        <f t="shared" si="106"/>
        <v>0.10207553589656733</v>
      </c>
      <c r="BA446" s="14">
        <f t="shared" si="107"/>
        <v>0.99897924464103438</v>
      </c>
      <c r="BJ446" s="4">
        <v>45803.785416666666</v>
      </c>
      <c r="BK446" s="13">
        <v>82.35</v>
      </c>
      <c r="BL446" s="13">
        <v>82</v>
      </c>
      <c r="BM446" s="13">
        <f t="shared" si="108"/>
        <v>82.385329999999996</v>
      </c>
      <c r="BN446" s="13">
        <f t="shared" si="109"/>
        <v>0.34999999999999432</v>
      </c>
      <c r="BO446" s="13">
        <f t="shared" si="110"/>
        <v>0.42682926829267603</v>
      </c>
      <c r="BP446" s="14">
        <f t="shared" si="111"/>
        <v>0.99573170731707328</v>
      </c>
    </row>
    <row r="447" spans="1:68" x14ac:dyDescent="0.35">
      <c r="A447" s="4">
        <v>45803.786111111112</v>
      </c>
      <c r="B447" s="3" t="s">
        <v>83</v>
      </c>
      <c r="C447" s="3" t="s">
        <v>683</v>
      </c>
      <c r="E447" s="2">
        <v>2025</v>
      </c>
      <c r="F447" s="2">
        <v>5</v>
      </c>
      <c r="G447" s="2">
        <v>26</v>
      </c>
      <c r="H447" s="2">
        <v>18</v>
      </c>
      <c r="I447" s="2">
        <v>52</v>
      </c>
      <c r="J447" s="2">
        <v>0</v>
      </c>
      <c r="K447" s="2" t="s">
        <v>96</v>
      </c>
      <c r="L447" s="2" t="s">
        <v>1660</v>
      </c>
      <c r="M447" s="2" t="s">
        <v>1198</v>
      </c>
      <c r="N447" s="2" t="s">
        <v>1666</v>
      </c>
      <c r="Q447" s="4">
        <v>45803.786111111112</v>
      </c>
      <c r="R447" s="13">
        <v>29.37</v>
      </c>
      <c r="S447" s="13">
        <v>29.38</v>
      </c>
      <c r="T447" s="13">
        <f t="shared" si="96"/>
        <v>29.331558000000005</v>
      </c>
      <c r="U447" s="3">
        <f t="shared" si="97"/>
        <v>9.9999999999980105E-3</v>
      </c>
      <c r="V447" s="13">
        <f t="shared" si="98"/>
        <v>3.4036759700469744E-2</v>
      </c>
      <c r="W447" s="14">
        <f t="shared" si="99"/>
        <v>0.99965963240299527</v>
      </c>
      <c r="AF447" s="4">
        <v>45803.786111111112</v>
      </c>
      <c r="AG447" s="13">
        <v>81.52</v>
      </c>
      <c r="AH447" s="13">
        <v>82</v>
      </c>
      <c r="AI447" s="13">
        <f t="shared" si="100"/>
        <v>81.589348000000001</v>
      </c>
      <c r="AJ447" s="13">
        <f t="shared" si="101"/>
        <v>0.48000000000000398</v>
      </c>
      <c r="AK447" s="13">
        <f t="shared" si="102"/>
        <v>0.58536585365854144</v>
      </c>
      <c r="AL447" s="14">
        <f t="shared" si="103"/>
        <v>0.99414634146341463</v>
      </c>
      <c r="AU447" s="4">
        <v>45803.786111111112</v>
      </c>
      <c r="AV447" s="3">
        <v>29.36</v>
      </c>
      <c r="AW447" s="13">
        <v>29.38</v>
      </c>
      <c r="AX447" s="13">
        <f t="shared" si="104"/>
        <v>29.363720000000001</v>
      </c>
      <c r="AY447" s="13">
        <f t="shared" si="105"/>
        <v>1.9999999999999574E-2</v>
      </c>
      <c r="AZ447" s="13">
        <f t="shared" si="106"/>
        <v>6.8073519400951576E-2</v>
      </c>
      <c r="BA447" s="14">
        <f t="shared" si="107"/>
        <v>0.99931926480599054</v>
      </c>
      <c r="BJ447" s="4">
        <v>45803.786111111112</v>
      </c>
      <c r="BK447" s="13">
        <v>82.35</v>
      </c>
      <c r="BL447" s="13">
        <v>82</v>
      </c>
      <c r="BM447" s="13">
        <f t="shared" si="108"/>
        <v>82.385329999999996</v>
      </c>
      <c r="BN447" s="13">
        <f t="shared" si="109"/>
        <v>0.34999999999999432</v>
      </c>
      <c r="BO447" s="13">
        <f t="shared" si="110"/>
        <v>0.42682926829267603</v>
      </c>
      <c r="BP447" s="14">
        <f t="shared" si="111"/>
        <v>0.99573170731707328</v>
      </c>
    </row>
    <row r="448" spans="1:68" x14ac:dyDescent="0.35">
      <c r="A448" s="4">
        <v>45803.786805555559</v>
      </c>
      <c r="B448" s="3" t="s">
        <v>85</v>
      </c>
      <c r="C448" s="3" t="s">
        <v>683</v>
      </c>
      <c r="E448" s="2">
        <v>2025</v>
      </c>
      <c r="F448" s="2">
        <v>5</v>
      </c>
      <c r="G448" s="2">
        <v>26</v>
      </c>
      <c r="H448" s="2">
        <v>18</v>
      </c>
      <c r="I448" s="2">
        <v>53</v>
      </c>
      <c r="J448" s="2">
        <v>0</v>
      </c>
      <c r="K448" s="2" t="s">
        <v>96</v>
      </c>
      <c r="L448" s="2" t="s">
        <v>1660</v>
      </c>
      <c r="M448" s="2" t="s">
        <v>1198</v>
      </c>
      <c r="N448" s="2" t="s">
        <v>1666</v>
      </c>
      <c r="Q448" s="4">
        <v>45803.786805555559</v>
      </c>
      <c r="R448" s="13">
        <v>29.37</v>
      </c>
      <c r="S448" s="13">
        <v>29.4</v>
      </c>
      <c r="T448" s="13">
        <f t="shared" si="96"/>
        <v>29.331558000000005</v>
      </c>
      <c r="U448" s="3">
        <f t="shared" si="97"/>
        <v>2.9999999999997584E-2</v>
      </c>
      <c r="V448" s="13">
        <f t="shared" si="98"/>
        <v>0.1020408163265224</v>
      </c>
      <c r="W448" s="14">
        <f t="shared" si="99"/>
        <v>0.99897959183673479</v>
      </c>
      <c r="AF448" s="4">
        <v>45803.786805555559</v>
      </c>
      <c r="AG448" s="13">
        <v>81.52</v>
      </c>
      <c r="AH448" s="13">
        <v>82</v>
      </c>
      <c r="AI448" s="13">
        <f t="shared" si="100"/>
        <v>81.589348000000001</v>
      </c>
      <c r="AJ448" s="13">
        <f t="shared" si="101"/>
        <v>0.48000000000000398</v>
      </c>
      <c r="AK448" s="13">
        <f t="shared" si="102"/>
        <v>0.58536585365854144</v>
      </c>
      <c r="AL448" s="14">
        <f t="shared" si="103"/>
        <v>0.99414634146341463</v>
      </c>
      <c r="AU448" s="4">
        <v>45803.786805555559</v>
      </c>
      <c r="AV448" s="3">
        <v>29.36</v>
      </c>
      <c r="AW448" s="13">
        <v>29.4</v>
      </c>
      <c r="AX448" s="13">
        <f t="shared" si="104"/>
        <v>29.363720000000001</v>
      </c>
      <c r="AY448" s="13">
        <f t="shared" si="105"/>
        <v>3.9999999999999147E-2</v>
      </c>
      <c r="AZ448" s="13">
        <f t="shared" si="106"/>
        <v>0.13605442176870458</v>
      </c>
      <c r="BA448" s="14">
        <f t="shared" si="107"/>
        <v>0.99863945578231295</v>
      </c>
      <c r="BJ448" s="4">
        <v>45803.786805555559</v>
      </c>
      <c r="BK448" s="13">
        <v>82.35</v>
      </c>
      <c r="BL448" s="13">
        <v>82</v>
      </c>
      <c r="BM448" s="13">
        <f t="shared" si="108"/>
        <v>82.385329999999996</v>
      </c>
      <c r="BN448" s="13">
        <f t="shared" si="109"/>
        <v>0.34999999999999432</v>
      </c>
      <c r="BO448" s="13">
        <f t="shared" si="110"/>
        <v>0.42682926829267603</v>
      </c>
      <c r="BP448" s="14">
        <f t="shared" si="111"/>
        <v>0.99573170731707328</v>
      </c>
    </row>
    <row r="449" spans="1:68" x14ac:dyDescent="0.35">
      <c r="A449" s="4">
        <v>45803.787499999999</v>
      </c>
      <c r="B449" s="3" t="s">
        <v>83</v>
      </c>
      <c r="C449" s="3" t="s">
        <v>683</v>
      </c>
      <c r="E449" s="2">
        <v>2025</v>
      </c>
      <c r="F449" s="2">
        <v>5</v>
      </c>
      <c r="G449" s="2">
        <v>26</v>
      </c>
      <c r="H449" s="2">
        <v>18</v>
      </c>
      <c r="I449" s="2">
        <v>54</v>
      </c>
      <c r="J449" s="2">
        <v>0</v>
      </c>
      <c r="K449" s="2" t="s">
        <v>96</v>
      </c>
      <c r="L449" s="2" t="s">
        <v>1660</v>
      </c>
      <c r="M449" s="2" t="s">
        <v>1198</v>
      </c>
      <c r="N449" s="2" t="s">
        <v>1664</v>
      </c>
      <c r="Q449" s="4">
        <v>45803.787499999999</v>
      </c>
      <c r="R449" s="13">
        <v>29.37</v>
      </c>
      <c r="S449" s="13">
        <v>29.38</v>
      </c>
      <c r="T449" s="13">
        <f t="shared" si="96"/>
        <v>29.331558000000005</v>
      </c>
      <c r="U449" s="3">
        <f t="shared" si="97"/>
        <v>9.9999999999980105E-3</v>
      </c>
      <c r="V449" s="13">
        <f t="shared" si="98"/>
        <v>3.4036759700469744E-2</v>
      </c>
      <c r="W449" s="14">
        <f t="shared" si="99"/>
        <v>0.99965963240299527</v>
      </c>
      <c r="AF449" s="4">
        <v>45803.787499999999</v>
      </c>
      <c r="AG449" s="13">
        <v>81.52</v>
      </c>
      <c r="AH449" s="13">
        <v>82</v>
      </c>
      <c r="AI449" s="13">
        <f t="shared" si="100"/>
        <v>81.589348000000001</v>
      </c>
      <c r="AJ449" s="13">
        <f t="shared" si="101"/>
        <v>0.48000000000000398</v>
      </c>
      <c r="AK449" s="13">
        <f t="shared" si="102"/>
        <v>0.58536585365854144</v>
      </c>
      <c r="AL449" s="14">
        <f t="shared" si="103"/>
        <v>0.99414634146341463</v>
      </c>
      <c r="AU449" s="4">
        <v>45803.787499999999</v>
      </c>
      <c r="AV449" s="3">
        <v>29.36</v>
      </c>
      <c r="AW449" s="13">
        <v>29.38</v>
      </c>
      <c r="AX449" s="13">
        <f t="shared" si="104"/>
        <v>29.363720000000001</v>
      </c>
      <c r="AY449" s="13">
        <f t="shared" si="105"/>
        <v>1.9999999999999574E-2</v>
      </c>
      <c r="AZ449" s="13">
        <f t="shared" si="106"/>
        <v>6.8073519400951576E-2</v>
      </c>
      <c r="BA449" s="14">
        <f t="shared" si="107"/>
        <v>0.99931926480599054</v>
      </c>
      <c r="BJ449" s="4">
        <v>45803.787499999999</v>
      </c>
      <c r="BK449" s="13">
        <v>82.22</v>
      </c>
      <c r="BL449" s="13">
        <v>82</v>
      </c>
      <c r="BM449" s="13">
        <f t="shared" si="108"/>
        <v>82.261336</v>
      </c>
      <c r="BN449" s="13">
        <f t="shared" si="109"/>
        <v>0.21999999999999886</v>
      </c>
      <c r="BO449" s="13">
        <f t="shared" si="110"/>
        <v>0.2682926829268279</v>
      </c>
      <c r="BP449" s="14">
        <f t="shared" si="111"/>
        <v>0.9973170731707317</v>
      </c>
    </row>
    <row r="450" spans="1:68" x14ac:dyDescent="0.35">
      <c r="A450" s="4">
        <v>45803.788194444445</v>
      </c>
      <c r="B450" s="3" t="s">
        <v>96</v>
      </c>
      <c r="C450" s="3" t="s">
        <v>683</v>
      </c>
      <c r="E450" s="2">
        <v>2025</v>
      </c>
      <c r="F450" s="2">
        <v>5</v>
      </c>
      <c r="G450" s="2">
        <v>26</v>
      </c>
      <c r="H450" s="2">
        <v>18</v>
      </c>
      <c r="I450" s="2">
        <v>55</v>
      </c>
      <c r="J450" s="2">
        <v>0</v>
      </c>
      <c r="K450" s="2" t="s">
        <v>96</v>
      </c>
      <c r="L450" s="2" t="s">
        <v>1665</v>
      </c>
      <c r="M450" s="2" t="s">
        <v>1198</v>
      </c>
      <c r="N450" s="2" t="s">
        <v>1664</v>
      </c>
      <c r="Q450" s="4">
        <v>45803.788194444445</v>
      </c>
      <c r="R450" s="13">
        <v>29.37</v>
      </c>
      <c r="S450" s="13">
        <v>29.37</v>
      </c>
      <c r="T450" s="13">
        <f t="shared" si="96"/>
        <v>29.331558000000005</v>
      </c>
      <c r="U450" s="3">
        <f t="shared" si="97"/>
        <v>0</v>
      </c>
      <c r="V450" s="13">
        <f t="shared" si="98"/>
        <v>0</v>
      </c>
      <c r="W450" s="14">
        <f t="shared" si="99"/>
        <v>1</v>
      </c>
      <c r="AF450" s="4">
        <v>45803.788194444445</v>
      </c>
      <c r="AG450" s="13">
        <v>81.62</v>
      </c>
      <c r="AH450" s="13">
        <v>82</v>
      </c>
      <c r="AI450" s="13">
        <f t="shared" si="100"/>
        <v>81.686588</v>
      </c>
      <c r="AJ450" s="13">
        <f t="shared" si="101"/>
        <v>0.37999999999999545</v>
      </c>
      <c r="AK450" s="13">
        <f t="shared" si="102"/>
        <v>0.46341463414633588</v>
      </c>
      <c r="AL450" s="14">
        <f t="shared" si="103"/>
        <v>0.99536585365853669</v>
      </c>
      <c r="AU450" s="4">
        <v>45803.788194444445</v>
      </c>
      <c r="AV450" s="3">
        <v>29.36</v>
      </c>
      <c r="AW450" s="13">
        <v>29.37</v>
      </c>
      <c r="AX450" s="13">
        <f t="shared" si="104"/>
        <v>29.363720000000001</v>
      </c>
      <c r="AY450" s="13">
        <f t="shared" si="105"/>
        <v>1.0000000000001563E-2</v>
      </c>
      <c r="AZ450" s="13">
        <f t="shared" si="106"/>
        <v>3.4048348655095546E-2</v>
      </c>
      <c r="BA450" s="14">
        <f t="shared" si="107"/>
        <v>0.99965951651344909</v>
      </c>
      <c r="BJ450" s="4">
        <v>45803.788194444445</v>
      </c>
      <c r="BK450" s="13">
        <v>82.22</v>
      </c>
      <c r="BL450" s="13">
        <v>82</v>
      </c>
      <c r="BM450" s="13">
        <f t="shared" si="108"/>
        <v>82.261336</v>
      </c>
      <c r="BN450" s="13">
        <f t="shared" si="109"/>
        <v>0.21999999999999886</v>
      </c>
      <c r="BO450" s="13">
        <f t="shared" si="110"/>
        <v>0.2682926829268279</v>
      </c>
      <c r="BP450" s="14">
        <f t="shared" si="111"/>
        <v>0.9973170731707317</v>
      </c>
    </row>
    <row r="451" spans="1:68" x14ac:dyDescent="0.35">
      <c r="A451" s="4">
        <v>45803.788888888892</v>
      </c>
      <c r="B451" s="3" t="s">
        <v>90</v>
      </c>
      <c r="C451" s="3" t="s">
        <v>683</v>
      </c>
      <c r="E451" s="2">
        <v>2025</v>
      </c>
      <c r="F451" s="2">
        <v>5</v>
      </c>
      <c r="G451" s="2">
        <v>26</v>
      </c>
      <c r="H451" s="2">
        <v>18</v>
      </c>
      <c r="I451" s="2">
        <v>56</v>
      </c>
      <c r="J451" s="2">
        <v>0</v>
      </c>
      <c r="K451" s="2" t="s">
        <v>96</v>
      </c>
      <c r="L451" s="2" t="s">
        <v>1662</v>
      </c>
      <c r="M451" s="2" t="s">
        <v>1198</v>
      </c>
      <c r="N451" s="2" t="s">
        <v>1664</v>
      </c>
      <c r="Q451" s="4">
        <v>45803.788888888892</v>
      </c>
      <c r="R451" s="13">
        <v>29.37</v>
      </c>
      <c r="S451" s="13">
        <v>29.35</v>
      </c>
      <c r="T451" s="13">
        <f t="shared" si="96"/>
        <v>29.331558000000005</v>
      </c>
      <c r="U451" s="3">
        <f t="shared" si="97"/>
        <v>1.9999999999999574E-2</v>
      </c>
      <c r="V451" s="13">
        <f t="shared" si="98"/>
        <v>6.8143100511071794E-2</v>
      </c>
      <c r="W451" s="14">
        <f t="shared" si="99"/>
        <v>0.99931856899488924</v>
      </c>
      <c r="AF451" s="4">
        <v>45803.788888888892</v>
      </c>
      <c r="AG451" s="13">
        <v>81.83</v>
      </c>
      <c r="AH451" s="13">
        <v>82</v>
      </c>
      <c r="AI451" s="13">
        <f t="shared" si="100"/>
        <v>81.890792000000005</v>
      </c>
      <c r="AJ451" s="13">
        <f t="shared" si="101"/>
        <v>0.17000000000000171</v>
      </c>
      <c r="AK451" s="13">
        <f t="shared" si="102"/>
        <v>0.20731707317073381</v>
      </c>
      <c r="AL451" s="14">
        <f t="shared" si="103"/>
        <v>0.99792682926829268</v>
      </c>
      <c r="AU451" s="4">
        <v>45803.788888888892</v>
      </c>
      <c r="AV451" s="3">
        <v>29.36</v>
      </c>
      <c r="AW451" s="13">
        <v>29.35</v>
      </c>
      <c r="AX451" s="13">
        <f t="shared" si="104"/>
        <v>29.363720000000001</v>
      </c>
      <c r="AY451" s="13">
        <f t="shared" si="105"/>
        <v>9.9999999999980105E-3</v>
      </c>
      <c r="AZ451" s="13">
        <f t="shared" si="106"/>
        <v>3.4071550255529846E-2</v>
      </c>
      <c r="BA451" s="14">
        <f t="shared" si="107"/>
        <v>0.99965928449744468</v>
      </c>
      <c r="BJ451" s="4">
        <v>45803.788888888892</v>
      </c>
      <c r="BK451" s="13">
        <v>82.22</v>
      </c>
      <c r="BL451" s="13">
        <v>82</v>
      </c>
      <c r="BM451" s="13">
        <f t="shared" si="108"/>
        <v>82.261336</v>
      </c>
      <c r="BN451" s="13">
        <f t="shared" si="109"/>
        <v>0.21999999999999886</v>
      </c>
      <c r="BO451" s="13">
        <f t="shared" si="110"/>
        <v>0.2682926829268279</v>
      </c>
      <c r="BP451" s="14">
        <f t="shared" si="111"/>
        <v>0.9973170731707317</v>
      </c>
    </row>
    <row r="452" spans="1:68" x14ac:dyDescent="0.35">
      <c r="A452" s="4">
        <v>45803.789583333331</v>
      </c>
      <c r="B452" s="3" t="s">
        <v>90</v>
      </c>
      <c r="C452" s="3" t="s">
        <v>683</v>
      </c>
      <c r="E452" s="2">
        <v>2025</v>
      </c>
      <c r="F452" s="2">
        <v>5</v>
      </c>
      <c r="G452" s="2">
        <v>26</v>
      </c>
      <c r="H452" s="2">
        <v>18</v>
      </c>
      <c r="I452" s="2">
        <v>57</v>
      </c>
      <c r="J452" s="2">
        <v>0</v>
      </c>
      <c r="K452" s="2" t="s">
        <v>96</v>
      </c>
      <c r="L452" s="2" t="s">
        <v>1662</v>
      </c>
      <c r="M452" s="2" t="s">
        <v>1198</v>
      </c>
      <c r="N452" s="2" t="s">
        <v>1664</v>
      </c>
      <c r="Q452" s="4">
        <v>45803.789583333331</v>
      </c>
      <c r="R452" s="13">
        <v>29.37</v>
      </c>
      <c r="S452" s="13">
        <v>29.35</v>
      </c>
      <c r="T452" s="13">
        <f t="shared" ref="T452:T515" si="112">(0.9834*R452)+(0.4491)</f>
        <v>29.331558000000005</v>
      </c>
      <c r="U452" s="3">
        <f t="shared" ref="U452:U515" si="113">ABS(S452-R452)</f>
        <v>1.9999999999999574E-2</v>
      </c>
      <c r="V452" s="13">
        <f t="shared" ref="V452:V515" si="114">(U452/S452)*100</f>
        <v>6.8143100511071794E-2</v>
      </c>
      <c r="W452" s="14">
        <f t="shared" ref="W452:W515" si="115">100%-V452%</f>
        <v>0.99931856899488924</v>
      </c>
      <c r="AF452" s="4">
        <v>45803.789583333331</v>
      </c>
      <c r="AG452" s="13">
        <v>81.83</v>
      </c>
      <c r="AH452" s="13">
        <v>82</v>
      </c>
      <c r="AI452" s="13">
        <f t="shared" ref="AI452:AI515" si="116">(0.9724*AG452)+(2.3193)</f>
        <v>81.890792000000005</v>
      </c>
      <c r="AJ452" s="13">
        <f t="shared" ref="AJ452:AJ515" si="117">(AH452-AG452)</f>
        <v>0.17000000000000171</v>
      </c>
      <c r="AK452" s="13">
        <f t="shared" ref="AK452:AK515" si="118">(AJ452/AH452)*100</f>
        <v>0.20731707317073381</v>
      </c>
      <c r="AL452" s="14">
        <f t="shared" ref="AL452:AL515" si="119">100%-AK452%</f>
        <v>0.99792682926829268</v>
      </c>
      <c r="AU452" s="4">
        <v>45803.789583333331</v>
      </c>
      <c r="AV452" s="3">
        <v>29.36</v>
      </c>
      <c r="AW452" s="13">
        <v>29.35</v>
      </c>
      <c r="AX452" s="13">
        <f t="shared" ref="AX452:AX515" si="120">(0.9945*AV452)+(0.1652)</f>
        <v>29.363720000000001</v>
      </c>
      <c r="AY452" s="13">
        <f t="shared" ref="AY452:AY515" si="121">ABS(AW452-AV452)</f>
        <v>9.9999999999980105E-3</v>
      </c>
      <c r="AZ452" s="13">
        <f t="shared" ref="AZ452:AZ515" si="122">(AY452/AW452)*100</f>
        <v>3.4071550255529846E-2</v>
      </c>
      <c r="BA452" s="14">
        <f t="shared" ref="BA452:BA515" si="123">100%-AZ452%</f>
        <v>0.99965928449744468</v>
      </c>
      <c r="BJ452" s="4">
        <v>45803.789583333331</v>
      </c>
      <c r="BK452" s="13">
        <v>82.22</v>
      </c>
      <c r="BL452" s="13">
        <v>82</v>
      </c>
      <c r="BM452" s="13">
        <f t="shared" ref="BM452:BM515" si="124">(0.9538*BK452)+(3.8399)</f>
        <v>82.261336</v>
      </c>
      <c r="BN452" s="13">
        <f t="shared" ref="BN452:BN515" si="125">ABS(BL452-BK452)</f>
        <v>0.21999999999999886</v>
      </c>
      <c r="BO452" s="13">
        <f t="shared" ref="BO452:BO515" si="126">(BN452/BL452)*100</f>
        <v>0.2682926829268279</v>
      </c>
      <c r="BP452" s="14">
        <f t="shared" ref="BP452:BP515" si="127">100%-BO452%</f>
        <v>0.9973170731707317</v>
      </c>
    </row>
    <row r="453" spans="1:68" x14ac:dyDescent="0.35">
      <c r="A453" s="4">
        <v>45803.790277777778</v>
      </c>
      <c r="B453" s="3" t="s">
        <v>90</v>
      </c>
      <c r="C453" s="3" t="s">
        <v>683</v>
      </c>
      <c r="E453" s="2">
        <v>2025</v>
      </c>
      <c r="F453" s="2">
        <v>5</v>
      </c>
      <c r="G453" s="2">
        <v>26</v>
      </c>
      <c r="H453" s="2">
        <v>18</v>
      </c>
      <c r="I453" s="2">
        <v>58</v>
      </c>
      <c r="J453" s="2">
        <v>0</v>
      </c>
      <c r="K453" s="2" t="s">
        <v>96</v>
      </c>
      <c r="L453" s="2" t="s">
        <v>1662</v>
      </c>
      <c r="M453" s="2" t="s">
        <v>1198</v>
      </c>
      <c r="N453" s="2" t="s">
        <v>1666</v>
      </c>
      <c r="Q453" s="4">
        <v>45803.790277777778</v>
      </c>
      <c r="R453" s="13">
        <v>29.37</v>
      </c>
      <c r="S453" s="13">
        <v>29.35</v>
      </c>
      <c r="T453" s="13">
        <f t="shared" si="112"/>
        <v>29.331558000000005</v>
      </c>
      <c r="U453" s="3">
        <f t="shared" si="113"/>
        <v>1.9999999999999574E-2</v>
      </c>
      <c r="V453" s="13">
        <f t="shared" si="114"/>
        <v>6.8143100511071794E-2</v>
      </c>
      <c r="W453" s="14">
        <f t="shared" si="115"/>
        <v>0.99931856899488924</v>
      </c>
      <c r="AF453" s="4">
        <v>45803.790277777778</v>
      </c>
      <c r="AG453" s="13">
        <v>81.83</v>
      </c>
      <c r="AH453" s="13">
        <v>82</v>
      </c>
      <c r="AI453" s="13">
        <f t="shared" si="116"/>
        <v>81.890792000000005</v>
      </c>
      <c r="AJ453" s="13">
        <f t="shared" si="117"/>
        <v>0.17000000000000171</v>
      </c>
      <c r="AK453" s="13">
        <f t="shared" si="118"/>
        <v>0.20731707317073381</v>
      </c>
      <c r="AL453" s="14">
        <f t="shared" si="119"/>
        <v>0.99792682926829268</v>
      </c>
      <c r="AU453" s="4">
        <v>45803.790277777778</v>
      </c>
      <c r="AV453" s="3">
        <v>29.36</v>
      </c>
      <c r="AW453" s="13">
        <v>29.35</v>
      </c>
      <c r="AX453" s="13">
        <f t="shared" si="120"/>
        <v>29.363720000000001</v>
      </c>
      <c r="AY453" s="13">
        <f t="shared" si="121"/>
        <v>9.9999999999980105E-3</v>
      </c>
      <c r="AZ453" s="13">
        <f t="shared" si="122"/>
        <v>3.4071550255529846E-2</v>
      </c>
      <c r="BA453" s="14">
        <f t="shared" si="123"/>
        <v>0.99965928449744468</v>
      </c>
      <c r="BJ453" s="4">
        <v>45803.790277777778</v>
      </c>
      <c r="BK453" s="13">
        <v>82.35</v>
      </c>
      <c r="BL453" s="13">
        <v>82</v>
      </c>
      <c r="BM453" s="13">
        <f t="shared" si="124"/>
        <v>82.385329999999996</v>
      </c>
      <c r="BN453" s="13">
        <f t="shared" si="125"/>
        <v>0.34999999999999432</v>
      </c>
      <c r="BO453" s="13">
        <f t="shared" si="126"/>
        <v>0.42682926829267603</v>
      </c>
      <c r="BP453" s="14">
        <f t="shared" si="127"/>
        <v>0.99573170731707328</v>
      </c>
    </row>
    <row r="454" spans="1:68" x14ac:dyDescent="0.35">
      <c r="A454" s="4">
        <v>45803.790972222225</v>
      </c>
      <c r="B454" s="3" t="s">
        <v>684</v>
      </c>
      <c r="C454" s="3" t="s">
        <v>683</v>
      </c>
      <c r="E454" s="2">
        <v>2025</v>
      </c>
      <c r="F454" s="2">
        <v>5</v>
      </c>
      <c r="G454" s="2">
        <v>26</v>
      </c>
      <c r="H454" s="2">
        <v>18</v>
      </c>
      <c r="I454" s="2">
        <v>59</v>
      </c>
      <c r="J454" s="2">
        <v>0</v>
      </c>
      <c r="K454" s="2" t="s">
        <v>96</v>
      </c>
      <c r="L454" s="2" t="s">
        <v>1662</v>
      </c>
      <c r="M454" s="2" t="s">
        <v>1198</v>
      </c>
      <c r="N454" s="2" t="s">
        <v>1666</v>
      </c>
      <c r="Q454" s="4">
        <v>45803.790972222225</v>
      </c>
      <c r="R454" s="13">
        <v>29.37</v>
      </c>
      <c r="S454" s="13">
        <v>29.34</v>
      </c>
      <c r="T454" s="13">
        <f t="shared" si="112"/>
        <v>29.331558000000005</v>
      </c>
      <c r="U454" s="3">
        <f t="shared" si="113"/>
        <v>3.0000000000001137E-2</v>
      </c>
      <c r="V454" s="13">
        <f t="shared" si="114"/>
        <v>0.10224948875256011</v>
      </c>
      <c r="W454" s="14">
        <f t="shared" si="115"/>
        <v>0.99897750511247441</v>
      </c>
      <c r="AF454" s="4">
        <v>45803.790972222225</v>
      </c>
      <c r="AG454" s="13">
        <v>81.83</v>
      </c>
      <c r="AH454" s="13">
        <v>82</v>
      </c>
      <c r="AI454" s="13">
        <f t="shared" si="116"/>
        <v>81.890792000000005</v>
      </c>
      <c r="AJ454" s="13">
        <f t="shared" si="117"/>
        <v>0.17000000000000171</v>
      </c>
      <c r="AK454" s="13">
        <f t="shared" si="118"/>
        <v>0.20731707317073381</v>
      </c>
      <c r="AL454" s="14">
        <f t="shared" si="119"/>
        <v>0.99792682926829268</v>
      </c>
      <c r="AU454" s="4">
        <v>45803.790972222225</v>
      </c>
      <c r="AV454" s="3">
        <v>29.36</v>
      </c>
      <c r="AW454" s="13">
        <v>29.34</v>
      </c>
      <c r="AX454" s="13">
        <f t="shared" si="120"/>
        <v>29.363720000000001</v>
      </c>
      <c r="AY454" s="13">
        <f t="shared" si="121"/>
        <v>1.9999999999999574E-2</v>
      </c>
      <c r="AZ454" s="13">
        <f t="shared" si="122"/>
        <v>6.816632583503604E-2</v>
      </c>
      <c r="BA454" s="14">
        <f t="shared" si="123"/>
        <v>0.9993183367416496</v>
      </c>
      <c r="BJ454" s="4">
        <v>45803.790972222225</v>
      </c>
      <c r="BK454" s="13">
        <v>82.35</v>
      </c>
      <c r="BL454" s="13">
        <v>82</v>
      </c>
      <c r="BM454" s="13">
        <f t="shared" si="124"/>
        <v>82.385329999999996</v>
      </c>
      <c r="BN454" s="13">
        <f t="shared" si="125"/>
        <v>0.34999999999999432</v>
      </c>
      <c r="BO454" s="13">
        <f t="shared" si="126"/>
        <v>0.42682926829267603</v>
      </c>
      <c r="BP454" s="14">
        <f t="shared" si="127"/>
        <v>0.99573170731707328</v>
      </c>
    </row>
    <row r="455" spans="1:68" x14ac:dyDescent="0.35">
      <c r="A455" s="4">
        <v>45803.791666666664</v>
      </c>
      <c r="B455" s="3" t="s">
        <v>684</v>
      </c>
      <c r="C455" s="3" t="s">
        <v>683</v>
      </c>
      <c r="E455" s="2">
        <v>2025</v>
      </c>
      <c r="F455" s="2">
        <v>5</v>
      </c>
      <c r="G455" s="2">
        <v>26</v>
      </c>
      <c r="H455" s="2">
        <v>19</v>
      </c>
      <c r="I455" s="2">
        <v>0</v>
      </c>
      <c r="J455" s="2">
        <v>0</v>
      </c>
      <c r="K455" s="2" t="s">
        <v>96</v>
      </c>
      <c r="L455" s="2" t="s">
        <v>1667</v>
      </c>
      <c r="M455" s="2" t="s">
        <v>1198</v>
      </c>
      <c r="N455" s="2" t="s">
        <v>1666</v>
      </c>
      <c r="Q455" s="4">
        <v>45803.791666666664</v>
      </c>
      <c r="R455" s="13">
        <v>29.37</v>
      </c>
      <c r="S455" s="13">
        <v>29.34</v>
      </c>
      <c r="T455" s="13">
        <f t="shared" si="112"/>
        <v>29.331558000000005</v>
      </c>
      <c r="U455" s="3">
        <f t="shared" si="113"/>
        <v>3.0000000000001137E-2</v>
      </c>
      <c r="V455" s="13">
        <f t="shared" si="114"/>
        <v>0.10224948875256011</v>
      </c>
      <c r="W455" s="14">
        <f t="shared" si="115"/>
        <v>0.99897750511247441</v>
      </c>
      <c r="AF455" s="4">
        <v>45803.791666666664</v>
      </c>
      <c r="AG455" s="13">
        <v>81.73</v>
      </c>
      <c r="AH455" s="13">
        <v>82</v>
      </c>
      <c r="AI455" s="13">
        <f t="shared" si="116"/>
        <v>81.793552000000005</v>
      </c>
      <c r="AJ455" s="13">
        <f t="shared" si="117"/>
        <v>0.26999999999999602</v>
      </c>
      <c r="AK455" s="13">
        <f t="shared" si="118"/>
        <v>0.32926829268292196</v>
      </c>
      <c r="AL455" s="14">
        <f t="shared" si="119"/>
        <v>0.99670731707317073</v>
      </c>
      <c r="AU455" s="4">
        <v>45803.791666666664</v>
      </c>
      <c r="AV455" s="3">
        <v>29.36</v>
      </c>
      <c r="AW455" s="13">
        <v>29.34</v>
      </c>
      <c r="AX455" s="13">
        <f t="shared" si="120"/>
        <v>29.363720000000001</v>
      </c>
      <c r="AY455" s="13">
        <f t="shared" si="121"/>
        <v>1.9999999999999574E-2</v>
      </c>
      <c r="AZ455" s="13">
        <f t="shared" si="122"/>
        <v>6.816632583503604E-2</v>
      </c>
      <c r="BA455" s="14">
        <f t="shared" si="123"/>
        <v>0.9993183367416496</v>
      </c>
      <c r="BJ455" s="4">
        <v>45803.791666666664</v>
      </c>
      <c r="BK455" s="13">
        <v>82.35</v>
      </c>
      <c r="BL455" s="13">
        <v>82</v>
      </c>
      <c r="BM455" s="13">
        <f t="shared" si="124"/>
        <v>82.385329999999996</v>
      </c>
      <c r="BN455" s="13">
        <f t="shared" si="125"/>
        <v>0.34999999999999432</v>
      </c>
      <c r="BO455" s="13">
        <f t="shared" si="126"/>
        <v>0.42682926829267603</v>
      </c>
      <c r="BP455" s="14">
        <f t="shared" si="127"/>
        <v>0.99573170731707328</v>
      </c>
    </row>
    <row r="456" spans="1:68" x14ac:dyDescent="0.35">
      <c r="A456" s="4">
        <v>45803.792361111111</v>
      </c>
      <c r="B456" s="3" t="s">
        <v>81</v>
      </c>
      <c r="C456" s="3" t="s">
        <v>683</v>
      </c>
      <c r="E456" s="2">
        <v>2025</v>
      </c>
      <c r="F456" s="2">
        <v>5</v>
      </c>
      <c r="G456" s="2">
        <v>26</v>
      </c>
      <c r="H456" s="2">
        <v>19</v>
      </c>
      <c r="I456" s="2">
        <v>1</v>
      </c>
      <c r="J456" s="2">
        <v>0</v>
      </c>
      <c r="K456" s="2" t="s">
        <v>96</v>
      </c>
      <c r="L456" s="2" t="s">
        <v>1667</v>
      </c>
      <c r="M456" s="2" t="s">
        <v>1198</v>
      </c>
      <c r="N456" s="2" t="s">
        <v>1666</v>
      </c>
      <c r="Q456" s="4">
        <v>45803.792361111111</v>
      </c>
      <c r="R456" s="13">
        <v>29.37</v>
      </c>
      <c r="S456" s="13">
        <v>29.33</v>
      </c>
      <c r="T456" s="13">
        <f t="shared" si="112"/>
        <v>29.331558000000005</v>
      </c>
      <c r="U456" s="3">
        <f t="shared" si="113"/>
        <v>4.00000000000027E-2</v>
      </c>
      <c r="V456" s="13">
        <f t="shared" si="114"/>
        <v>0.13637913399250837</v>
      </c>
      <c r="W456" s="14">
        <f t="shared" si="115"/>
        <v>0.99863620866007496</v>
      </c>
      <c r="AF456" s="4">
        <v>45803.792361111111</v>
      </c>
      <c r="AG456" s="13">
        <v>81.73</v>
      </c>
      <c r="AH456" s="13">
        <v>82</v>
      </c>
      <c r="AI456" s="13">
        <f t="shared" si="116"/>
        <v>81.793552000000005</v>
      </c>
      <c r="AJ456" s="13">
        <f t="shared" si="117"/>
        <v>0.26999999999999602</v>
      </c>
      <c r="AK456" s="13">
        <f t="shared" si="118"/>
        <v>0.32926829268292196</v>
      </c>
      <c r="AL456" s="14">
        <f t="shared" si="119"/>
        <v>0.99670731707317073</v>
      </c>
      <c r="AU456" s="4">
        <v>45803.792361111111</v>
      </c>
      <c r="AV456" s="3">
        <v>29.36</v>
      </c>
      <c r="AW456" s="13">
        <v>29.33</v>
      </c>
      <c r="AX456" s="13">
        <f t="shared" si="120"/>
        <v>29.363720000000001</v>
      </c>
      <c r="AY456" s="13">
        <f t="shared" si="121"/>
        <v>3.0000000000001137E-2</v>
      </c>
      <c r="AZ456" s="13">
        <f t="shared" si="122"/>
        <v>0.10228435049437824</v>
      </c>
      <c r="BA456" s="14">
        <f t="shared" si="123"/>
        <v>0.99897715649505625</v>
      </c>
      <c r="BJ456" s="4">
        <v>45803.792361111111</v>
      </c>
      <c r="BK456" s="13">
        <v>82.35</v>
      </c>
      <c r="BL456" s="13">
        <v>82</v>
      </c>
      <c r="BM456" s="13">
        <f t="shared" si="124"/>
        <v>82.385329999999996</v>
      </c>
      <c r="BN456" s="13">
        <f t="shared" si="125"/>
        <v>0.34999999999999432</v>
      </c>
      <c r="BO456" s="13">
        <f t="shared" si="126"/>
        <v>0.42682926829267603</v>
      </c>
      <c r="BP456" s="14">
        <f t="shared" si="127"/>
        <v>0.99573170731707328</v>
      </c>
    </row>
    <row r="457" spans="1:68" x14ac:dyDescent="0.35">
      <c r="A457" s="4">
        <v>45803.793055555558</v>
      </c>
      <c r="B457" s="3" t="s">
        <v>685</v>
      </c>
      <c r="C457" s="3" t="s">
        <v>686</v>
      </c>
      <c r="E457" s="2">
        <v>2025</v>
      </c>
      <c r="F457" s="2">
        <v>5</v>
      </c>
      <c r="G457" s="2">
        <v>26</v>
      </c>
      <c r="H457" s="2">
        <v>19</v>
      </c>
      <c r="I457" s="2">
        <v>2</v>
      </c>
      <c r="J457" s="2">
        <v>0</v>
      </c>
      <c r="K457" s="2" t="s">
        <v>96</v>
      </c>
      <c r="L457" s="2" t="s">
        <v>1667</v>
      </c>
      <c r="M457" s="2" t="s">
        <v>1198</v>
      </c>
      <c r="N457" s="2" t="s">
        <v>1666</v>
      </c>
      <c r="Q457" s="4">
        <v>45803.793055555558</v>
      </c>
      <c r="R457" s="13">
        <v>29.37</v>
      </c>
      <c r="S457" s="13">
        <v>29.31</v>
      </c>
      <c r="T457" s="13">
        <f t="shared" si="112"/>
        <v>29.331558000000005</v>
      </c>
      <c r="U457" s="3">
        <f t="shared" si="113"/>
        <v>6.0000000000002274E-2</v>
      </c>
      <c r="V457" s="13">
        <f t="shared" si="114"/>
        <v>0.20470829068578053</v>
      </c>
      <c r="W457" s="14">
        <f t="shared" si="115"/>
        <v>0.99795291709314216</v>
      </c>
      <c r="AF457" s="4">
        <v>45803.793055555558</v>
      </c>
      <c r="AG457" s="13">
        <v>81.73</v>
      </c>
      <c r="AH457" s="13">
        <v>82.55</v>
      </c>
      <c r="AI457" s="13">
        <f t="shared" si="116"/>
        <v>81.793552000000005</v>
      </c>
      <c r="AJ457" s="13">
        <f t="shared" si="117"/>
        <v>0.81999999999999318</v>
      </c>
      <c r="AK457" s="13">
        <f t="shared" si="118"/>
        <v>0.99333737129011901</v>
      </c>
      <c r="AL457" s="14">
        <f t="shared" si="119"/>
        <v>0.99006662628709885</v>
      </c>
      <c r="AU457" s="4">
        <v>45803.793055555558</v>
      </c>
      <c r="AV457" s="3">
        <v>29.36</v>
      </c>
      <c r="AW457" s="13">
        <v>29.31</v>
      </c>
      <c r="AX457" s="13">
        <f t="shared" si="120"/>
        <v>29.363720000000001</v>
      </c>
      <c r="AY457" s="13">
        <f t="shared" si="121"/>
        <v>5.0000000000000711E-2</v>
      </c>
      <c r="AZ457" s="13">
        <f t="shared" si="122"/>
        <v>0.17059024223814639</v>
      </c>
      <c r="BA457" s="14">
        <f t="shared" si="123"/>
        <v>0.99829409757761856</v>
      </c>
      <c r="BJ457" s="4">
        <v>45803.793055555558</v>
      </c>
      <c r="BK457" s="13">
        <v>82.35</v>
      </c>
      <c r="BL457" s="13">
        <v>82.55</v>
      </c>
      <c r="BM457" s="13">
        <f t="shared" si="124"/>
        <v>82.385329999999996</v>
      </c>
      <c r="BN457" s="13">
        <f t="shared" si="125"/>
        <v>0.20000000000000284</v>
      </c>
      <c r="BO457" s="13">
        <f t="shared" si="126"/>
        <v>0.2422774076317418</v>
      </c>
      <c r="BP457" s="14">
        <f t="shared" si="127"/>
        <v>0.99757722592368259</v>
      </c>
    </row>
    <row r="458" spans="1:68" x14ac:dyDescent="0.35">
      <c r="A458" s="4">
        <v>45803.793749999997</v>
      </c>
      <c r="B458" s="3" t="s">
        <v>79</v>
      </c>
      <c r="C458" s="3" t="s">
        <v>114</v>
      </c>
      <c r="E458" s="2">
        <v>2025</v>
      </c>
      <c r="F458" s="2">
        <v>5</v>
      </c>
      <c r="G458" s="2">
        <v>26</v>
      </c>
      <c r="H458" s="2">
        <v>19</v>
      </c>
      <c r="I458" s="2">
        <v>3</v>
      </c>
      <c r="J458" s="2">
        <v>0</v>
      </c>
      <c r="K458" s="2" t="s">
        <v>96</v>
      </c>
      <c r="L458" s="2" t="s">
        <v>1668</v>
      </c>
      <c r="M458" s="2" t="s">
        <v>1198</v>
      </c>
      <c r="N458" s="2" t="s">
        <v>1666</v>
      </c>
      <c r="Q458" s="4">
        <v>45803.793749999997</v>
      </c>
      <c r="R458" s="13">
        <v>29.37</v>
      </c>
      <c r="S458" s="13">
        <v>29.3</v>
      </c>
      <c r="T458" s="13">
        <f t="shared" si="112"/>
        <v>29.331558000000005</v>
      </c>
      <c r="U458" s="3">
        <f t="shared" si="113"/>
        <v>7.0000000000000284E-2</v>
      </c>
      <c r="V458" s="13">
        <f t="shared" si="114"/>
        <v>0.23890784982935251</v>
      </c>
      <c r="W458" s="14">
        <f t="shared" si="115"/>
        <v>0.99761092150170649</v>
      </c>
      <c r="AF458" s="4">
        <v>45803.793749999997</v>
      </c>
      <c r="AG458" s="13">
        <v>81.94</v>
      </c>
      <c r="AH458" s="13">
        <v>83</v>
      </c>
      <c r="AI458" s="13">
        <f t="shared" si="116"/>
        <v>81.997755999999995</v>
      </c>
      <c r="AJ458" s="13">
        <f t="shared" si="117"/>
        <v>1.0600000000000023</v>
      </c>
      <c r="AK458" s="13">
        <f t="shared" si="118"/>
        <v>1.2771084337349425</v>
      </c>
      <c r="AL458" s="14">
        <f t="shared" si="119"/>
        <v>0.98722891566265059</v>
      </c>
      <c r="AU458" s="4">
        <v>45803.793749999997</v>
      </c>
      <c r="AV458" s="3">
        <v>29.36</v>
      </c>
      <c r="AW458" s="13">
        <v>29.3</v>
      </c>
      <c r="AX458" s="13">
        <f t="shared" si="120"/>
        <v>29.363720000000001</v>
      </c>
      <c r="AY458" s="13">
        <f t="shared" si="121"/>
        <v>5.9999999999998721E-2</v>
      </c>
      <c r="AZ458" s="13">
        <f t="shared" si="122"/>
        <v>0.20477815699658264</v>
      </c>
      <c r="BA458" s="14">
        <f t="shared" si="123"/>
        <v>0.99795221843003412</v>
      </c>
      <c r="BJ458" s="4">
        <v>45803.793749999997</v>
      </c>
      <c r="BK458" s="13">
        <v>82.35</v>
      </c>
      <c r="BL458" s="13">
        <v>83</v>
      </c>
      <c r="BM458" s="13">
        <f t="shared" si="124"/>
        <v>82.385329999999996</v>
      </c>
      <c r="BN458" s="13">
        <f t="shared" si="125"/>
        <v>0.65000000000000568</v>
      </c>
      <c r="BO458" s="13">
        <f t="shared" si="126"/>
        <v>0.78313253012048878</v>
      </c>
      <c r="BP458" s="14">
        <f t="shared" si="127"/>
        <v>0.99216867469879511</v>
      </c>
    </row>
    <row r="459" spans="1:68" x14ac:dyDescent="0.35">
      <c r="A459" s="4">
        <v>45803.794444444444</v>
      </c>
      <c r="B459" s="3" t="s">
        <v>79</v>
      </c>
      <c r="C459" s="3" t="s">
        <v>114</v>
      </c>
      <c r="E459" s="2">
        <v>2025</v>
      </c>
      <c r="F459" s="2">
        <v>5</v>
      </c>
      <c r="G459" s="2">
        <v>26</v>
      </c>
      <c r="H459" s="2">
        <v>19</v>
      </c>
      <c r="I459" s="2">
        <v>4</v>
      </c>
      <c r="J459" s="2">
        <v>0</v>
      </c>
      <c r="K459" s="2" t="s">
        <v>96</v>
      </c>
      <c r="L459" s="2" t="s">
        <v>1662</v>
      </c>
      <c r="M459" s="2" t="s">
        <v>1198</v>
      </c>
      <c r="N459" s="2" t="s">
        <v>1666</v>
      </c>
      <c r="Q459" s="4">
        <v>45803.794444444444</v>
      </c>
      <c r="R459" s="13">
        <v>29.37</v>
      </c>
      <c r="S459" s="13">
        <v>29.3</v>
      </c>
      <c r="T459" s="13">
        <f t="shared" si="112"/>
        <v>29.331558000000005</v>
      </c>
      <c r="U459" s="3">
        <f t="shared" si="113"/>
        <v>7.0000000000000284E-2</v>
      </c>
      <c r="V459" s="13">
        <f t="shared" si="114"/>
        <v>0.23890784982935251</v>
      </c>
      <c r="W459" s="14">
        <f t="shared" si="115"/>
        <v>0.99761092150170649</v>
      </c>
      <c r="AF459" s="4">
        <v>45803.794444444444</v>
      </c>
      <c r="AG459" s="13">
        <v>81.83</v>
      </c>
      <c r="AH459" s="13">
        <v>83</v>
      </c>
      <c r="AI459" s="13">
        <f t="shared" si="116"/>
        <v>81.890792000000005</v>
      </c>
      <c r="AJ459" s="13">
        <f t="shared" si="117"/>
        <v>1.1700000000000017</v>
      </c>
      <c r="AK459" s="13">
        <f t="shared" si="118"/>
        <v>1.4096385542168695</v>
      </c>
      <c r="AL459" s="14">
        <f t="shared" si="119"/>
        <v>0.98590361445783126</v>
      </c>
      <c r="AU459" s="4">
        <v>45803.794444444444</v>
      </c>
      <c r="AV459" s="3">
        <v>29.36</v>
      </c>
      <c r="AW459" s="13">
        <v>29.3</v>
      </c>
      <c r="AX459" s="13">
        <f t="shared" si="120"/>
        <v>29.363720000000001</v>
      </c>
      <c r="AY459" s="13">
        <f t="shared" si="121"/>
        <v>5.9999999999998721E-2</v>
      </c>
      <c r="AZ459" s="13">
        <f t="shared" si="122"/>
        <v>0.20477815699658264</v>
      </c>
      <c r="BA459" s="14">
        <f t="shared" si="123"/>
        <v>0.99795221843003412</v>
      </c>
      <c r="BJ459" s="4">
        <v>45803.794444444444</v>
      </c>
      <c r="BK459" s="13">
        <v>82.35</v>
      </c>
      <c r="BL459" s="13">
        <v>83</v>
      </c>
      <c r="BM459" s="13">
        <f t="shared" si="124"/>
        <v>82.385329999999996</v>
      </c>
      <c r="BN459" s="13">
        <f t="shared" si="125"/>
        <v>0.65000000000000568</v>
      </c>
      <c r="BO459" s="13">
        <f t="shared" si="126"/>
        <v>0.78313253012048878</v>
      </c>
      <c r="BP459" s="14">
        <f t="shared" si="127"/>
        <v>0.99216867469879511</v>
      </c>
    </row>
    <row r="460" spans="1:68" x14ac:dyDescent="0.35">
      <c r="A460" s="4">
        <v>45803.795138888891</v>
      </c>
      <c r="B460" s="3" t="s">
        <v>79</v>
      </c>
      <c r="C460" s="3" t="s">
        <v>114</v>
      </c>
      <c r="E460" s="2">
        <v>2025</v>
      </c>
      <c r="F460" s="2">
        <v>5</v>
      </c>
      <c r="G460" s="2">
        <v>26</v>
      </c>
      <c r="H460" s="2">
        <v>19</v>
      </c>
      <c r="I460" s="2">
        <v>5</v>
      </c>
      <c r="J460" s="2">
        <v>0</v>
      </c>
      <c r="K460" s="2" t="s">
        <v>96</v>
      </c>
      <c r="L460" s="2" t="s">
        <v>1665</v>
      </c>
      <c r="M460" s="2" t="s">
        <v>1198</v>
      </c>
      <c r="N460" s="2" t="s">
        <v>1666</v>
      </c>
      <c r="Q460" s="4">
        <v>45803.795138888891</v>
      </c>
      <c r="R460" s="13">
        <v>29.37</v>
      </c>
      <c r="S460" s="13">
        <v>29.3</v>
      </c>
      <c r="T460" s="13">
        <f t="shared" si="112"/>
        <v>29.331558000000005</v>
      </c>
      <c r="U460" s="3">
        <f t="shared" si="113"/>
        <v>7.0000000000000284E-2</v>
      </c>
      <c r="V460" s="13">
        <f t="shared" si="114"/>
        <v>0.23890784982935251</v>
      </c>
      <c r="W460" s="14">
        <f t="shared" si="115"/>
        <v>0.99761092150170649</v>
      </c>
      <c r="AF460" s="4">
        <v>45803.795138888891</v>
      </c>
      <c r="AG460" s="13">
        <v>81.62</v>
      </c>
      <c r="AH460" s="13">
        <v>83</v>
      </c>
      <c r="AI460" s="13">
        <f t="shared" si="116"/>
        <v>81.686588</v>
      </c>
      <c r="AJ460" s="13">
        <f t="shared" si="117"/>
        <v>1.3799999999999955</v>
      </c>
      <c r="AK460" s="13">
        <f t="shared" si="118"/>
        <v>1.6626506024096332</v>
      </c>
      <c r="AL460" s="14">
        <f t="shared" si="119"/>
        <v>0.98337349397590368</v>
      </c>
      <c r="AU460" s="4">
        <v>45803.795138888891</v>
      </c>
      <c r="AV460" s="3">
        <v>29.36</v>
      </c>
      <c r="AW460" s="13">
        <v>29.3</v>
      </c>
      <c r="AX460" s="13">
        <f t="shared" si="120"/>
        <v>29.363720000000001</v>
      </c>
      <c r="AY460" s="13">
        <f t="shared" si="121"/>
        <v>5.9999999999998721E-2</v>
      </c>
      <c r="AZ460" s="13">
        <f t="shared" si="122"/>
        <v>0.20477815699658264</v>
      </c>
      <c r="BA460" s="14">
        <f t="shared" si="123"/>
        <v>0.99795221843003412</v>
      </c>
      <c r="BJ460" s="4">
        <v>45803.795138888891</v>
      </c>
      <c r="BK460" s="13">
        <v>82.35</v>
      </c>
      <c r="BL460" s="13">
        <v>83</v>
      </c>
      <c r="BM460" s="13">
        <f t="shared" si="124"/>
        <v>82.385329999999996</v>
      </c>
      <c r="BN460" s="13">
        <f t="shared" si="125"/>
        <v>0.65000000000000568</v>
      </c>
      <c r="BO460" s="13">
        <f t="shared" si="126"/>
        <v>0.78313253012048878</v>
      </c>
      <c r="BP460" s="14">
        <f t="shared" si="127"/>
        <v>0.99216867469879511</v>
      </c>
    </row>
    <row r="461" spans="1:68" x14ac:dyDescent="0.35">
      <c r="A461" s="4">
        <v>45803.79583333333</v>
      </c>
      <c r="B461" s="3" t="s">
        <v>687</v>
      </c>
      <c r="C461" s="3" t="s">
        <v>114</v>
      </c>
      <c r="E461" s="2">
        <v>2025</v>
      </c>
      <c r="F461" s="2">
        <v>5</v>
      </c>
      <c r="G461" s="2">
        <v>26</v>
      </c>
      <c r="H461" s="2">
        <v>19</v>
      </c>
      <c r="I461" s="2">
        <v>6</v>
      </c>
      <c r="J461" s="2">
        <v>0</v>
      </c>
      <c r="K461" s="2" t="s">
        <v>1181</v>
      </c>
      <c r="L461" s="2" t="s">
        <v>1668</v>
      </c>
      <c r="M461" s="2" t="s">
        <v>1198</v>
      </c>
      <c r="N461" s="2" t="s">
        <v>1666</v>
      </c>
      <c r="Q461" s="4">
        <v>45803.79583333333</v>
      </c>
      <c r="R461" s="13">
        <v>29.27</v>
      </c>
      <c r="S461" s="13">
        <v>29.29</v>
      </c>
      <c r="T461" s="13">
        <f t="shared" si="112"/>
        <v>29.233218000000001</v>
      </c>
      <c r="U461" s="3">
        <f t="shared" si="113"/>
        <v>1.9999999999999574E-2</v>
      </c>
      <c r="V461" s="13">
        <f t="shared" si="114"/>
        <v>6.8282690337997873E-2</v>
      </c>
      <c r="W461" s="14">
        <f t="shared" si="115"/>
        <v>0.99931717309662005</v>
      </c>
      <c r="AF461" s="4">
        <v>45803.79583333333</v>
      </c>
      <c r="AG461" s="13">
        <v>81.94</v>
      </c>
      <c r="AH461" s="13">
        <v>83</v>
      </c>
      <c r="AI461" s="13">
        <f t="shared" si="116"/>
        <v>81.997755999999995</v>
      </c>
      <c r="AJ461" s="13">
        <f t="shared" si="117"/>
        <v>1.0600000000000023</v>
      </c>
      <c r="AK461" s="13">
        <f t="shared" si="118"/>
        <v>1.2771084337349425</v>
      </c>
      <c r="AL461" s="14">
        <f t="shared" si="119"/>
        <v>0.98722891566265059</v>
      </c>
      <c r="AU461" s="4">
        <v>45803.79583333333</v>
      </c>
      <c r="AV461" s="3">
        <v>29.36</v>
      </c>
      <c r="AW461" s="13">
        <v>29.29</v>
      </c>
      <c r="AX461" s="13">
        <f t="shared" si="120"/>
        <v>29.363720000000001</v>
      </c>
      <c r="AY461" s="13">
        <f t="shared" si="121"/>
        <v>7.0000000000000284E-2</v>
      </c>
      <c r="AZ461" s="13">
        <f t="shared" si="122"/>
        <v>0.2389894161829986</v>
      </c>
      <c r="BA461" s="14">
        <f t="shared" si="123"/>
        <v>0.99761010583817</v>
      </c>
      <c r="BJ461" s="4">
        <v>45803.79583333333</v>
      </c>
      <c r="BK461" s="13">
        <v>82.35</v>
      </c>
      <c r="BL461" s="13">
        <v>83</v>
      </c>
      <c r="BM461" s="13">
        <f t="shared" si="124"/>
        <v>82.385329999999996</v>
      </c>
      <c r="BN461" s="13">
        <f t="shared" si="125"/>
        <v>0.65000000000000568</v>
      </c>
      <c r="BO461" s="13">
        <f t="shared" si="126"/>
        <v>0.78313253012048878</v>
      </c>
      <c r="BP461" s="14">
        <f t="shared" si="127"/>
        <v>0.99216867469879511</v>
      </c>
    </row>
    <row r="462" spans="1:68" x14ac:dyDescent="0.35">
      <c r="A462" s="4">
        <v>45803.796527777777</v>
      </c>
      <c r="B462" s="3" t="s">
        <v>688</v>
      </c>
      <c r="C462" s="3" t="s">
        <v>114</v>
      </c>
      <c r="E462" s="2">
        <v>2025</v>
      </c>
      <c r="F462" s="2">
        <v>5</v>
      </c>
      <c r="G462" s="2">
        <v>26</v>
      </c>
      <c r="H462" s="2">
        <v>19</v>
      </c>
      <c r="I462" s="2">
        <v>7</v>
      </c>
      <c r="J462" s="2">
        <v>0</v>
      </c>
      <c r="K462" s="2" t="s">
        <v>96</v>
      </c>
      <c r="L462" s="2" t="s">
        <v>1662</v>
      </c>
      <c r="M462" s="2" t="s">
        <v>1198</v>
      </c>
      <c r="N462" s="2" t="s">
        <v>1666</v>
      </c>
      <c r="Q462" s="4">
        <v>45803.796527777777</v>
      </c>
      <c r="R462" s="13">
        <v>29.37</v>
      </c>
      <c r="S462" s="13">
        <v>29.26</v>
      </c>
      <c r="T462" s="13">
        <f t="shared" si="112"/>
        <v>29.331558000000005</v>
      </c>
      <c r="U462" s="3">
        <f t="shared" si="113"/>
        <v>0.10999999999999943</v>
      </c>
      <c r="V462" s="13">
        <f t="shared" si="114"/>
        <v>0.37593984962405819</v>
      </c>
      <c r="W462" s="14">
        <f t="shared" si="115"/>
        <v>0.99624060150375937</v>
      </c>
      <c r="AF462" s="4">
        <v>45803.796527777777</v>
      </c>
      <c r="AG462" s="13">
        <v>81.83</v>
      </c>
      <c r="AH462" s="13">
        <v>83</v>
      </c>
      <c r="AI462" s="13">
        <f t="shared" si="116"/>
        <v>81.890792000000005</v>
      </c>
      <c r="AJ462" s="13">
        <f t="shared" si="117"/>
        <v>1.1700000000000017</v>
      </c>
      <c r="AK462" s="13">
        <f t="shared" si="118"/>
        <v>1.4096385542168695</v>
      </c>
      <c r="AL462" s="14">
        <f t="shared" si="119"/>
        <v>0.98590361445783126</v>
      </c>
      <c r="AU462" s="4">
        <v>45803.796527777777</v>
      </c>
      <c r="AV462" s="3">
        <v>29.36</v>
      </c>
      <c r="AW462" s="13">
        <v>29.26</v>
      </c>
      <c r="AX462" s="13">
        <f t="shared" si="120"/>
        <v>29.363720000000001</v>
      </c>
      <c r="AY462" s="13">
        <f t="shared" si="121"/>
        <v>9.9999999999997868E-2</v>
      </c>
      <c r="AZ462" s="13">
        <f t="shared" si="122"/>
        <v>0.34176349965822922</v>
      </c>
      <c r="BA462" s="14">
        <f t="shared" si="123"/>
        <v>0.99658236500341768</v>
      </c>
      <c r="BJ462" s="4">
        <v>45803.796527777777</v>
      </c>
      <c r="BK462" s="13">
        <v>82.35</v>
      </c>
      <c r="BL462" s="13">
        <v>83</v>
      </c>
      <c r="BM462" s="13">
        <f t="shared" si="124"/>
        <v>82.385329999999996</v>
      </c>
      <c r="BN462" s="13">
        <f t="shared" si="125"/>
        <v>0.65000000000000568</v>
      </c>
      <c r="BO462" s="13">
        <f t="shared" si="126"/>
        <v>0.78313253012048878</v>
      </c>
      <c r="BP462" s="14">
        <f t="shared" si="127"/>
        <v>0.99216867469879511</v>
      </c>
    </row>
    <row r="463" spans="1:68" x14ac:dyDescent="0.35">
      <c r="A463" s="4">
        <v>45803.797222222223</v>
      </c>
      <c r="B463" s="3" t="s">
        <v>688</v>
      </c>
      <c r="C463" s="3" t="s">
        <v>114</v>
      </c>
      <c r="E463" s="2">
        <v>2025</v>
      </c>
      <c r="F463" s="2">
        <v>5</v>
      </c>
      <c r="G463" s="2">
        <v>26</v>
      </c>
      <c r="H463" s="2">
        <v>19</v>
      </c>
      <c r="I463" s="2">
        <v>8</v>
      </c>
      <c r="J463" s="2">
        <v>0</v>
      </c>
      <c r="K463" s="2" t="s">
        <v>96</v>
      </c>
      <c r="L463" s="2" t="s">
        <v>1662</v>
      </c>
      <c r="M463" s="2" t="s">
        <v>1198</v>
      </c>
      <c r="N463" s="2" t="s">
        <v>1666</v>
      </c>
      <c r="Q463" s="4">
        <v>45803.797222222223</v>
      </c>
      <c r="R463" s="13">
        <v>29.37</v>
      </c>
      <c r="S463" s="13">
        <v>29.26</v>
      </c>
      <c r="T463" s="13">
        <f t="shared" si="112"/>
        <v>29.331558000000005</v>
      </c>
      <c r="U463" s="3">
        <f t="shared" si="113"/>
        <v>0.10999999999999943</v>
      </c>
      <c r="V463" s="13">
        <f t="shared" si="114"/>
        <v>0.37593984962405819</v>
      </c>
      <c r="W463" s="14">
        <f t="shared" si="115"/>
        <v>0.99624060150375937</v>
      </c>
      <c r="AF463" s="4">
        <v>45803.797222222223</v>
      </c>
      <c r="AG463" s="13">
        <v>81.83</v>
      </c>
      <c r="AH463" s="13">
        <v>83</v>
      </c>
      <c r="AI463" s="13">
        <f t="shared" si="116"/>
        <v>81.890792000000005</v>
      </c>
      <c r="AJ463" s="13">
        <f t="shared" si="117"/>
        <v>1.1700000000000017</v>
      </c>
      <c r="AK463" s="13">
        <f t="shared" si="118"/>
        <v>1.4096385542168695</v>
      </c>
      <c r="AL463" s="14">
        <f t="shared" si="119"/>
        <v>0.98590361445783126</v>
      </c>
      <c r="AU463" s="4">
        <v>45803.797222222223</v>
      </c>
      <c r="AV463" s="3">
        <v>29.36</v>
      </c>
      <c r="AW463" s="13">
        <v>29.26</v>
      </c>
      <c r="AX463" s="13">
        <f t="shared" si="120"/>
        <v>29.363720000000001</v>
      </c>
      <c r="AY463" s="13">
        <f t="shared" si="121"/>
        <v>9.9999999999997868E-2</v>
      </c>
      <c r="AZ463" s="13">
        <f t="shared" si="122"/>
        <v>0.34176349965822922</v>
      </c>
      <c r="BA463" s="14">
        <f t="shared" si="123"/>
        <v>0.99658236500341768</v>
      </c>
      <c r="BJ463" s="4">
        <v>45803.797222222223</v>
      </c>
      <c r="BK463" s="13">
        <v>82.35</v>
      </c>
      <c r="BL463" s="13">
        <v>83</v>
      </c>
      <c r="BM463" s="13">
        <f t="shared" si="124"/>
        <v>82.385329999999996</v>
      </c>
      <c r="BN463" s="13">
        <f t="shared" si="125"/>
        <v>0.65000000000000568</v>
      </c>
      <c r="BO463" s="13">
        <f t="shared" si="126"/>
        <v>0.78313253012048878</v>
      </c>
      <c r="BP463" s="14">
        <f t="shared" si="127"/>
        <v>0.99216867469879511</v>
      </c>
    </row>
    <row r="464" spans="1:68" x14ac:dyDescent="0.35">
      <c r="A464" s="4">
        <v>45803.79791666667</v>
      </c>
      <c r="B464" s="3" t="s">
        <v>689</v>
      </c>
      <c r="C464" s="3" t="s">
        <v>114</v>
      </c>
      <c r="E464" s="2">
        <v>2025</v>
      </c>
      <c r="F464" s="2">
        <v>5</v>
      </c>
      <c r="G464" s="2">
        <v>26</v>
      </c>
      <c r="H464" s="2">
        <v>19</v>
      </c>
      <c r="I464" s="2">
        <v>9</v>
      </c>
      <c r="J464" s="2">
        <v>0</v>
      </c>
      <c r="K464" s="2" t="s">
        <v>96</v>
      </c>
      <c r="L464" s="2" t="s">
        <v>1662</v>
      </c>
      <c r="M464" s="2" t="s">
        <v>1198</v>
      </c>
      <c r="N464" s="2" t="s">
        <v>1666</v>
      </c>
      <c r="Q464" s="4">
        <v>45803.79791666667</v>
      </c>
      <c r="R464" s="13">
        <v>29.37</v>
      </c>
      <c r="S464" s="13">
        <v>29.25</v>
      </c>
      <c r="T464" s="13">
        <f t="shared" si="112"/>
        <v>29.331558000000005</v>
      </c>
      <c r="U464" s="3">
        <f t="shared" si="113"/>
        <v>0.12000000000000099</v>
      </c>
      <c r="V464" s="13">
        <f t="shared" si="114"/>
        <v>0.41025641025641363</v>
      </c>
      <c r="W464" s="14">
        <f t="shared" si="115"/>
        <v>0.99589743589743585</v>
      </c>
      <c r="AF464" s="4">
        <v>45803.79791666667</v>
      </c>
      <c r="AG464" s="13">
        <v>81.83</v>
      </c>
      <c r="AH464" s="13">
        <v>83</v>
      </c>
      <c r="AI464" s="13">
        <f t="shared" si="116"/>
        <v>81.890792000000005</v>
      </c>
      <c r="AJ464" s="13">
        <f t="shared" si="117"/>
        <v>1.1700000000000017</v>
      </c>
      <c r="AK464" s="13">
        <f t="shared" si="118"/>
        <v>1.4096385542168695</v>
      </c>
      <c r="AL464" s="14">
        <f t="shared" si="119"/>
        <v>0.98590361445783126</v>
      </c>
      <c r="AU464" s="4">
        <v>45803.79791666667</v>
      </c>
      <c r="AV464" s="3">
        <v>29.36</v>
      </c>
      <c r="AW464" s="13">
        <v>29.25</v>
      </c>
      <c r="AX464" s="13">
        <f t="shared" si="120"/>
        <v>29.363720000000001</v>
      </c>
      <c r="AY464" s="13">
        <f t="shared" si="121"/>
        <v>0.10999999999999943</v>
      </c>
      <c r="AZ464" s="13">
        <f t="shared" si="122"/>
        <v>0.37606837606837412</v>
      </c>
      <c r="BA464" s="14">
        <f t="shared" si="123"/>
        <v>0.99623931623931627</v>
      </c>
      <c r="BJ464" s="4">
        <v>45803.79791666667</v>
      </c>
      <c r="BK464" s="13">
        <v>82.35</v>
      </c>
      <c r="BL464" s="13">
        <v>83</v>
      </c>
      <c r="BM464" s="13">
        <f t="shared" si="124"/>
        <v>82.385329999999996</v>
      </c>
      <c r="BN464" s="13">
        <f t="shared" si="125"/>
        <v>0.65000000000000568</v>
      </c>
      <c r="BO464" s="13">
        <f t="shared" si="126"/>
        <v>0.78313253012048878</v>
      </c>
      <c r="BP464" s="14">
        <f t="shared" si="127"/>
        <v>0.99216867469879511</v>
      </c>
    </row>
    <row r="465" spans="1:68" x14ac:dyDescent="0.35">
      <c r="A465" s="4">
        <v>45803.798611111109</v>
      </c>
      <c r="B465" s="3" t="s">
        <v>688</v>
      </c>
      <c r="C465" s="3" t="s">
        <v>114</v>
      </c>
      <c r="E465" s="2">
        <v>2025</v>
      </c>
      <c r="F465" s="2">
        <v>5</v>
      </c>
      <c r="G465" s="2">
        <v>26</v>
      </c>
      <c r="H465" s="2">
        <v>19</v>
      </c>
      <c r="I465" s="2">
        <v>10</v>
      </c>
      <c r="J465" s="2">
        <v>0</v>
      </c>
      <c r="K465" s="2" t="s">
        <v>96</v>
      </c>
      <c r="L465" s="2" t="s">
        <v>1667</v>
      </c>
      <c r="M465" s="2" t="s">
        <v>1198</v>
      </c>
      <c r="N465" s="2" t="s">
        <v>1666</v>
      </c>
      <c r="Q465" s="4">
        <v>45803.798611111109</v>
      </c>
      <c r="R465" s="13">
        <v>29.37</v>
      </c>
      <c r="S465" s="13">
        <v>29.26</v>
      </c>
      <c r="T465" s="13">
        <f t="shared" si="112"/>
        <v>29.331558000000005</v>
      </c>
      <c r="U465" s="3">
        <f t="shared" si="113"/>
        <v>0.10999999999999943</v>
      </c>
      <c r="V465" s="13">
        <f t="shared" si="114"/>
        <v>0.37593984962405819</v>
      </c>
      <c r="W465" s="14">
        <f t="shared" si="115"/>
        <v>0.99624060150375937</v>
      </c>
      <c r="AF465" s="4">
        <v>45803.798611111109</v>
      </c>
      <c r="AG465" s="13">
        <v>81.73</v>
      </c>
      <c r="AH465" s="13">
        <v>83</v>
      </c>
      <c r="AI465" s="13">
        <f t="shared" si="116"/>
        <v>81.793552000000005</v>
      </c>
      <c r="AJ465" s="13">
        <f t="shared" si="117"/>
        <v>1.269999999999996</v>
      </c>
      <c r="AK465" s="13">
        <f t="shared" si="118"/>
        <v>1.5301204819277059</v>
      </c>
      <c r="AL465" s="14">
        <f t="shared" si="119"/>
        <v>0.9846987951807229</v>
      </c>
      <c r="AU465" s="4">
        <v>45803.798611111109</v>
      </c>
      <c r="AV465" s="3">
        <v>29.36</v>
      </c>
      <c r="AW465" s="13">
        <v>29.26</v>
      </c>
      <c r="AX465" s="13">
        <f t="shared" si="120"/>
        <v>29.363720000000001</v>
      </c>
      <c r="AY465" s="13">
        <f t="shared" si="121"/>
        <v>9.9999999999997868E-2</v>
      </c>
      <c r="AZ465" s="13">
        <f t="shared" si="122"/>
        <v>0.34176349965822922</v>
      </c>
      <c r="BA465" s="14">
        <f t="shared" si="123"/>
        <v>0.99658236500341768</v>
      </c>
      <c r="BJ465" s="4">
        <v>45803.798611111109</v>
      </c>
      <c r="BK465" s="13">
        <v>82.35</v>
      </c>
      <c r="BL465" s="13">
        <v>83</v>
      </c>
      <c r="BM465" s="13">
        <f t="shared" si="124"/>
        <v>82.385329999999996</v>
      </c>
      <c r="BN465" s="13">
        <f t="shared" si="125"/>
        <v>0.65000000000000568</v>
      </c>
      <c r="BO465" s="13">
        <f t="shared" si="126"/>
        <v>0.78313253012048878</v>
      </c>
      <c r="BP465" s="14">
        <f t="shared" si="127"/>
        <v>0.99216867469879511</v>
      </c>
    </row>
    <row r="466" spans="1:68" x14ac:dyDescent="0.35">
      <c r="A466" s="4">
        <v>45803.799305555556</v>
      </c>
      <c r="B466" s="3" t="s">
        <v>690</v>
      </c>
      <c r="C466" s="3" t="s">
        <v>114</v>
      </c>
      <c r="E466" s="2">
        <v>2025</v>
      </c>
      <c r="F466" s="2">
        <v>5</v>
      </c>
      <c r="G466" s="2">
        <v>26</v>
      </c>
      <c r="H466" s="2">
        <v>19</v>
      </c>
      <c r="I466" s="2">
        <v>11</v>
      </c>
      <c r="J466" s="2">
        <v>0</v>
      </c>
      <c r="K466" s="2" t="s">
        <v>96</v>
      </c>
      <c r="L466" s="2" t="s">
        <v>1668</v>
      </c>
      <c r="M466" s="2" t="s">
        <v>688</v>
      </c>
      <c r="N466" s="2" t="s">
        <v>1669</v>
      </c>
      <c r="Q466" s="4">
        <v>45803.799305555556</v>
      </c>
      <c r="R466" s="13">
        <v>29.37</v>
      </c>
      <c r="S466" s="13">
        <v>29.23</v>
      </c>
      <c r="T466" s="13">
        <f t="shared" si="112"/>
        <v>29.331558000000005</v>
      </c>
      <c r="U466" s="3">
        <f t="shared" si="113"/>
        <v>0.14000000000000057</v>
      </c>
      <c r="V466" s="13">
        <f t="shared" si="114"/>
        <v>0.47895997263086065</v>
      </c>
      <c r="W466" s="14">
        <f t="shared" si="115"/>
        <v>0.99521040027369134</v>
      </c>
      <c r="AF466" s="4">
        <v>45803.799305555556</v>
      </c>
      <c r="AG466" s="13">
        <v>81.94</v>
      </c>
      <c r="AH466" s="13">
        <v>83</v>
      </c>
      <c r="AI466" s="13">
        <f t="shared" si="116"/>
        <v>81.997755999999995</v>
      </c>
      <c r="AJ466" s="13">
        <f t="shared" si="117"/>
        <v>1.0600000000000023</v>
      </c>
      <c r="AK466" s="13">
        <f t="shared" si="118"/>
        <v>1.2771084337349425</v>
      </c>
      <c r="AL466" s="14">
        <f t="shared" si="119"/>
        <v>0.98722891566265059</v>
      </c>
      <c r="AU466" s="4">
        <v>45803.799305555556</v>
      </c>
      <c r="AV466" s="3">
        <v>29.26</v>
      </c>
      <c r="AW466" s="13">
        <v>29.23</v>
      </c>
      <c r="AX466" s="13">
        <f t="shared" si="120"/>
        <v>29.264270000000003</v>
      </c>
      <c r="AY466" s="13">
        <f t="shared" si="121"/>
        <v>3.0000000000001137E-2</v>
      </c>
      <c r="AZ466" s="13">
        <f t="shared" si="122"/>
        <v>0.1026342798494736</v>
      </c>
      <c r="BA466" s="14">
        <f t="shared" si="123"/>
        <v>0.99897365720150522</v>
      </c>
      <c r="BJ466" s="4">
        <v>45803.799305555556</v>
      </c>
      <c r="BK466" s="13">
        <v>82.47</v>
      </c>
      <c r="BL466" s="13">
        <v>83</v>
      </c>
      <c r="BM466" s="13">
        <f t="shared" si="124"/>
        <v>82.499786</v>
      </c>
      <c r="BN466" s="13">
        <f t="shared" si="125"/>
        <v>0.53000000000000114</v>
      </c>
      <c r="BO466" s="13">
        <f t="shared" si="126"/>
        <v>0.63855421686747127</v>
      </c>
      <c r="BP466" s="14">
        <f t="shared" si="127"/>
        <v>0.99361445783132529</v>
      </c>
    </row>
    <row r="467" spans="1:68" x14ac:dyDescent="0.35">
      <c r="A467" s="4">
        <v>45803.8</v>
      </c>
      <c r="B467" s="3" t="s">
        <v>691</v>
      </c>
      <c r="C467" s="3" t="s">
        <v>114</v>
      </c>
      <c r="E467" s="2">
        <v>2025</v>
      </c>
      <c r="F467" s="2">
        <v>5</v>
      </c>
      <c r="G467" s="2">
        <v>26</v>
      </c>
      <c r="H467" s="2">
        <v>19</v>
      </c>
      <c r="I467" s="2">
        <v>12</v>
      </c>
      <c r="J467" s="2">
        <v>0</v>
      </c>
      <c r="K467" s="2" t="s">
        <v>1181</v>
      </c>
      <c r="L467" s="2" t="s">
        <v>1670</v>
      </c>
      <c r="M467" s="2" t="s">
        <v>71</v>
      </c>
      <c r="N467" s="2" t="s">
        <v>1669</v>
      </c>
      <c r="Q467" s="4">
        <v>45803.8</v>
      </c>
      <c r="R467" s="13">
        <v>29.27</v>
      </c>
      <c r="S467" s="13">
        <v>29.21</v>
      </c>
      <c r="T467" s="13">
        <f t="shared" si="112"/>
        <v>29.233218000000001</v>
      </c>
      <c r="U467" s="3">
        <f t="shared" si="113"/>
        <v>5.9999999999998721E-2</v>
      </c>
      <c r="V467" s="13">
        <f t="shared" si="114"/>
        <v>0.20540910647038249</v>
      </c>
      <c r="W467" s="14">
        <f t="shared" si="115"/>
        <v>0.99794590893529622</v>
      </c>
      <c r="AF467" s="4">
        <v>45803.8</v>
      </c>
      <c r="AG467" s="13">
        <v>82.04</v>
      </c>
      <c r="AH467" s="13">
        <v>83</v>
      </c>
      <c r="AI467" s="13">
        <f t="shared" si="116"/>
        <v>82.094996000000009</v>
      </c>
      <c r="AJ467" s="13">
        <f t="shared" si="117"/>
        <v>0.95999999999999375</v>
      </c>
      <c r="AK467" s="13">
        <f t="shared" si="118"/>
        <v>1.1566265060240888</v>
      </c>
      <c r="AL467" s="14">
        <f t="shared" si="119"/>
        <v>0.98843373493975917</v>
      </c>
      <c r="AU467" s="4">
        <v>45803.8</v>
      </c>
      <c r="AV467" s="3">
        <v>29.16</v>
      </c>
      <c r="AW467" s="13">
        <v>29.21</v>
      </c>
      <c r="AX467" s="13">
        <f t="shared" si="120"/>
        <v>29.164819999999999</v>
      </c>
      <c r="AY467" s="13">
        <f t="shared" si="121"/>
        <v>5.0000000000000711E-2</v>
      </c>
      <c r="AZ467" s="13">
        <f t="shared" si="122"/>
        <v>0.17117425539199146</v>
      </c>
      <c r="BA467" s="14">
        <f t="shared" si="123"/>
        <v>0.99828825744608007</v>
      </c>
      <c r="BJ467" s="4">
        <v>45803.8</v>
      </c>
      <c r="BK467" s="13">
        <v>82.47</v>
      </c>
      <c r="BL467" s="13">
        <v>83</v>
      </c>
      <c r="BM467" s="13">
        <f t="shared" si="124"/>
        <v>82.499786</v>
      </c>
      <c r="BN467" s="13">
        <f t="shared" si="125"/>
        <v>0.53000000000000114</v>
      </c>
      <c r="BO467" s="13">
        <f t="shared" si="126"/>
        <v>0.63855421686747127</v>
      </c>
      <c r="BP467" s="14">
        <f t="shared" si="127"/>
        <v>0.99361445783132529</v>
      </c>
    </row>
    <row r="468" spans="1:68" x14ac:dyDescent="0.35">
      <c r="A468" s="4">
        <v>45803.801388888889</v>
      </c>
      <c r="B468" s="3" t="s">
        <v>73</v>
      </c>
      <c r="C468" s="3" t="s">
        <v>114</v>
      </c>
      <c r="E468" s="2">
        <v>2025</v>
      </c>
      <c r="F468" s="2">
        <v>5</v>
      </c>
      <c r="G468" s="2">
        <v>26</v>
      </c>
      <c r="H468" s="2">
        <v>19</v>
      </c>
      <c r="I468" s="2">
        <v>14</v>
      </c>
      <c r="J468" s="2">
        <v>0</v>
      </c>
      <c r="K468" s="2" t="s">
        <v>1181</v>
      </c>
      <c r="L468" s="2" t="s">
        <v>1672</v>
      </c>
      <c r="M468" s="2" t="s">
        <v>694</v>
      </c>
      <c r="N468" s="2" t="s">
        <v>1673</v>
      </c>
      <c r="Q468" s="4">
        <v>45803.801388888889</v>
      </c>
      <c r="R468" s="13">
        <v>29.27</v>
      </c>
      <c r="S468" s="13">
        <v>29.19</v>
      </c>
      <c r="T468" s="13">
        <f t="shared" si="112"/>
        <v>29.233218000000001</v>
      </c>
      <c r="U468" s="3">
        <f t="shared" si="113"/>
        <v>7.9999999999998295E-2</v>
      </c>
      <c r="V468" s="13">
        <f t="shared" si="114"/>
        <v>0.27406646111681499</v>
      </c>
      <c r="W468" s="14">
        <f t="shared" si="115"/>
        <v>0.99725933538883182</v>
      </c>
      <c r="AF468" s="4">
        <v>45803.801388888889</v>
      </c>
      <c r="AG468" s="13">
        <v>82.36</v>
      </c>
      <c r="AH468" s="13">
        <v>83</v>
      </c>
      <c r="AI468" s="13">
        <f t="shared" si="116"/>
        <v>82.406164000000004</v>
      </c>
      <c r="AJ468" s="13">
        <f t="shared" si="117"/>
        <v>0.64000000000000057</v>
      </c>
      <c r="AK468" s="13">
        <f t="shared" si="118"/>
        <v>0.7710843373493983</v>
      </c>
      <c r="AL468" s="14">
        <f t="shared" si="119"/>
        <v>0.99228915662650596</v>
      </c>
      <c r="AU468" s="4">
        <v>45803.801388888889</v>
      </c>
      <c r="AV468" s="3">
        <v>29.06</v>
      </c>
      <c r="AW468" s="13">
        <v>29.19</v>
      </c>
      <c r="AX468" s="13">
        <f t="shared" si="120"/>
        <v>29.065369999999998</v>
      </c>
      <c r="AY468" s="13">
        <f t="shared" si="121"/>
        <v>0.13000000000000256</v>
      </c>
      <c r="AZ468" s="13">
        <f t="shared" si="122"/>
        <v>0.44535799931484255</v>
      </c>
      <c r="BA468" s="14">
        <f t="shared" si="123"/>
        <v>0.99554642000685156</v>
      </c>
      <c r="BJ468" s="4">
        <v>45803.801388888889</v>
      </c>
      <c r="BK468" s="13">
        <v>82.73</v>
      </c>
      <c r="BL468" s="13">
        <v>83</v>
      </c>
      <c r="BM468" s="13">
        <f t="shared" si="124"/>
        <v>82.747774000000007</v>
      </c>
      <c r="BN468" s="13">
        <f t="shared" si="125"/>
        <v>0.26999999999999602</v>
      </c>
      <c r="BO468" s="13">
        <f t="shared" si="126"/>
        <v>0.32530120481927233</v>
      </c>
      <c r="BP468" s="14">
        <f t="shared" si="127"/>
        <v>0.99674698795180727</v>
      </c>
    </row>
    <row r="469" spans="1:68" x14ac:dyDescent="0.35">
      <c r="A469" s="4">
        <v>45803.802083333336</v>
      </c>
      <c r="B469" s="3" t="s">
        <v>692</v>
      </c>
      <c r="C469" s="3" t="s">
        <v>114</v>
      </c>
      <c r="E469" s="2">
        <v>2025</v>
      </c>
      <c r="F469" s="2">
        <v>5</v>
      </c>
      <c r="G469" s="2">
        <v>26</v>
      </c>
      <c r="H469" s="2">
        <v>19</v>
      </c>
      <c r="I469" s="2">
        <v>15</v>
      </c>
      <c r="J469" s="2">
        <v>0</v>
      </c>
      <c r="K469" s="2" t="s">
        <v>692</v>
      </c>
      <c r="L469" s="2" t="s">
        <v>1674</v>
      </c>
      <c r="M469" s="2" t="s">
        <v>694</v>
      </c>
      <c r="N469" s="2" t="s">
        <v>1673</v>
      </c>
      <c r="Q469" s="4">
        <v>45803.802083333336</v>
      </c>
      <c r="R469" s="13">
        <v>29.17</v>
      </c>
      <c r="S469" s="13">
        <v>29.17</v>
      </c>
      <c r="T469" s="13">
        <f t="shared" si="112"/>
        <v>29.134878000000004</v>
      </c>
      <c r="U469" s="3">
        <f t="shared" si="113"/>
        <v>0</v>
      </c>
      <c r="V469" s="13">
        <f t="shared" si="114"/>
        <v>0</v>
      </c>
      <c r="W469" s="14">
        <f t="shared" si="115"/>
        <v>1</v>
      </c>
      <c r="AF469" s="4">
        <v>45803.802083333336</v>
      </c>
      <c r="AG469" s="13">
        <v>82.26</v>
      </c>
      <c r="AH469" s="13">
        <v>83</v>
      </c>
      <c r="AI469" s="13">
        <f t="shared" si="116"/>
        <v>82.308924000000005</v>
      </c>
      <c r="AJ469" s="13">
        <f t="shared" si="117"/>
        <v>0.73999999999999488</v>
      </c>
      <c r="AK469" s="13">
        <f t="shared" si="118"/>
        <v>0.89156626506023473</v>
      </c>
      <c r="AL469" s="14">
        <f t="shared" si="119"/>
        <v>0.9910843373493976</v>
      </c>
      <c r="AU469" s="4">
        <v>45803.802083333336</v>
      </c>
      <c r="AV469" s="3">
        <v>29.06</v>
      </c>
      <c r="AW469" s="13">
        <v>29.17</v>
      </c>
      <c r="AX469" s="13">
        <f t="shared" si="120"/>
        <v>29.065369999999998</v>
      </c>
      <c r="AY469" s="13">
        <f t="shared" si="121"/>
        <v>0.11000000000000298</v>
      </c>
      <c r="AZ469" s="13">
        <f t="shared" si="122"/>
        <v>0.37709976002743567</v>
      </c>
      <c r="BA469" s="14">
        <f t="shared" si="123"/>
        <v>0.99622900239972567</v>
      </c>
      <c r="BJ469" s="4">
        <v>45803.802083333336</v>
      </c>
      <c r="BK469" s="13">
        <v>82.73</v>
      </c>
      <c r="BL469" s="13">
        <v>83</v>
      </c>
      <c r="BM469" s="13">
        <f t="shared" si="124"/>
        <v>82.747774000000007</v>
      </c>
      <c r="BN469" s="13">
        <f t="shared" si="125"/>
        <v>0.26999999999999602</v>
      </c>
      <c r="BO469" s="13">
        <f t="shared" si="126"/>
        <v>0.32530120481927233</v>
      </c>
      <c r="BP469" s="14">
        <f t="shared" si="127"/>
        <v>0.99674698795180727</v>
      </c>
    </row>
    <row r="470" spans="1:68" x14ac:dyDescent="0.35">
      <c r="A470" s="4">
        <v>45803.802777777775</v>
      </c>
      <c r="B470" s="3" t="s">
        <v>69</v>
      </c>
      <c r="C470" s="3" t="s">
        <v>114</v>
      </c>
      <c r="E470" s="2">
        <v>2025</v>
      </c>
      <c r="F470" s="2">
        <v>5</v>
      </c>
      <c r="G470" s="2">
        <v>26</v>
      </c>
      <c r="H470" s="2">
        <v>19</v>
      </c>
      <c r="I470" s="2">
        <v>16</v>
      </c>
      <c r="J470" s="2">
        <v>0</v>
      </c>
      <c r="K470" s="2" t="s">
        <v>692</v>
      </c>
      <c r="L470" s="2" t="s">
        <v>1672</v>
      </c>
      <c r="M470" s="2" t="s">
        <v>694</v>
      </c>
      <c r="N470" s="2" t="s">
        <v>1163</v>
      </c>
      <c r="Q470" s="4">
        <v>45803.802777777775</v>
      </c>
      <c r="R470" s="13">
        <v>29.17</v>
      </c>
      <c r="S470" s="13">
        <v>29.15</v>
      </c>
      <c r="T470" s="13">
        <f t="shared" si="112"/>
        <v>29.134878000000004</v>
      </c>
      <c r="U470" s="3">
        <f t="shared" si="113"/>
        <v>2.0000000000003126E-2</v>
      </c>
      <c r="V470" s="13">
        <f t="shared" si="114"/>
        <v>6.8610634648381227E-2</v>
      </c>
      <c r="W470" s="14">
        <f t="shared" si="115"/>
        <v>0.99931389365351619</v>
      </c>
      <c r="AF470" s="4">
        <v>45803.802777777775</v>
      </c>
      <c r="AG470" s="13">
        <v>82.36</v>
      </c>
      <c r="AH470" s="13">
        <v>83</v>
      </c>
      <c r="AI470" s="13">
        <f t="shared" si="116"/>
        <v>82.406164000000004</v>
      </c>
      <c r="AJ470" s="13">
        <f t="shared" si="117"/>
        <v>0.64000000000000057</v>
      </c>
      <c r="AK470" s="13">
        <f t="shared" si="118"/>
        <v>0.7710843373493983</v>
      </c>
      <c r="AL470" s="14">
        <f t="shared" si="119"/>
        <v>0.99228915662650596</v>
      </c>
      <c r="AU470" s="4">
        <v>45803.802777777775</v>
      </c>
      <c r="AV470" s="3">
        <v>29.06</v>
      </c>
      <c r="AW470" s="13">
        <v>29.15</v>
      </c>
      <c r="AX470" s="13">
        <f t="shared" si="120"/>
        <v>29.065369999999998</v>
      </c>
      <c r="AY470" s="13">
        <f t="shared" si="121"/>
        <v>8.9999999999999858E-2</v>
      </c>
      <c r="AZ470" s="13">
        <f t="shared" si="122"/>
        <v>0.30874785591766674</v>
      </c>
      <c r="BA470" s="14">
        <f t="shared" si="123"/>
        <v>0.99691252144082332</v>
      </c>
      <c r="BJ470" s="4">
        <v>45803.802777777775</v>
      </c>
      <c r="BK470" s="13">
        <v>82.85</v>
      </c>
      <c r="BL470" s="13">
        <v>83</v>
      </c>
      <c r="BM470" s="13">
        <f t="shared" si="124"/>
        <v>82.862229999999997</v>
      </c>
      <c r="BN470" s="13">
        <f t="shared" si="125"/>
        <v>0.15000000000000568</v>
      </c>
      <c r="BO470" s="13">
        <f t="shared" si="126"/>
        <v>0.18072289156627191</v>
      </c>
      <c r="BP470" s="14">
        <f t="shared" si="127"/>
        <v>0.99819277108433724</v>
      </c>
    </row>
    <row r="471" spans="1:68" x14ac:dyDescent="0.35">
      <c r="A471" s="4">
        <v>45803.803472222222</v>
      </c>
      <c r="B471" s="3" t="s">
        <v>68</v>
      </c>
      <c r="C471" s="3" t="s">
        <v>114</v>
      </c>
      <c r="E471" s="2">
        <v>2025</v>
      </c>
      <c r="F471" s="2">
        <v>5</v>
      </c>
      <c r="G471" s="2">
        <v>26</v>
      </c>
      <c r="H471" s="2">
        <v>19</v>
      </c>
      <c r="I471" s="2">
        <v>17</v>
      </c>
      <c r="J471" s="2">
        <v>0</v>
      </c>
      <c r="K471" s="2" t="s">
        <v>1200</v>
      </c>
      <c r="L471" s="2" t="s">
        <v>1674</v>
      </c>
      <c r="M471" s="2" t="s">
        <v>1675</v>
      </c>
      <c r="N471" s="2" t="s">
        <v>1676</v>
      </c>
      <c r="Q471" s="4">
        <v>45803.803472222222</v>
      </c>
      <c r="R471" s="13">
        <v>29.07</v>
      </c>
      <c r="S471" s="13">
        <v>29.12</v>
      </c>
      <c r="T471" s="13">
        <f t="shared" si="112"/>
        <v>29.036538000000004</v>
      </c>
      <c r="U471" s="3">
        <f t="shared" si="113"/>
        <v>5.0000000000000711E-2</v>
      </c>
      <c r="V471" s="13">
        <f t="shared" si="114"/>
        <v>0.17170329670329912</v>
      </c>
      <c r="W471" s="14">
        <f t="shared" si="115"/>
        <v>0.99828296703296704</v>
      </c>
      <c r="AF471" s="4">
        <v>45803.803472222222</v>
      </c>
      <c r="AG471" s="13">
        <v>82.26</v>
      </c>
      <c r="AH471" s="13">
        <v>83</v>
      </c>
      <c r="AI471" s="13">
        <f t="shared" si="116"/>
        <v>82.308924000000005</v>
      </c>
      <c r="AJ471" s="13">
        <f t="shared" si="117"/>
        <v>0.73999999999999488</v>
      </c>
      <c r="AK471" s="13">
        <f t="shared" si="118"/>
        <v>0.89156626506023473</v>
      </c>
      <c r="AL471" s="14">
        <f t="shared" si="119"/>
        <v>0.9910843373493976</v>
      </c>
      <c r="AU471" s="4">
        <v>45803.803472222222</v>
      </c>
      <c r="AV471" s="3">
        <v>28.96</v>
      </c>
      <c r="AW471" s="13">
        <v>29.12</v>
      </c>
      <c r="AX471" s="13">
        <f t="shared" si="120"/>
        <v>28.965920000000001</v>
      </c>
      <c r="AY471" s="13">
        <f t="shared" si="121"/>
        <v>0.16000000000000014</v>
      </c>
      <c r="AZ471" s="13">
        <f t="shared" si="122"/>
        <v>0.54945054945054994</v>
      </c>
      <c r="BA471" s="14">
        <f t="shared" si="123"/>
        <v>0.99450549450549453</v>
      </c>
      <c r="BJ471" s="4">
        <v>45803.803472222222</v>
      </c>
      <c r="BK471" s="13">
        <v>82.98</v>
      </c>
      <c r="BL471" s="13">
        <v>83</v>
      </c>
      <c r="BM471" s="13">
        <f t="shared" si="124"/>
        <v>82.986224000000007</v>
      </c>
      <c r="BN471" s="13">
        <f t="shared" si="125"/>
        <v>1.9999999999996021E-2</v>
      </c>
      <c r="BO471" s="13">
        <f t="shared" si="126"/>
        <v>2.4096385542163881E-2</v>
      </c>
      <c r="BP471" s="14">
        <f t="shared" si="127"/>
        <v>0.99975903614457839</v>
      </c>
    </row>
    <row r="472" spans="1:68" x14ac:dyDescent="0.35">
      <c r="A472" s="4">
        <v>45803.804166666669</v>
      </c>
      <c r="B472" s="3" t="s">
        <v>67</v>
      </c>
      <c r="C472" s="3" t="s">
        <v>114</v>
      </c>
      <c r="E472" s="2">
        <v>2025</v>
      </c>
      <c r="F472" s="2">
        <v>5</v>
      </c>
      <c r="G472" s="2">
        <v>26</v>
      </c>
      <c r="H472" s="2">
        <v>19</v>
      </c>
      <c r="I472" s="2">
        <v>18</v>
      </c>
      <c r="J472" s="2">
        <v>0</v>
      </c>
      <c r="K472" s="2" t="s">
        <v>1200</v>
      </c>
      <c r="L472" s="2" t="s">
        <v>1677</v>
      </c>
      <c r="M472" s="2" t="s">
        <v>944</v>
      </c>
      <c r="N472" s="2" t="s">
        <v>1163</v>
      </c>
      <c r="Q472" s="4">
        <v>45803.804166666669</v>
      </c>
      <c r="R472" s="13">
        <v>29.07</v>
      </c>
      <c r="S472" s="13">
        <v>29.11</v>
      </c>
      <c r="T472" s="13">
        <f t="shared" si="112"/>
        <v>29.036538000000004</v>
      </c>
      <c r="U472" s="3">
        <f t="shared" si="113"/>
        <v>3.9999999999999147E-2</v>
      </c>
      <c r="V472" s="13">
        <f t="shared" si="114"/>
        <v>0.13740982480247046</v>
      </c>
      <c r="W472" s="14">
        <f t="shared" si="115"/>
        <v>0.9986259017519753</v>
      </c>
      <c r="AF472" s="4">
        <v>45803.804166666669</v>
      </c>
      <c r="AG472" s="13">
        <v>82.68</v>
      </c>
      <c r="AH472" s="13">
        <v>83</v>
      </c>
      <c r="AI472" s="13">
        <f t="shared" si="116"/>
        <v>82.717332000000013</v>
      </c>
      <c r="AJ472" s="13">
        <f t="shared" si="117"/>
        <v>0.31999999999999318</v>
      </c>
      <c r="AK472" s="13">
        <f t="shared" si="118"/>
        <v>0.3855421686746906</v>
      </c>
      <c r="AL472" s="14">
        <f t="shared" si="119"/>
        <v>0.99614457831325309</v>
      </c>
      <c r="AU472" s="4">
        <v>45803.804166666669</v>
      </c>
      <c r="AV472" s="3">
        <v>28.86</v>
      </c>
      <c r="AW472" s="13">
        <v>29.11</v>
      </c>
      <c r="AX472" s="13">
        <f t="shared" si="120"/>
        <v>28.86647</v>
      </c>
      <c r="AY472" s="13">
        <f t="shared" si="121"/>
        <v>0.25</v>
      </c>
      <c r="AZ472" s="13">
        <f t="shared" si="122"/>
        <v>0.85881140501545861</v>
      </c>
      <c r="BA472" s="14">
        <f t="shared" si="123"/>
        <v>0.99141188594984542</v>
      </c>
      <c r="BJ472" s="4">
        <v>45803.804166666669</v>
      </c>
      <c r="BK472" s="13">
        <v>82.85</v>
      </c>
      <c r="BL472" s="13">
        <v>83</v>
      </c>
      <c r="BM472" s="13">
        <f t="shared" si="124"/>
        <v>82.862229999999997</v>
      </c>
      <c r="BN472" s="13">
        <f t="shared" si="125"/>
        <v>0.15000000000000568</v>
      </c>
      <c r="BO472" s="13">
        <f t="shared" si="126"/>
        <v>0.18072289156627191</v>
      </c>
      <c r="BP472" s="14">
        <f t="shared" si="127"/>
        <v>0.99819277108433724</v>
      </c>
    </row>
    <row r="473" spans="1:68" x14ac:dyDescent="0.35">
      <c r="A473" s="4">
        <v>45803.804861111108</v>
      </c>
      <c r="B473" s="3" t="s">
        <v>693</v>
      </c>
      <c r="C473" s="3" t="s">
        <v>114</v>
      </c>
      <c r="E473" s="2">
        <v>2025</v>
      </c>
      <c r="F473" s="2">
        <v>5</v>
      </c>
      <c r="G473" s="2">
        <v>26</v>
      </c>
      <c r="H473" s="2">
        <v>19</v>
      </c>
      <c r="I473" s="2">
        <v>19</v>
      </c>
      <c r="J473" s="2">
        <v>0</v>
      </c>
      <c r="K473" s="2" t="s">
        <v>1200</v>
      </c>
      <c r="L473" s="2" t="s">
        <v>1677</v>
      </c>
      <c r="M473" s="2" t="s">
        <v>944</v>
      </c>
      <c r="N473" s="2" t="s">
        <v>1671</v>
      </c>
      <c r="Q473" s="4">
        <v>45803.804861111108</v>
      </c>
      <c r="R473" s="13">
        <v>29.07</v>
      </c>
      <c r="S473" s="13">
        <v>29.09</v>
      </c>
      <c r="T473" s="13">
        <f t="shared" si="112"/>
        <v>29.036538000000004</v>
      </c>
      <c r="U473" s="3">
        <f t="shared" si="113"/>
        <v>1.9999999999999574E-2</v>
      </c>
      <c r="V473" s="13">
        <f t="shared" si="114"/>
        <v>6.8752148504639315E-2</v>
      </c>
      <c r="W473" s="14">
        <f t="shared" si="115"/>
        <v>0.99931247851495364</v>
      </c>
      <c r="AF473" s="4">
        <v>45803.804861111108</v>
      </c>
      <c r="AG473" s="13">
        <v>82.68</v>
      </c>
      <c r="AH473" s="13">
        <v>83</v>
      </c>
      <c r="AI473" s="13">
        <f t="shared" si="116"/>
        <v>82.717332000000013</v>
      </c>
      <c r="AJ473" s="13">
        <f t="shared" si="117"/>
        <v>0.31999999999999318</v>
      </c>
      <c r="AK473" s="13">
        <f t="shared" si="118"/>
        <v>0.3855421686746906</v>
      </c>
      <c r="AL473" s="14">
        <f t="shared" si="119"/>
        <v>0.99614457831325309</v>
      </c>
      <c r="AU473" s="4">
        <v>45803.804861111108</v>
      </c>
      <c r="AV473" s="3">
        <v>28.86</v>
      </c>
      <c r="AW473" s="13">
        <v>29.09</v>
      </c>
      <c r="AX473" s="13">
        <f t="shared" si="120"/>
        <v>28.86647</v>
      </c>
      <c r="AY473" s="13">
        <f t="shared" si="121"/>
        <v>0.23000000000000043</v>
      </c>
      <c r="AZ473" s="13">
        <f t="shared" si="122"/>
        <v>0.79064970780337029</v>
      </c>
      <c r="BA473" s="14">
        <f t="shared" si="123"/>
        <v>0.9920935029219663</v>
      </c>
      <c r="BJ473" s="4">
        <v>45803.804861111108</v>
      </c>
      <c r="BK473" s="13">
        <v>82.6</v>
      </c>
      <c r="BL473" s="13">
        <v>83</v>
      </c>
      <c r="BM473" s="13">
        <f t="shared" si="124"/>
        <v>82.623779999999996</v>
      </c>
      <c r="BN473" s="13">
        <f t="shared" si="125"/>
        <v>0.40000000000000568</v>
      </c>
      <c r="BO473" s="13">
        <f t="shared" si="126"/>
        <v>0.48192771084338032</v>
      </c>
      <c r="BP473" s="14">
        <f t="shared" si="127"/>
        <v>0.99518072289156623</v>
      </c>
    </row>
    <row r="474" spans="1:68" x14ac:dyDescent="0.35">
      <c r="A474" s="4">
        <v>45803.805555555555</v>
      </c>
      <c r="B474" s="3" t="s">
        <v>694</v>
      </c>
      <c r="C474" s="3" t="s">
        <v>114</v>
      </c>
      <c r="E474" s="2">
        <v>2025</v>
      </c>
      <c r="F474" s="2">
        <v>5</v>
      </c>
      <c r="G474" s="2">
        <v>26</v>
      </c>
      <c r="H474" s="2">
        <v>19</v>
      </c>
      <c r="I474" s="2">
        <v>20</v>
      </c>
      <c r="J474" s="2">
        <v>0</v>
      </c>
      <c r="K474" s="2" t="s">
        <v>1200</v>
      </c>
      <c r="L474" s="2" t="s">
        <v>1677</v>
      </c>
      <c r="M474" s="2" t="s">
        <v>944</v>
      </c>
      <c r="N474" s="2" t="s">
        <v>1671</v>
      </c>
      <c r="Q474" s="4">
        <v>45803.805555555555</v>
      </c>
      <c r="R474" s="13">
        <v>29.07</v>
      </c>
      <c r="S474" s="13">
        <v>29.06</v>
      </c>
      <c r="T474" s="13">
        <f t="shared" si="112"/>
        <v>29.036538000000004</v>
      </c>
      <c r="U474" s="3">
        <f t="shared" si="113"/>
        <v>1.0000000000001563E-2</v>
      </c>
      <c r="V474" s="13">
        <f t="shared" si="114"/>
        <v>3.4411562284933118E-2</v>
      </c>
      <c r="W474" s="14">
        <f t="shared" si="115"/>
        <v>0.99965588437715069</v>
      </c>
      <c r="AF474" s="4">
        <v>45803.805555555555</v>
      </c>
      <c r="AG474" s="13">
        <v>82.68</v>
      </c>
      <c r="AH474" s="13">
        <v>83</v>
      </c>
      <c r="AI474" s="13">
        <f t="shared" si="116"/>
        <v>82.717332000000013</v>
      </c>
      <c r="AJ474" s="13">
        <f t="shared" si="117"/>
        <v>0.31999999999999318</v>
      </c>
      <c r="AK474" s="13">
        <f t="shared" si="118"/>
        <v>0.3855421686746906</v>
      </c>
      <c r="AL474" s="14">
        <f t="shared" si="119"/>
        <v>0.99614457831325309</v>
      </c>
      <c r="AU474" s="4">
        <v>45803.805555555555</v>
      </c>
      <c r="AV474" s="3">
        <v>28.86</v>
      </c>
      <c r="AW474" s="13">
        <v>29.06</v>
      </c>
      <c r="AX474" s="13">
        <f t="shared" si="120"/>
        <v>28.86647</v>
      </c>
      <c r="AY474" s="13">
        <f t="shared" si="121"/>
        <v>0.19999999999999929</v>
      </c>
      <c r="AZ474" s="13">
        <f t="shared" si="122"/>
        <v>0.68823124569855232</v>
      </c>
      <c r="BA474" s="14">
        <f t="shared" si="123"/>
        <v>0.99311768754301444</v>
      </c>
      <c r="BJ474" s="4">
        <v>45803.805555555555</v>
      </c>
      <c r="BK474" s="13">
        <v>82.6</v>
      </c>
      <c r="BL474" s="13">
        <v>83</v>
      </c>
      <c r="BM474" s="13">
        <f t="shared" si="124"/>
        <v>82.623779999999996</v>
      </c>
      <c r="BN474" s="13">
        <f t="shared" si="125"/>
        <v>0.40000000000000568</v>
      </c>
      <c r="BO474" s="13">
        <f t="shared" si="126"/>
        <v>0.48192771084338032</v>
      </c>
      <c r="BP474" s="14">
        <f t="shared" si="127"/>
        <v>0.99518072289156623</v>
      </c>
    </row>
    <row r="475" spans="1:68" x14ac:dyDescent="0.35">
      <c r="A475" s="4">
        <v>45803.806250000001</v>
      </c>
      <c r="B475" s="3" t="s">
        <v>65</v>
      </c>
      <c r="C475" s="3" t="s">
        <v>114</v>
      </c>
      <c r="E475" s="2">
        <v>2025</v>
      </c>
      <c r="F475" s="2">
        <v>5</v>
      </c>
      <c r="G475" s="2">
        <v>26</v>
      </c>
      <c r="H475" s="2">
        <v>19</v>
      </c>
      <c r="I475" s="2">
        <v>21</v>
      </c>
      <c r="J475" s="2">
        <v>0</v>
      </c>
      <c r="K475" s="2" t="s">
        <v>1200</v>
      </c>
      <c r="L475" s="2" t="s">
        <v>1678</v>
      </c>
      <c r="M475" s="2" t="s">
        <v>944</v>
      </c>
      <c r="N475" s="2" t="s">
        <v>1163</v>
      </c>
      <c r="Q475" s="4">
        <v>45803.806250000001</v>
      </c>
      <c r="R475" s="13">
        <v>29.07</v>
      </c>
      <c r="S475" s="13">
        <v>29.05</v>
      </c>
      <c r="T475" s="13">
        <f t="shared" si="112"/>
        <v>29.036538000000004</v>
      </c>
      <c r="U475" s="3">
        <f t="shared" si="113"/>
        <v>1.9999999999999574E-2</v>
      </c>
      <c r="V475" s="13">
        <f t="shared" si="114"/>
        <v>6.8846815834766178E-2</v>
      </c>
      <c r="W475" s="14">
        <f t="shared" si="115"/>
        <v>0.99931153184165233</v>
      </c>
      <c r="AF475" s="4">
        <v>45803.806250000001</v>
      </c>
      <c r="AG475" s="13">
        <v>82.89</v>
      </c>
      <c r="AH475" s="13">
        <v>83</v>
      </c>
      <c r="AI475" s="13">
        <f t="shared" si="116"/>
        <v>82.921536000000003</v>
      </c>
      <c r="AJ475" s="13">
        <f t="shared" si="117"/>
        <v>0.10999999999999943</v>
      </c>
      <c r="AK475" s="13">
        <f t="shared" si="118"/>
        <v>0.13253012048192703</v>
      </c>
      <c r="AL475" s="14">
        <f t="shared" si="119"/>
        <v>0.99867469879518078</v>
      </c>
      <c r="AU475" s="4">
        <v>45803.806250000001</v>
      </c>
      <c r="AV475" s="3">
        <v>28.86</v>
      </c>
      <c r="AW475" s="13">
        <v>29.05</v>
      </c>
      <c r="AX475" s="13">
        <f t="shared" si="120"/>
        <v>28.86647</v>
      </c>
      <c r="AY475" s="13">
        <f t="shared" si="121"/>
        <v>0.19000000000000128</v>
      </c>
      <c r="AZ475" s="13">
        <f t="shared" si="122"/>
        <v>0.65404475043029697</v>
      </c>
      <c r="BA475" s="14">
        <f t="shared" si="123"/>
        <v>0.99345955249569706</v>
      </c>
      <c r="BJ475" s="4">
        <v>45803.806250000001</v>
      </c>
      <c r="BK475" s="13">
        <v>82.85</v>
      </c>
      <c r="BL475" s="13">
        <v>83</v>
      </c>
      <c r="BM475" s="13">
        <f t="shared" si="124"/>
        <v>82.862229999999997</v>
      </c>
      <c r="BN475" s="13">
        <f t="shared" si="125"/>
        <v>0.15000000000000568</v>
      </c>
      <c r="BO475" s="13">
        <f t="shared" si="126"/>
        <v>0.18072289156627191</v>
      </c>
      <c r="BP475" s="14">
        <f t="shared" si="127"/>
        <v>0.99819277108433724</v>
      </c>
    </row>
    <row r="476" spans="1:68" x14ac:dyDescent="0.35">
      <c r="A476" s="4">
        <v>45803.806944444441</v>
      </c>
      <c r="B476" s="3" t="s">
        <v>695</v>
      </c>
      <c r="C476" s="3" t="s">
        <v>114</v>
      </c>
      <c r="E476" s="2">
        <v>2025</v>
      </c>
      <c r="F476" s="2">
        <v>5</v>
      </c>
      <c r="G476" s="2">
        <v>26</v>
      </c>
      <c r="H476" s="2">
        <v>19</v>
      </c>
      <c r="I476" s="2">
        <v>22</v>
      </c>
      <c r="J476" s="2">
        <v>0</v>
      </c>
      <c r="K476" s="2" t="s">
        <v>1093</v>
      </c>
      <c r="L476" s="2" t="s">
        <v>114</v>
      </c>
      <c r="M476" s="2" t="s">
        <v>1679</v>
      </c>
      <c r="N476" s="2" t="s">
        <v>1163</v>
      </c>
      <c r="Q476" s="4">
        <v>45803.806944444441</v>
      </c>
      <c r="R476" s="13">
        <v>28.97</v>
      </c>
      <c r="S476" s="13">
        <v>29.02</v>
      </c>
      <c r="T476" s="13">
        <f t="shared" si="112"/>
        <v>28.938198000000003</v>
      </c>
      <c r="U476" s="3">
        <f t="shared" si="113"/>
        <v>5.0000000000000711E-2</v>
      </c>
      <c r="V476" s="13">
        <f t="shared" si="114"/>
        <v>0.17229496898690805</v>
      </c>
      <c r="W476" s="14">
        <f t="shared" si="115"/>
        <v>0.99827705031013092</v>
      </c>
      <c r="AF476" s="4">
        <v>45803.806944444441</v>
      </c>
      <c r="AG476" s="13">
        <v>83</v>
      </c>
      <c r="AH476" s="13">
        <v>83</v>
      </c>
      <c r="AI476" s="13">
        <f t="shared" si="116"/>
        <v>83.028500000000008</v>
      </c>
      <c r="AJ476" s="13">
        <f t="shared" si="117"/>
        <v>0</v>
      </c>
      <c r="AK476" s="13">
        <f t="shared" si="118"/>
        <v>0</v>
      </c>
      <c r="AL476" s="14">
        <f t="shared" si="119"/>
        <v>1</v>
      </c>
      <c r="AU476" s="4">
        <v>45803.806944444441</v>
      </c>
      <c r="AV476" s="3">
        <v>28.76</v>
      </c>
      <c r="AW476" s="13">
        <v>29.02</v>
      </c>
      <c r="AX476" s="13">
        <f t="shared" si="120"/>
        <v>28.767020000000002</v>
      </c>
      <c r="AY476" s="13">
        <f t="shared" si="121"/>
        <v>0.25999999999999801</v>
      </c>
      <c r="AZ476" s="13">
        <f t="shared" si="122"/>
        <v>0.89593383873190213</v>
      </c>
      <c r="BA476" s="14">
        <f t="shared" si="123"/>
        <v>0.99104066161268101</v>
      </c>
      <c r="BJ476" s="4">
        <v>45803.806944444441</v>
      </c>
      <c r="BK476" s="13">
        <v>82.85</v>
      </c>
      <c r="BL476" s="13">
        <v>83</v>
      </c>
      <c r="BM476" s="13">
        <f t="shared" si="124"/>
        <v>82.862229999999997</v>
      </c>
      <c r="BN476" s="13">
        <f t="shared" si="125"/>
        <v>0.15000000000000568</v>
      </c>
      <c r="BO476" s="13">
        <f t="shared" si="126"/>
        <v>0.18072289156627191</v>
      </c>
      <c r="BP476" s="14">
        <f t="shared" si="127"/>
        <v>0.99819277108433724</v>
      </c>
    </row>
    <row r="477" spans="1:68" x14ac:dyDescent="0.35">
      <c r="A477" s="4">
        <v>45803.807638888888</v>
      </c>
      <c r="B477" s="3" t="s">
        <v>696</v>
      </c>
      <c r="C477" s="3" t="s">
        <v>114</v>
      </c>
      <c r="E477" s="2">
        <v>2025</v>
      </c>
      <c r="F477" s="2">
        <v>5</v>
      </c>
      <c r="G477" s="2">
        <v>26</v>
      </c>
      <c r="H477" s="2">
        <v>19</v>
      </c>
      <c r="I477" s="2">
        <v>23</v>
      </c>
      <c r="J477" s="2">
        <v>0</v>
      </c>
      <c r="K477" s="2" t="s">
        <v>1093</v>
      </c>
      <c r="L477" s="2" t="s">
        <v>1167</v>
      </c>
      <c r="M477" s="2" t="s">
        <v>1679</v>
      </c>
      <c r="N477" s="2" t="s">
        <v>1676</v>
      </c>
      <c r="Q477" s="4">
        <v>45803.807638888888</v>
      </c>
      <c r="R477" s="13">
        <v>28.97</v>
      </c>
      <c r="S477" s="13">
        <v>29.01</v>
      </c>
      <c r="T477" s="13">
        <f t="shared" si="112"/>
        <v>28.938198000000003</v>
      </c>
      <c r="U477" s="3">
        <f t="shared" si="113"/>
        <v>4.00000000000027E-2</v>
      </c>
      <c r="V477" s="13">
        <f t="shared" si="114"/>
        <v>0.13788348845226714</v>
      </c>
      <c r="W477" s="14">
        <f t="shared" si="115"/>
        <v>0.99862116511547738</v>
      </c>
      <c r="AF477" s="4">
        <v>45803.807638888888</v>
      </c>
      <c r="AG477" s="13">
        <v>83.1</v>
      </c>
      <c r="AH477" s="13">
        <v>83</v>
      </c>
      <c r="AI477" s="13">
        <f t="shared" si="116"/>
        <v>83.125739999999993</v>
      </c>
      <c r="AJ477" s="13">
        <f t="shared" si="117"/>
        <v>-9.9999999999994316E-2</v>
      </c>
      <c r="AK477" s="13">
        <f t="shared" si="118"/>
        <v>-0.12048192771083653</v>
      </c>
      <c r="AL477" s="14">
        <f t="shared" si="119"/>
        <v>1.0012048192771084</v>
      </c>
      <c r="AU477" s="4">
        <v>45803.807638888888</v>
      </c>
      <c r="AV477" s="3">
        <v>28.76</v>
      </c>
      <c r="AW477" s="13">
        <v>29.01</v>
      </c>
      <c r="AX477" s="13">
        <f t="shared" si="120"/>
        <v>28.767020000000002</v>
      </c>
      <c r="AY477" s="13">
        <f t="shared" si="121"/>
        <v>0.25</v>
      </c>
      <c r="AZ477" s="13">
        <f t="shared" si="122"/>
        <v>0.86177180282661148</v>
      </c>
      <c r="BA477" s="14">
        <f t="shared" si="123"/>
        <v>0.99138228197173384</v>
      </c>
      <c r="BJ477" s="4">
        <v>45803.807638888888</v>
      </c>
      <c r="BK477" s="13">
        <v>82.98</v>
      </c>
      <c r="BL477" s="13">
        <v>83</v>
      </c>
      <c r="BM477" s="13">
        <f t="shared" si="124"/>
        <v>82.986224000000007</v>
      </c>
      <c r="BN477" s="13">
        <f t="shared" si="125"/>
        <v>1.9999999999996021E-2</v>
      </c>
      <c r="BO477" s="13">
        <f t="shared" si="126"/>
        <v>2.4096385542163881E-2</v>
      </c>
      <c r="BP477" s="14">
        <f t="shared" si="127"/>
        <v>0.99975903614457839</v>
      </c>
    </row>
    <row r="478" spans="1:68" x14ac:dyDescent="0.35">
      <c r="A478" s="4">
        <v>45803.808333333334</v>
      </c>
      <c r="B478" s="3" t="s">
        <v>696</v>
      </c>
      <c r="C478" s="3" t="s">
        <v>114</v>
      </c>
      <c r="E478" s="2">
        <v>2025</v>
      </c>
      <c r="F478" s="2">
        <v>5</v>
      </c>
      <c r="G478" s="2">
        <v>26</v>
      </c>
      <c r="H478" s="2">
        <v>19</v>
      </c>
      <c r="I478" s="2">
        <v>24</v>
      </c>
      <c r="J478" s="2">
        <v>0</v>
      </c>
      <c r="K478" s="2" t="s">
        <v>1093</v>
      </c>
      <c r="L478" s="2" t="s">
        <v>1167</v>
      </c>
      <c r="M478" s="2" t="s">
        <v>944</v>
      </c>
      <c r="N478" s="2" t="s">
        <v>1167</v>
      </c>
      <c r="Q478" s="4">
        <v>45803.808333333334</v>
      </c>
      <c r="R478" s="13">
        <v>28.97</v>
      </c>
      <c r="S478" s="13">
        <v>29.01</v>
      </c>
      <c r="T478" s="13">
        <f t="shared" si="112"/>
        <v>28.938198000000003</v>
      </c>
      <c r="U478" s="3">
        <f t="shared" si="113"/>
        <v>4.00000000000027E-2</v>
      </c>
      <c r="V478" s="13">
        <f t="shared" si="114"/>
        <v>0.13788348845226714</v>
      </c>
      <c r="W478" s="14">
        <f t="shared" si="115"/>
        <v>0.99862116511547738</v>
      </c>
      <c r="AF478" s="4">
        <v>45803.808333333334</v>
      </c>
      <c r="AG478" s="13">
        <v>83.1</v>
      </c>
      <c r="AH478" s="13">
        <v>83</v>
      </c>
      <c r="AI478" s="13">
        <f t="shared" si="116"/>
        <v>83.125739999999993</v>
      </c>
      <c r="AJ478" s="13">
        <f t="shared" si="117"/>
        <v>-9.9999999999994316E-2</v>
      </c>
      <c r="AK478" s="13">
        <f t="shared" si="118"/>
        <v>-0.12048192771083653</v>
      </c>
      <c r="AL478" s="14">
        <f t="shared" si="119"/>
        <v>1.0012048192771084</v>
      </c>
      <c r="AU478" s="4">
        <v>45803.808333333334</v>
      </c>
      <c r="AV478" s="3">
        <v>28.86</v>
      </c>
      <c r="AW478" s="13">
        <v>29.01</v>
      </c>
      <c r="AX478" s="13">
        <f t="shared" si="120"/>
        <v>28.86647</v>
      </c>
      <c r="AY478" s="13">
        <f t="shared" si="121"/>
        <v>0.15000000000000213</v>
      </c>
      <c r="AZ478" s="13">
        <f t="shared" si="122"/>
        <v>0.51706308169597415</v>
      </c>
      <c r="BA478" s="14">
        <f t="shared" si="123"/>
        <v>0.99482936918304021</v>
      </c>
      <c r="BJ478" s="4">
        <v>45803.808333333334</v>
      </c>
      <c r="BK478" s="13">
        <v>83.1</v>
      </c>
      <c r="BL478" s="13">
        <v>83</v>
      </c>
      <c r="BM478" s="13">
        <f t="shared" si="124"/>
        <v>83.100679999999997</v>
      </c>
      <c r="BN478" s="13">
        <f t="shared" si="125"/>
        <v>9.9999999999994316E-2</v>
      </c>
      <c r="BO478" s="13">
        <f t="shared" si="126"/>
        <v>0.12048192771083653</v>
      </c>
      <c r="BP478" s="14">
        <f t="shared" si="127"/>
        <v>0.99879518072289164</v>
      </c>
    </row>
    <row r="479" spans="1:68" x14ac:dyDescent="0.35">
      <c r="A479" s="4">
        <v>45803.809027777781</v>
      </c>
      <c r="B479" s="3" t="s">
        <v>696</v>
      </c>
      <c r="C479" s="3" t="s">
        <v>112</v>
      </c>
      <c r="E479" s="2">
        <v>2025</v>
      </c>
      <c r="F479" s="2">
        <v>5</v>
      </c>
      <c r="G479" s="2">
        <v>26</v>
      </c>
      <c r="H479" s="2">
        <v>19</v>
      </c>
      <c r="I479" s="2">
        <v>25</v>
      </c>
      <c r="J479" s="2">
        <v>0</v>
      </c>
      <c r="K479" s="2" t="s">
        <v>1093</v>
      </c>
      <c r="L479" s="2" t="s">
        <v>1680</v>
      </c>
      <c r="M479" s="2" t="s">
        <v>1679</v>
      </c>
      <c r="N479" s="2" t="s">
        <v>1167</v>
      </c>
      <c r="Q479" s="4">
        <v>45803.809027777781</v>
      </c>
      <c r="R479" s="13">
        <v>28.97</v>
      </c>
      <c r="S479" s="13">
        <v>29.01</v>
      </c>
      <c r="T479" s="13">
        <f t="shared" si="112"/>
        <v>28.938198000000003</v>
      </c>
      <c r="U479" s="3">
        <f t="shared" si="113"/>
        <v>4.00000000000027E-2</v>
      </c>
      <c r="V479" s="13">
        <f t="shared" si="114"/>
        <v>0.13788348845226714</v>
      </c>
      <c r="W479" s="14">
        <f t="shared" si="115"/>
        <v>0.99862116511547738</v>
      </c>
      <c r="AF479" s="4">
        <v>45803.809027777781</v>
      </c>
      <c r="AG479" s="13">
        <v>83.21</v>
      </c>
      <c r="AH479" s="13">
        <v>83.25</v>
      </c>
      <c r="AI479" s="13">
        <f t="shared" si="116"/>
        <v>83.232703999999998</v>
      </c>
      <c r="AJ479" s="13">
        <f t="shared" si="117"/>
        <v>4.0000000000006253E-2</v>
      </c>
      <c r="AK479" s="13">
        <f t="shared" si="118"/>
        <v>4.8048048048055562E-2</v>
      </c>
      <c r="AL479" s="14">
        <f t="shared" si="119"/>
        <v>0.99951951951951945</v>
      </c>
      <c r="AU479" s="4">
        <v>45803.809027777781</v>
      </c>
      <c r="AV479" s="3">
        <v>28.76</v>
      </c>
      <c r="AW479" s="13">
        <v>29.01</v>
      </c>
      <c r="AX479" s="13">
        <f t="shared" si="120"/>
        <v>28.767020000000002</v>
      </c>
      <c r="AY479" s="13">
        <f t="shared" si="121"/>
        <v>0.25</v>
      </c>
      <c r="AZ479" s="13">
        <f t="shared" si="122"/>
        <v>0.86177180282661148</v>
      </c>
      <c r="BA479" s="14">
        <f t="shared" si="123"/>
        <v>0.99138228197173384</v>
      </c>
      <c r="BJ479" s="4">
        <v>45803.809027777781</v>
      </c>
      <c r="BK479" s="13">
        <v>83.1</v>
      </c>
      <c r="BL479" s="13">
        <v>83.25</v>
      </c>
      <c r="BM479" s="13">
        <f t="shared" si="124"/>
        <v>83.100679999999997</v>
      </c>
      <c r="BN479" s="13">
        <f t="shared" si="125"/>
        <v>0.15000000000000568</v>
      </c>
      <c r="BO479" s="13">
        <f t="shared" si="126"/>
        <v>0.180180180180187</v>
      </c>
      <c r="BP479" s="14">
        <f t="shared" si="127"/>
        <v>0.99819819819819811</v>
      </c>
    </row>
    <row r="480" spans="1:68" x14ac:dyDescent="0.35">
      <c r="A480" s="4">
        <v>45803.80972222222</v>
      </c>
      <c r="B480" s="3" t="s">
        <v>696</v>
      </c>
      <c r="C480" s="3" t="s">
        <v>697</v>
      </c>
      <c r="E480" s="2">
        <v>2025</v>
      </c>
      <c r="F480" s="2">
        <v>5</v>
      </c>
      <c r="G480" s="2">
        <v>26</v>
      </c>
      <c r="H480" s="2">
        <v>19</v>
      </c>
      <c r="I480" s="2">
        <v>26</v>
      </c>
      <c r="J480" s="2">
        <v>0</v>
      </c>
      <c r="K480" s="2" t="s">
        <v>1093</v>
      </c>
      <c r="L480" s="2" t="s">
        <v>1681</v>
      </c>
      <c r="M480" s="2" t="s">
        <v>944</v>
      </c>
      <c r="N480" s="2" t="s">
        <v>1682</v>
      </c>
      <c r="Q480" s="4">
        <v>45803.80972222222</v>
      </c>
      <c r="R480" s="13">
        <v>28.97</v>
      </c>
      <c r="S480" s="13">
        <v>29.01</v>
      </c>
      <c r="T480" s="13">
        <f t="shared" si="112"/>
        <v>28.938198000000003</v>
      </c>
      <c r="U480" s="3">
        <f t="shared" si="113"/>
        <v>4.00000000000027E-2</v>
      </c>
      <c r="V480" s="13">
        <f t="shared" si="114"/>
        <v>0.13788348845226714</v>
      </c>
      <c r="W480" s="14">
        <f t="shared" si="115"/>
        <v>0.99862116511547738</v>
      </c>
      <c r="AF480" s="4">
        <v>45803.80972222222</v>
      </c>
      <c r="AG480" s="13">
        <v>83.52</v>
      </c>
      <c r="AH480" s="13">
        <v>83.8</v>
      </c>
      <c r="AI480" s="13">
        <f t="shared" si="116"/>
        <v>83.534148000000002</v>
      </c>
      <c r="AJ480" s="13">
        <f t="shared" si="117"/>
        <v>0.28000000000000114</v>
      </c>
      <c r="AK480" s="13">
        <f t="shared" si="118"/>
        <v>0.3341288782816243</v>
      </c>
      <c r="AL480" s="14">
        <f t="shared" si="119"/>
        <v>0.99665871121718375</v>
      </c>
      <c r="AU480" s="4">
        <v>45803.80972222222</v>
      </c>
      <c r="AV480" s="3">
        <v>28.86</v>
      </c>
      <c r="AW480" s="13">
        <v>29.01</v>
      </c>
      <c r="AX480" s="13">
        <f t="shared" si="120"/>
        <v>28.86647</v>
      </c>
      <c r="AY480" s="13">
        <f t="shared" si="121"/>
        <v>0.15000000000000213</v>
      </c>
      <c r="AZ480" s="13">
        <f t="shared" si="122"/>
        <v>0.51706308169597415</v>
      </c>
      <c r="BA480" s="14">
        <f t="shared" si="123"/>
        <v>0.99482936918304021</v>
      </c>
      <c r="BJ480" s="4">
        <v>45803.80972222222</v>
      </c>
      <c r="BK480" s="13">
        <v>83.36</v>
      </c>
      <c r="BL480" s="13">
        <v>83.8</v>
      </c>
      <c r="BM480" s="13">
        <f t="shared" si="124"/>
        <v>83.348668000000004</v>
      </c>
      <c r="BN480" s="13">
        <f t="shared" si="125"/>
        <v>0.43999999999999773</v>
      </c>
      <c r="BO480" s="13">
        <f t="shared" si="126"/>
        <v>0.52505966587111907</v>
      </c>
      <c r="BP480" s="14">
        <f t="shared" si="127"/>
        <v>0.99474940334128881</v>
      </c>
    </row>
    <row r="481" spans="1:68" x14ac:dyDescent="0.35">
      <c r="A481" s="4">
        <v>45803.810416666667</v>
      </c>
      <c r="B481" s="3" t="s">
        <v>696</v>
      </c>
      <c r="C481" s="3" t="s">
        <v>114</v>
      </c>
      <c r="E481" s="2">
        <v>2025</v>
      </c>
      <c r="F481" s="2">
        <v>5</v>
      </c>
      <c r="G481" s="2">
        <v>26</v>
      </c>
      <c r="H481" s="2">
        <v>19</v>
      </c>
      <c r="I481" s="2">
        <v>27</v>
      </c>
      <c r="J481" s="2">
        <v>0</v>
      </c>
      <c r="K481" s="2" t="s">
        <v>1093</v>
      </c>
      <c r="L481" s="2" t="s">
        <v>1683</v>
      </c>
      <c r="M481" s="2" t="s">
        <v>944</v>
      </c>
      <c r="N481" s="2" t="s">
        <v>1684</v>
      </c>
      <c r="Q481" s="4">
        <v>45803.810416666667</v>
      </c>
      <c r="R481" s="13">
        <v>28.97</v>
      </c>
      <c r="S481" s="13">
        <v>29.01</v>
      </c>
      <c r="T481" s="13">
        <f t="shared" si="112"/>
        <v>28.938198000000003</v>
      </c>
      <c r="U481" s="3">
        <f t="shared" si="113"/>
        <v>4.00000000000027E-2</v>
      </c>
      <c r="V481" s="13">
        <f t="shared" si="114"/>
        <v>0.13788348845226714</v>
      </c>
      <c r="W481" s="14">
        <f t="shared" si="115"/>
        <v>0.99862116511547738</v>
      </c>
      <c r="AF481" s="4">
        <v>45803.810416666667</v>
      </c>
      <c r="AG481" s="13">
        <v>83.31</v>
      </c>
      <c r="AH481" s="13">
        <v>83</v>
      </c>
      <c r="AI481" s="13">
        <f t="shared" si="116"/>
        <v>83.329943999999998</v>
      </c>
      <c r="AJ481" s="13">
        <f t="shared" si="117"/>
        <v>-0.31000000000000227</v>
      </c>
      <c r="AK481" s="13">
        <f t="shared" si="118"/>
        <v>-0.37349397590361721</v>
      </c>
      <c r="AL481" s="14">
        <f t="shared" si="119"/>
        <v>1.0037349397590363</v>
      </c>
      <c r="AU481" s="4">
        <v>45803.810416666667</v>
      </c>
      <c r="AV481" s="3">
        <v>28.86</v>
      </c>
      <c r="AW481" s="13">
        <v>29.01</v>
      </c>
      <c r="AX481" s="13">
        <f t="shared" si="120"/>
        <v>28.86647</v>
      </c>
      <c r="AY481" s="13">
        <f t="shared" si="121"/>
        <v>0.15000000000000213</v>
      </c>
      <c r="AZ481" s="13">
        <f t="shared" si="122"/>
        <v>0.51706308169597415</v>
      </c>
      <c r="BA481" s="14">
        <f t="shared" si="123"/>
        <v>0.99482936918304021</v>
      </c>
      <c r="BJ481" s="4">
        <v>45803.810416666667</v>
      </c>
      <c r="BK481" s="13">
        <v>83.48</v>
      </c>
      <c r="BL481" s="13">
        <v>83</v>
      </c>
      <c r="BM481" s="13">
        <f t="shared" si="124"/>
        <v>83.463124000000008</v>
      </c>
      <c r="BN481" s="13">
        <f t="shared" si="125"/>
        <v>0.48000000000000398</v>
      </c>
      <c r="BO481" s="13">
        <f t="shared" si="126"/>
        <v>0.57831325301205294</v>
      </c>
      <c r="BP481" s="14">
        <f t="shared" si="127"/>
        <v>0.99421686746987947</v>
      </c>
    </row>
    <row r="482" spans="1:68" x14ac:dyDescent="0.35">
      <c r="A482" s="4">
        <v>45803.811111111114</v>
      </c>
      <c r="B482" s="3" t="s">
        <v>696</v>
      </c>
      <c r="C482" s="3" t="s">
        <v>110</v>
      </c>
      <c r="E482" s="2">
        <v>2025</v>
      </c>
      <c r="F482" s="2">
        <v>5</v>
      </c>
      <c r="G482" s="2">
        <v>26</v>
      </c>
      <c r="H482" s="2">
        <v>19</v>
      </c>
      <c r="I482" s="2">
        <v>28</v>
      </c>
      <c r="J482" s="2">
        <v>0</v>
      </c>
      <c r="K482" s="2" t="s">
        <v>1093</v>
      </c>
      <c r="L482" s="2" t="s">
        <v>1167</v>
      </c>
      <c r="M482" s="2" t="s">
        <v>944</v>
      </c>
      <c r="N482" s="2" t="s">
        <v>1685</v>
      </c>
      <c r="Q482" s="4">
        <v>45803.811111111114</v>
      </c>
      <c r="R482" s="13">
        <v>28.97</v>
      </c>
      <c r="S482" s="13">
        <v>29.01</v>
      </c>
      <c r="T482" s="13">
        <f t="shared" si="112"/>
        <v>28.938198000000003</v>
      </c>
      <c r="U482" s="3">
        <f t="shared" si="113"/>
        <v>4.00000000000027E-2</v>
      </c>
      <c r="V482" s="13">
        <f t="shared" si="114"/>
        <v>0.13788348845226714</v>
      </c>
      <c r="W482" s="14">
        <f t="shared" si="115"/>
        <v>0.99862116511547738</v>
      </c>
      <c r="AF482" s="4">
        <v>45803.811111111114</v>
      </c>
      <c r="AG482" s="13">
        <v>83.1</v>
      </c>
      <c r="AH482" s="13">
        <v>83.15</v>
      </c>
      <c r="AI482" s="13">
        <f t="shared" si="116"/>
        <v>83.125739999999993</v>
      </c>
      <c r="AJ482" s="13">
        <f t="shared" si="117"/>
        <v>5.0000000000011369E-2</v>
      </c>
      <c r="AK482" s="13">
        <f t="shared" si="118"/>
        <v>6.0132291040302301E-2</v>
      </c>
      <c r="AL482" s="14">
        <f t="shared" si="119"/>
        <v>0.99939867708959695</v>
      </c>
      <c r="AU482" s="4">
        <v>45803.811111111114</v>
      </c>
      <c r="AV482" s="3">
        <v>28.86</v>
      </c>
      <c r="AW482" s="13">
        <v>29.01</v>
      </c>
      <c r="AX482" s="13">
        <f t="shared" si="120"/>
        <v>28.86647</v>
      </c>
      <c r="AY482" s="13">
        <f t="shared" si="121"/>
        <v>0.15000000000000213</v>
      </c>
      <c r="AZ482" s="13">
        <f t="shared" si="122"/>
        <v>0.51706308169597415</v>
      </c>
      <c r="BA482" s="14">
        <f t="shared" si="123"/>
        <v>0.99482936918304021</v>
      </c>
      <c r="BJ482" s="4">
        <v>45803.811111111114</v>
      </c>
      <c r="BK482" s="13">
        <v>83.74</v>
      </c>
      <c r="BL482" s="13">
        <v>83.15</v>
      </c>
      <c r="BM482" s="13">
        <f t="shared" si="124"/>
        <v>83.711112</v>
      </c>
      <c r="BN482" s="13">
        <f t="shared" si="125"/>
        <v>0.5899999999999892</v>
      </c>
      <c r="BO482" s="13">
        <f t="shared" si="126"/>
        <v>0.70956103427539285</v>
      </c>
      <c r="BP482" s="14">
        <f t="shared" si="127"/>
        <v>0.99290438965724603</v>
      </c>
    </row>
    <row r="483" spans="1:68" x14ac:dyDescent="0.35">
      <c r="A483" s="4">
        <v>45803.811805555553</v>
      </c>
      <c r="B483" s="3" t="s">
        <v>63</v>
      </c>
      <c r="C483" s="3" t="s">
        <v>698</v>
      </c>
      <c r="E483" s="2">
        <v>2025</v>
      </c>
      <c r="F483" s="2">
        <v>5</v>
      </c>
      <c r="G483" s="2">
        <v>26</v>
      </c>
      <c r="H483" s="2">
        <v>19</v>
      </c>
      <c r="I483" s="2">
        <v>29</v>
      </c>
      <c r="J483" s="2">
        <v>0</v>
      </c>
      <c r="K483" s="2" t="s">
        <v>1093</v>
      </c>
      <c r="L483" s="2" t="s">
        <v>1167</v>
      </c>
      <c r="M483" s="2" t="s">
        <v>1675</v>
      </c>
      <c r="N483" s="2" t="s">
        <v>1686</v>
      </c>
      <c r="Q483" s="4">
        <v>45803.811805555553</v>
      </c>
      <c r="R483" s="13">
        <v>28.97</v>
      </c>
      <c r="S483" s="13">
        <v>29</v>
      </c>
      <c r="T483" s="13">
        <f t="shared" si="112"/>
        <v>28.938198000000003</v>
      </c>
      <c r="U483" s="3">
        <f t="shared" si="113"/>
        <v>3.0000000000001137E-2</v>
      </c>
      <c r="V483" s="13">
        <f t="shared" si="114"/>
        <v>0.10344827586207289</v>
      </c>
      <c r="W483" s="14">
        <f t="shared" si="115"/>
        <v>0.99896551724137927</v>
      </c>
      <c r="AF483" s="4">
        <v>45803.811805555553</v>
      </c>
      <c r="AG483" s="13">
        <v>83.1</v>
      </c>
      <c r="AH483" s="13">
        <v>83.65</v>
      </c>
      <c r="AI483" s="13">
        <f t="shared" si="116"/>
        <v>83.125739999999993</v>
      </c>
      <c r="AJ483" s="13">
        <f t="shared" si="117"/>
        <v>0.55000000000001137</v>
      </c>
      <c r="AK483" s="13">
        <f t="shared" si="118"/>
        <v>0.65750149432159155</v>
      </c>
      <c r="AL483" s="14">
        <f t="shared" si="119"/>
        <v>0.99342498505678412</v>
      </c>
      <c r="AU483" s="4">
        <v>45803.811805555553</v>
      </c>
      <c r="AV483" s="3">
        <v>28.96</v>
      </c>
      <c r="AW483" s="13">
        <v>29</v>
      </c>
      <c r="AX483" s="13">
        <f t="shared" si="120"/>
        <v>28.965920000000001</v>
      </c>
      <c r="AY483" s="13">
        <f t="shared" si="121"/>
        <v>3.9999999999999147E-2</v>
      </c>
      <c r="AZ483" s="13">
        <f t="shared" si="122"/>
        <v>0.13793103448275568</v>
      </c>
      <c r="BA483" s="14">
        <f t="shared" si="123"/>
        <v>0.99862068965517248</v>
      </c>
      <c r="BJ483" s="4">
        <v>45803.811805555553</v>
      </c>
      <c r="BK483" s="13">
        <v>83.86</v>
      </c>
      <c r="BL483" s="13">
        <v>83.65</v>
      </c>
      <c r="BM483" s="13">
        <f t="shared" si="124"/>
        <v>83.825568000000004</v>
      </c>
      <c r="BN483" s="13">
        <f t="shared" si="125"/>
        <v>0.20999999999999375</v>
      </c>
      <c r="BO483" s="13">
        <f t="shared" si="126"/>
        <v>0.25104602510459501</v>
      </c>
      <c r="BP483" s="14">
        <f t="shared" si="127"/>
        <v>0.99748953974895405</v>
      </c>
    </row>
    <row r="484" spans="1:68" x14ac:dyDescent="0.35">
      <c r="A484" s="4">
        <v>45803.8125</v>
      </c>
      <c r="B484" s="3" t="s">
        <v>696</v>
      </c>
      <c r="C484" s="3" t="s">
        <v>699</v>
      </c>
      <c r="E484" s="2">
        <v>2025</v>
      </c>
      <c r="F484" s="2">
        <v>5</v>
      </c>
      <c r="G484" s="2">
        <v>26</v>
      </c>
      <c r="H484" s="2">
        <v>19</v>
      </c>
      <c r="I484" s="2">
        <v>30</v>
      </c>
      <c r="J484" s="2">
        <v>0</v>
      </c>
      <c r="K484" s="2" t="s">
        <v>1093</v>
      </c>
      <c r="L484" s="2" t="s">
        <v>1167</v>
      </c>
      <c r="M484" s="2" t="s">
        <v>944</v>
      </c>
      <c r="N484" s="2" t="s">
        <v>1686</v>
      </c>
      <c r="Q484" s="4">
        <v>45803.8125</v>
      </c>
      <c r="R484" s="13">
        <v>28.97</v>
      </c>
      <c r="S484" s="13">
        <v>29.01</v>
      </c>
      <c r="T484" s="13">
        <f t="shared" si="112"/>
        <v>28.938198000000003</v>
      </c>
      <c r="U484" s="3">
        <f t="shared" si="113"/>
        <v>4.00000000000027E-2</v>
      </c>
      <c r="V484" s="13">
        <f t="shared" si="114"/>
        <v>0.13788348845226714</v>
      </c>
      <c r="W484" s="14">
        <f t="shared" si="115"/>
        <v>0.99862116511547738</v>
      </c>
      <c r="AF484" s="4">
        <v>45803.8125</v>
      </c>
      <c r="AG484" s="13">
        <v>83.1</v>
      </c>
      <c r="AH484" s="13">
        <v>83.2</v>
      </c>
      <c r="AI484" s="13">
        <f t="shared" si="116"/>
        <v>83.125739999999993</v>
      </c>
      <c r="AJ484" s="13">
        <f t="shared" si="117"/>
        <v>0.10000000000000853</v>
      </c>
      <c r="AK484" s="13">
        <f t="shared" si="118"/>
        <v>0.12019230769231794</v>
      </c>
      <c r="AL484" s="14">
        <f t="shared" si="119"/>
        <v>0.99879807692307687</v>
      </c>
      <c r="AU484" s="4">
        <v>45803.8125</v>
      </c>
      <c r="AV484" s="3">
        <v>28.86</v>
      </c>
      <c r="AW484" s="13">
        <v>29.01</v>
      </c>
      <c r="AX484" s="13">
        <f t="shared" si="120"/>
        <v>28.86647</v>
      </c>
      <c r="AY484" s="13">
        <f t="shared" si="121"/>
        <v>0.15000000000000213</v>
      </c>
      <c r="AZ484" s="13">
        <f t="shared" si="122"/>
        <v>0.51706308169597415</v>
      </c>
      <c r="BA484" s="14">
        <f t="shared" si="123"/>
        <v>0.99482936918304021</v>
      </c>
      <c r="BJ484" s="4">
        <v>45803.8125</v>
      </c>
      <c r="BK484" s="13">
        <v>83.86</v>
      </c>
      <c r="BL484" s="13">
        <v>83.2</v>
      </c>
      <c r="BM484" s="13">
        <f t="shared" si="124"/>
        <v>83.825568000000004</v>
      </c>
      <c r="BN484" s="13">
        <f t="shared" si="125"/>
        <v>0.65999999999999659</v>
      </c>
      <c r="BO484" s="13">
        <f t="shared" si="126"/>
        <v>0.79326923076922662</v>
      </c>
      <c r="BP484" s="14">
        <f t="shared" si="127"/>
        <v>0.99206730769230778</v>
      </c>
    </row>
    <row r="485" spans="1:68" x14ac:dyDescent="0.35">
      <c r="A485" s="4">
        <v>45803.813194444447</v>
      </c>
      <c r="B485" s="3" t="s">
        <v>63</v>
      </c>
      <c r="C485" s="3" t="s">
        <v>103</v>
      </c>
      <c r="E485" s="2">
        <v>2025</v>
      </c>
      <c r="F485" s="2">
        <v>5</v>
      </c>
      <c r="G485" s="2">
        <v>26</v>
      </c>
      <c r="H485" s="2">
        <v>19</v>
      </c>
      <c r="I485" s="2">
        <v>31</v>
      </c>
      <c r="J485" s="2">
        <v>0</v>
      </c>
      <c r="K485" s="2" t="s">
        <v>1093</v>
      </c>
      <c r="L485" s="2" t="s">
        <v>1683</v>
      </c>
      <c r="M485" s="2" t="s">
        <v>1675</v>
      </c>
      <c r="N485" s="2" t="s">
        <v>1687</v>
      </c>
      <c r="Q485" s="4">
        <v>45803.813194444447</v>
      </c>
      <c r="R485" s="13">
        <v>28.97</v>
      </c>
      <c r="S485" s="13">
        <v>29</v>
      </c>
      <c r="T485" s="13">
        <f t="shared" si="112"/>
        <v>28.938198000000003</v>
      </c>
      <c r="U485" s="3">
        <f t="shared" si="113"/>
        <v>3.0000000000001137E-2</v>
      </c>
      <c r="V485" s="13">
        <f t="shared" si="114"/>
        <v>0.10344827586207289</v>
      </c>
      <c r="W485" s="14">
        <f t="shared" si="115"/>
        <v>0.99896551724137927</v>
      </c>
      <c r="AF485" s="4">
        <v>45803.813194444447</v>
      </c>
      <c r="AG485" s="13">
        <v>83.31</v>
      </c>
      <c r="AH485" s="13">
        <v>84</v>
      </c>
      <c r="AI485" s="13">
        <f t="shared" si="116"/>
        <v>83.329943999999998</v>
      </c>
      <c r="AJ485" s="13">
        <f t="shared" si="117"/>
        <v>0.68999999999999773</v>
      </c>
      <c r="AK485" s="13">
        <f t="shared" si="118"/>
        <v>0.82142857142856873</v>
      </c>
      <c r="AL485" s="14">
        <f t="shared" si="119"/>
        <v>0.99178571428571427</v>
      </c>
      <c r="AU485" s="4">
        <v>45803.813194444447</v>
      </c>
      <c r="AV485" s="3">
        <v>28.96</v>
      </c>
      <c r="AW485" s="13">
        <v>29</v>
      </c>
      <c r="AX485" s="13">
        <f t="shared" si="120"/>
        <v>28.965920000000001</v>
      </c>
      <c r="AY485" s="13">
        <f t="shared" si="121"/>
        <v>3.9999999999999147E-2</v>
      </c>
      <c r="AZ485" s="13">
        <f t="shared" si="122"/>
        <v>0.13793103448275568</v>
      </c>
      <c r="BA485" s="14">
        <f t="shared" si="123"/>
        <v>0.99862068965517248</v>
      </c>
      <c r="BJ485" s="4">
        <v>45803.813194444447</v>
      </c>
      <c r="BK485" s="13">
        <v>83.99</v>
      </c>
      <c r="BL485" s="13">
        <v>84</v>
      </c>
      <c r="BM485" s="13">
        <f t="shared" si="124"/>
        <v>83.949562</v>
      </c>
      <c r="BN485" s="13">
        <f t="shared" si="125"/>
        <v>1.0000000000005116E-2</v>
      </c>
      <c r="BO485" s="13">
        <f t="shared" si="126"/>
        <v>1.1904761904767995E-2</v>
      </c>
      <c r="BP485" s="14">
        <f t="shared" si="127"/>
        <v>0.99988095238095231</v>
      </c>
    </row>
    <row r="486" spans="1:68" x14ac:dyDescent="0.35">
      <c r="A486" s="4">
        <v>45803.813888888886</v>
      </c>
      <c r="B486" s="3" t="s">
        <v>696</v>
      </c>
      <c r="C486" s="3" t="s">
        <v>103</v>
      </c>
      <c r="E486" s="2">
        <v>2025</v>
      </c>
      <c r="F486" s="2">
        <v>5</v>
      </c>
      <c r="G486" s="2">
        <v>26</v>
      </c>
      <c r="H486" s="2">
        <v>19</v>
      </c>
      <c r="I486" s="2">
        <v>32</v>
      </c>
      <c r="J486" s="2">
        <v>0</v>
      </c>
      <c r="K486" s="2" t="s">
        <v>1093</v>
      </c>
      <c r="L486" s="2" t="s">
        <v>1167</v>
      </c>
      <c r="M486" s="2" t="s">
        <v>1675</v>
      </c>
      <c r="N486" s="2" t="s">
        <v>1688</v>
      </c>
      <c r="Q486" s="4">
        <v>45803.813888888886</v>
      </c>
      <c r="R486" s="13">
        <v>28.97</v>
      </c>
      <c r="S486" s="13">
        <v>29.01</v>
      </c>
      <c r="T486" s="13">
        <f t="shared" si="112"/>
        <v>28.938198000000003</v>
      </c>
      <c r="U486" s="3">
        <f t="shared" si="113"/>
        <v>4.00000000000027E-2</v>
      </c>
      <c r="V486" s="13">
        <f t="shared" si="114"/>
        <v>0.13788348845226714</v>
      </c>
      <c r="W486" s="14">
        <f t="shared" si="115"/>
        <v>0.99862116511547738</v>
      </c>
      <c r="AF486" s="4">
        <v>45803.813888888886</v>
      </c>
      <c r="AG486" s="13">
        <v>83.1</v>
      </c>
      <c r="AH486" s="13">
        <v>84</v>
      </c>
      <c r="AI486" s="13">
        <f t="shared" si="116"/>
        <v>83.125739999999993</v>
      </c>
      <c r="AJ486" s="13">
        <f t="shared" si="117"/>
        <v>0.90000000000000568</v>
      </c>
      <c r="AK486" s="13">
        <f t="shared" si="118"/>
        <v>1.0714285714285783</v>
      </c>
      <c r="AL486" s="14">
        <f t="shared" si="119"/>
        <v>0.98928571428571421</v>
      </c>
      <c r="AU486" s="4">
        <v>45803.813888888886</v>
      </c>
      <c r="AV486" s="3">
        <v>28.96</v>
      </c>
      <c r="AW486" s="13">
        <v>29.01</v>
      </c>
      <c r="AX486" s="13">
        <f t="shared" si="120"/>
        <v>28.965920000000001</v>
      </c>
      <c r="AY486" s="13">
        <f t="shared" si="121"/>
        <v>5.0000000000000711E-2</v>
      </c>
      <c r="AZ486" s="13">
        <f t="shared" si="122"/>
        <v>0.17235436056532474</v>
      </c>
      <c r="BA486" s="14">
        <f t="shared" si="123"/>
        <v>0.9982764563943467</v>
      </c>
      <c r="BJ486" s="4">
        <v>45803.813888888886</v>
      </c>
      <c r="BK486" s="13">
        <v>84.12</v>
      </c>
      <c r="BL486" s="13">
        <v>84</v>
      </c>
      <c r="BM486" s="13">
        <f t="shared" si="124"/>
        <v>84.073555999999996</v>
      </c>
      <c r="BN486" s="13">
        <f t="shared" si="125"/>
        <v>0.12000000000000455</v>
      </c>
      <c r="BO486" s="13">
        <f t="shared" si="126"/>
        <v>0.14285714285714829</v>
      </c>
      <c r="BP486" s="14">
        <f t="shared" si="127"/>
        <v>0.99857142857142855</v>
      </c>
    </row>
    <row r="487" spans="1:68" x14ac:dyDescent="0.35">
      <c r="A487" s="4">
        <v>45803.814583333333</v>
      </c>
      <c r="B487" s="3" t="s">
        <v>696</v>
      </c>
      <c r="C487" s="3" t="s">
        <v>105</v>
      </c>
      <c r="E487" s="2">
        <v>2025</v>
      </c>
      <c r="F487" s="2">
        <v>5</v>
      </c>
      <c r="G487" s="2">
        <v>26</v>
      </c>
      <c r="H487" s="2">
        <v>19</v>
      </c>
      <c r="I487" s="2">
        <v>33</v>
      </c>
      <c r="J487" s="2">
        <v>0</v>
      </c>
      <c r="K487" s="2" t="s">
        <v>1093</v>
      </c>
      <c r="L487" s="2" t="s">
        <v>1683</v>
      </c>
      <c r="M487" s="2" t="s">
        <v>694</v>
      </c>
      <c r="N487" s="2" t="s">
        <v>1688</v>
      </c>
      <c r="Q487" s="4">
        <v>45803.814583333333</v>
      </c>
      <c r="R487" s="13">
        <v>28.97</v>
      </c>
      <c r="S487" s="13">
        <v>29.01</v>
      </c>
      <c r="T487" s="13">
        <f t="shared" si="112"/>
        <v>28.938198000000003</v>
      </c>
      <c r="U487" s="3">
        <f t="shared" si="113"/>
        <v>4.00000000000027E-2</v>
      </c>
      <c r="V487" s="13">
        <f t="shared" si="114"/>
        <v>0.13788348845226714</v>
      </c>
      <c r="W487" s="14">
        <f t="shared" si="115"/>
        <v>0.99862116511547738</v>
      </c>
      <c r="AF487" s="4">
        <v>45803.814583333333</v>
      </c>
      <c r="AG487" s="13">
        <v>83.31</v>
      </c>
      <c r="AH487" s="13">
        <v>83.5</v>
      </c>
      <c r="AI487" s="13">
        <f t="shared" si="116"/>
        <v>83.329943999999998</v>
      </c>
      <c r="AJ487" s="13">
        <f t="shared" si="117"/>
        <v>0.18999999999999773</v>
      </c>
      <c r="AK487" s="13">
        <f t="shared" si="118"/>
        <v>0.22754491017963802</v>
      </c>
      <c r="AL487" s="14">
        <f t="shared" si="119"/>
        <v>0.99772455089820367</v>
      </c>
      <c r="AU487" s="4">
        <v>45803.814583333333</v>
      </c>
      <c r="AV487" s="3">
        <v>29.06</v>
      </c>
      <c r="AW487" s="13">
        <v>29.01</v>
      </c>
      <c r="AX487" s="13">
        <f t="shared" si="120"/>
        <v>29.065369999999998</v>
      </c>
      <c r="AY487" s="13">
        <f t="shared" si="121"/>
        <v>4.9999999999997158E-2</v>
      </c>
      <c r="AZ487" s="13">
        <f t="shared" si="122"/>
        <v>0.1723543605653125</v>
      </c>
      <c r="BA487" s="14">
        <f t="shared" si="123"/>
        <v>0.99827645639434692</v>
      </c>
      <c r="BJ487" s="4">
        <v>45803.814583333333</v>
      </c>
      <c r="BK487" s="13">
        <v>84.12</v>
      </c>
      <c r="BL487" s="13">
        <v>83.5</v>
      </c>
      <c r="BM487" s="13">
        <f t="shared" si="124"/>
        <v>84.073555999999996</v>
      </c>
      <c r="BN487" s="13">
        <f t="shared" si="125"/>
        <v>0.62000000000000455</v>
      </c>
      <c r="BO487" s="13">
        <f t="shared" si="126"/>
        <v>0.74251497005988565</v>
      </c>
      <c r="BP487" s="14">
        <f t="shared" si="127"/>
        <v>0.99257485029940118</v>
      </c>
    </row>
    <row r="488" spans="1:68" x14ac:dyDescent="0.35">
      <c r="A488" s="4">
        <v>45803.81527777778</v>
      </c>
      <c r="B488" s="3" t="s">
        <v>696</v>
      </c>
      <c r="C488" s="3" t="s">
        <v>114</v>
      </c>
      <c r="E488" s="2">
        <v>2025</v>
      </c>
      <c r="F488" s="2">
        <v>5</v>
      </c>
      <c r="G488" s="2">
        <v>26</v>
      </c>
      <c r="H488" s="2">
        <v>19</v>
      </c>
      <c r="I488" s="2">
        <v>34</v>
      </c>
      <c r="J488" s="2">
        <v>0</v>
      </c>
      <c r="K488" s="2" t="s">
        <v>1093</v>
      </c>
      <c r="L488" s="2" t="s">
        <v>1680</v>
      </c>
      <c r="M488" s="2" t="s">
        <v>1675</v>
      </c>
      <c r="N488" s="2" t="s">
        <v>1688</v>
      </c>
      <c r="Q488" s="4">
        <v>45803.81527777778</v>
      </c>
      <c r="R488" s="13">
        <v>28.97</v>
      </c>
      <c r="S488" s="13">
        <v>29.01</v>
      </c>
      <c r="T488" s="13">
        <f t="shared" si="112"/>
        <v>28.938198000000003</v>
      </c>
      <c r="U488" s="3">
        <f t="shared" si="113"/>
        <v>4.00000000000027E-2</v>
      </c>
      <c r="V488" s="13">
        <f t="shared" si="114"/>
        <v>0.13788348845226714</v>
      </c>
      <c r="W488" s="14">
        <f t="shared" si="115"/>
        <v>0.99862116511547738</v>
      </c>
      <c r="AF488" s="4">
        <v>45803.81527777778</v>
      </c>
      <c r="AG488" s="13">
        <v>83.21</v>
      </c>
      <c r="AH488" s="13">
        <v>83</v>
      </c>
      <c r="AI488" s="13">
        <f t="shared" si="116"/>
        <v>83.232703999999998</v>
      </c>
      <c r="AJ488" s="13">
        <f t="shared" si="117"/>
        <v>-0.20999999999999375</v>
      </c>
      <c r="AK488" s="13">
        <f t="shared" si="118"/>
        <v>-0.25301204819276357</v>
      </c>
      <c r="AL488" s="14">
        <f t="shared" si="119"/>
        <v>1.0025301204819277</v>
      </c>
      <c r="AU488" s="4">
        <v>45803.81527777778</v>
      </c>
      <c r="AV488" s="3">
        <v>28.96</v>
      </c>
      <c r="AW488" s="13">
        <v>29.01</v>
      </c>
      <c r="AX488" s="13">
        <f t="shared" si="120"/>
        <v>28.965920000000001</v>
      </c>
      <c r="AY488" s="13">
        <f t="shared" si="121"/>
        <v>5.0000000000000711E-2</v>
      </c>
      <c r="AZ488" s="13">
        <f t="shared" si="122"/>
        <v>0.17235436056532474</v>
      </c>
      <c r="BA488" s="14">
        <f t="shared" si="123"/>
        <v>0.9982764563943467</v>
      </c>
      <c r="BJ488" s="4">
        <v>45803.81527777778</v>
      </c>
      <c r="BK488" s="13">
        <v>84.12</v>
      </c>
      <c r="BL488" s="13">
        <v>83</v>
      </c>
      <c r="BM488" s="13">
        <f t="shared" si="124"/>
        <v>84.073555999999996</v>
      </c>
      <c r="BN488" s="13">
        <f t="shared" si="125"/>
        <v>1.1200000000000045</v>
      </c>
      <c r="BO488" s="13">
        <f t="shared" si="126"/>
        <v>1.3493975903614512</v>
      </c>
      <c r="BP488" s="14">
        <f t="shared" si="127"/>
        <v>0.98650602409638544</v>
      </c>
    </row>
    <row r="489" spans="1:68" x14ac:dyDescent="0.35">
      <c r="A489" s="4">
        <v>45803.815972222219</v>
      </c>
      <c r="B489" s="3" t="s">
        <v>696</v>
      </c>
      <c r="C489" s="3" t="s">
        <v>108</v>
      </c>
      <c r="E489" s="2">
        <v>2025</v>
      </c>
      <c r="F489" s="2">
        <v>5</v>
      </c>
      <c r="G489" s="2">
        <v>26</v>
      </c>
      <c r="H489" s="2">
        <v>19</v>
      </c>
      <c r="I489" s="2">
        <v>35</v>
      </c>
      <c r="J489" s="2">
        <v>0</v>
      </c>
      <c r="K489" s="2" t="s">
        <v>1093</v>
      </c>
      <c r="L489" s="2" t="s">
        <v>1680</v>
      </c>
      <c r="M489" s="2" t="s">
        <v>1675</v>
      </c>
      <c r="N489" s="2" t="s">
        <v>1687</v>
      </c>
      <c r="Q489" s="4">
        <v>45803.815972222219</v>
      </c>
      <c r="R489" s="13">
        <v>28.97</v>
      </c>
      <c r="S489" s="13">
        <v>29.01</v>
      </c>
      <c r="T489" s="13">
        <f t="shared" si="112"/>
        <v>28.938198000000003</v>
      </c>
      <c r="U489" s="3">
        <f t="shared" si="113"/>
        <v>4.00000000000027E-2</v>
      </c>
      <c r="V489" s="13">
        <f t="shared" si="114"/>
        <v>0.13788348845226714</v>
      </c>
      <c r="W489" s="14">
        <f t="shared" si="115"/>
        <v>0.99862116511547738</v>
      </c>
      <c r="AF489" s="4">
        <v>45803.815972222219</v>
      </c>
      <c r="AG489" s="13">
        <v>83.21</v>
      </c>
      <c r="AH489" s="13">
        <v>83.4</v>
      </c>
      <c r="AI489" s="13">
        <f t="shared" si="116"/>
        <v>83.232703999999998</v>
      </c>
      <c r="AJ489" s="13">
        <f t="shared" si="117"/>
        <v>0.19000000000001194</v>
      </c>
      <c r="AK489" s="13">
        <f t="shared" si="118"/>
        <v>0.22781774580337161</v>
      </c>
      <c r="AL489" s="14">
        <f t="shared" si="119"/>
        <v>0.99772182254196629</v>
      </c>
      <c r="AU489" s="4">
        <v>45803.815972222219</v>
      </c>
      <c r="AV489" s="3">
        <v>28.96</v>
      </c>
      <c r="AW489" s="13">
        <v>29.01</v>
      </c>
      <c r="AX489" s="13">
        <f t="shared" si="120"/>
        <v>28.965920000000001</v>
      </c>
      <c r="AY489" s="13">
        <f t="shared" si="121"/>
        <v>5.0000000000000711E-2</v>
      </c>
      <c r="AZ489" s="13">
        <f t="shared" si="122"/>
        <v>0.17235436056532474</v>
      </c>
      <c r="BA489" s="14">
        <f t="shared" si="123"/>
        <v>0.9982764563943467</v>
      </c>
      <c r="BJ489" s="4">
        <v>45803.815972222219</v>
      </c>
      <c r="BK489" s="13">
        <v>83.99</v>
      </c>
      <c r="BL489" s="13">
        <v>83.4</v>
      </c>
      <c r="BM489" s="13">
        <f t="shared" si="124"/>
        <v>83.949562</v>
      </c>
      <c r="BN489" s="13">
        <f t="shared" si="125"/>
        <v>0.5899999999999892</v>
      </c>
      <c r="BO489" s="13">
        <f t="shared" si="126"/>
        <v>0.70743405275778082</v>
      </c>
      <c r="BP489" s="14">
        <f t="shared" si="127"/>
        <v>0.99292565947242217</v>
      </c>
    </row>
    <row r="490" spans="1:68" x14ac:dyDescent="0.35">
      <c r="A490" s="4">
        <v>45803.816666666666</v>
      </c>
      <c r="B490" s="3" t="s">
        <v>700</v>
      </c>
      <c r="C490" s="3" t="s">
        <v>103</v>
      </c>
      <c r="E490" s="2">
        <v>2025</v>
      </c>
      <c r="F490" s="2">
        <v>5</v>
      </c>
      <c r="G490" s="2">
        <v>26</v>
      </c>
      <c r="H490" s="2">
        <v>19</v>
      </c>
      <c r="I490" s="2">
        <v>36</v>
      </c>
      <c r="J490" s="2">
        <v>0</v>
      </c>
      <c r="K490" s="2" t="s">
        <v>1093</v>
      </c>
      <c r="L490" s="2" t="s">
        <v>1680</v>
      </c>
      <c r="M490" s="2" t="s">
        <v>944</v>
      </c>
      <c r="N490" s="2" t="s">
        <v>1684</v>
      </c>
      <c r="Q490" s="4">
        <v>45803.816666666666</v>
      </c>
      <c r="R490" s="13">
        <v>28.97</v>
      </c>
      <c r="S490" s="13">
        <v>28.98</v>
      </c>
      <c r="T490" s="13">
        <f t="shared" si="112"/>
        <v>28.938198000000003</v>
      </c>
      <c r="U490" s="3">
        <f t="shared" si="113"/>
        <v>1.0000000000001563E-2</v>
      </c>
      <c r="V490" s="13">
        <f t="shared" si="114"/>
        <v>3.4506556245692072E-2</v>
      </c>
      <c r="W490" s="14">
        <f t="shared" si="115"/>
        <v>0.99965493443754305</v>
      </c>
      <c r="AF490" s="4">
        <v>45803.816666666666</v>
      </c>
      <c r="AG490" s="13">
        <v>83.21</v>
      </c>
      <c r="AH490" s="13">
        <v>84</v>
      </c>
      <c r="AI490" s="13">
        <f t="shared" si="116"/>
        <v>83.232703999999998</v>
      </c>
      <c r="AJ490" s="13">
        <f t="shared" si="117"/>
        <v>0.79000000000000625</v>
      </c>
      <c r="AK490" s="13">
        <f t="shared" si="118"/>
        <v>0.94047619047619802</v>
      </c>
      <c r="AL490" s="14">
        <f t="shared" si="119"/>
        <v>0.99059523809523797</v>
      </c>
      <c r="AU490" s="4">
        <v>45803.816666666666</v>
      </c>
      <c r="AV490" s="3">
        <v>28.86</v>
      </c>
      <c r="AW490" s="13">
        <v>28.98</v>
      </c>
      <c r="AX490" s="13">
        <f t="shared" si="120"/>
        <v>28.86647</v>
      </c>
      <c r="AY490" s="13">
        <f t="shared" si="121"/>
        <v>0.12000000000000099</v>
      </c>
      <c r="AZ490" s="13">
        <f t="shared" si="122"/>
        <v>0.41407867494824357</v>
      </c>
      <c r="BA490" s="14">
        <f t="shared" si="123"/>
        <v>0.99585921325051752</v>
      </c>
      <c r="BJ490" s="4">
        <v>45803.816666666666</v>
      </c>
      <c r="BK490" s="13">
        <v>83.48</v>
      </c>
      <c r="BL490" s="13">
        <v>84</v>
      </c>
      <c r="BM490" s="13">
        <f t="shared" si="124"/>
        <v>83.463124000000008</v>
      </c>
      <c r="BN490" s="13">
        <f t="shared" si="125"/>
        <v>0.51999999999999602</v>
      </c>
      <c r="BO490" s="13">
        <f t="shared" si="126"/>
        <v>0.61904761904761429</v>
      </c>
      <c r="BP490" s="14">
        <f t="shared" si="127"/>
        <v>0.99380952380952381</v>
      </c>
    </row>
    <row r="491" spans="1:68" x14ac:dyDescent="0.35">
      <c r="A491" s="4">
        <v>45803.818055555559</v>
      </c>
      <c r="B491" s="3" t="s">
        <v>701</v>
      </c>
      <c r="C491" s="3" t="s">
        <v>103</v>
      </c>
      <c r="E491" s="2">
        <v>2025</v>
      </c>
      <c r="F491" s="2">
        <v>5</v>
      </c>
      <c r="G491" s="2">
        <v>26</v>
      </c>
      <c r="H491" s="2">
        <v>19</v>
      </c>
      <c r="I491" s="2">
        <v>38</v>
      </c>
      <c r="J491" s="2">
        <v>0</v>
      </c>
      <c r="K491" s="2" t="s">
        <v>1093</v>
      </c>
      <c r="L491" s="2" t="s">
        <v>1680</v>
      </c>
      <c r="M491" s="2" t="s">
        <v>944</v>
      </c>
      <c r="N491" s="2" t="s">
        <v>1684</v>
      </c>
      <c r="Q491" s="4">
        <v>45803.818055555559</v>
      </c>
      <c r="R491" s="13">
        <v>28.97</v>
      </c>
      <c r="S491" s="13">
        <v>28.91</v>
      </c>
      <c r="T491" s="13">
        <f t="shared" si="112"/>
        <v>28.938198000000003</v>
      </c>
      <c r="U491" s="3">
        <f t="shared" si="113"/>
        <v>5.9999999999998721E-2</v>
      </c>
      <c r="V491" s="13">
        <f t="shared" si="114"/>
        <v>0.20754064337599004</v>
      </c>
      <c r="W491" s="14">
        <f t="shared" si="115"/>
        <v>0.99792459356624008</v>
      </c>
      <c r="AF491" s="4">
        <v>45803.818055555559</v>
      </c>
      <c r="AG491" s="13">
        <v>83.21</v>
      </c>
      <c r="AH491" s="13">
        <v>84</v>
      </c>
      <c r="AI491" s="13">
        <f t="shared" si="116"/>
        <v>83.232703999999998</v>
      </c>
      <c r="AJ491" s="13">
        <f t="shared" si="117"/>
        <v>0.79000000000000625</v>
      </c>
      <c r="AK491" s="13">
        <f t="shared" si="118"/>
        <v>0.94047619047619802</v>
      </c>
      <c r="AL491" s="14">
        <f t="shared" si="119"/>
        <v>0.99059523809523797</v>
      </c>
      <c r="AU491" s="4">
        <v>45803.818055555559</v>
      </c>
      <c r="AV491" s="3">
        <v>28.86</v>
      </c>
      <c r="AW491" s="13">
        <v>28.91</v>
      </c>
      <c r="AX491" s="13">
        <f t="shared" si="120"/>
        <v>28.86647</v>
      </c>
      <c r="AY491" s="13">
        <f t="shared" si="121"/>
        <v>5.0000000000000711E-2</v>
      </c>
      <c r="AZ491" s="13">
        <f t="shared" si="122"/>
        <v>0.1729505361466645</v>
      </c>
      <c r="BA491" s="14">
        <f t="shared" si="123"/>
        <v>0.99827049463853335</v>
      </c>
      <c r="BJ491" s="4">
        <v>45803.818055555559</v>
      </c>
      <c r="BK491" s="13">
        <v>83.48</v>
      </c>
      <c r="BL491" s="13">
        <v>84</v>
      </c>
      <c r="BM491" s="13">
        <f t="shared" si="124"/>
        <v>83.463124000000008</v>
      </c>
      <c r="BN491" s="13">
        <f t="shared" si="125"/>
        <v>0.51999999999999602</v>
      </c>
      <c r="BO491" s="13">
        <f t="shared" si="126"/>
        <v>0.61904761904761429</v>
      </c>
      <c r="BP491" s="14">
        <f t="shared" si="127"/>
        <v>0.99380952380952381</v>
      </c>
    </row>
    <row r="492" spans="1:68" x14ac:dyDescent="0.35">
      <c r="A492" s="4">
        <v>45803.818749999999</v>
      </c>
      <c r="B492" s="3" t="s">
        <v>702</v>
      </c>
      <c r="C492" s="3" t="s">
        <v>103</v>
      </c>
      <c r="E492" s="2">
        <v>2025</v>
      </c>
      <c r="F492" s="2">
        <v>5</v>
      </c>
      <c r="G492" s="2">
        <v>26</v>
      </c>
      <c r="H492" s="2">
        <v>19</v>
      </c>
      <c r="I492" s="2">
        <v>39</v>
      </c>
      <c r="J492" s="2">
        <v>0</v>
      </c>
      <c r="K492" s="2" t="s">
        <v>1093</v>
      </c>
      <c r="L492" s="2" t="s">
        <v>1683</v>
      </c>
      <c r="M492" s="2" t="s">
        <v>944</v>
      </c>
      <c r="N492" s="2" t="s">
        <v>1684</v>
      </c>
      <c r="Q492" s="4">
        <v>45803.818749999999</v>
      </c>
      <c r="R492" s="13">
        <v>28.97</v>
      </c>
      <c r="S492" s="13">
        <v>28.9</v>
      </c>
      <c r="T492" s="13">
        <f t="shared" si="112"/>
        <v>28.938198000000003</v>
      </c>
      <c r="U492" s="3">
        <f t="shared" si="113"/>
        <v>7.0000000000000284E-2</v>
      </c>
      <c r="V492" s="13">
        <f t="shared" si="114"/>
        <v>0.24221453287197331</v>
      </c>
      <c r="W492" s="14">
        <f t="shared" si="115"/>
        <v>0.99757785467128024</v>
      </c>
      <c r="AF492" s="4">
        <v>45803.818749999999</v>
      </c>
      <c r="AG492" s="13">
        <v>83.31</v>
      </c>
      <c r="AH492" s="13">
        <v>84</v>
      </c>
      <c r="AI492" s="13">
        <f t="shared" si="116"/>
        <v>83.329943999999998</v>
      </c>
      <c r="AJ492" s="13">
        <f t="shared" si="117"/>
        <v>0.68999999999999773</v>
      </c>
      <c r="AK492" s="13">
        <f t="shared" si="118"/>
        <v>0.82142857142856873</v>
      </c>
      <c r="AL492" s="14">
        <f t="shared" si="119"/>
        <v>0.99178571428571427</v>
      </c>
      <c r="AU492" s="4">
        <v>45803.818749999999</v>
      </c>
      <c r="AV492" s="3">
        <v>28.86</v>
      </c>
      <c r="AW492" s="13">
        <v>28.9</v>
      </c>
      <c r="AX492" s="13">
        <f t="shared" si="120"/>
        <v>28.86647</v>
      </c>
      <c r="AY492" s="13">
        <f t="shared" si="121"/>
        <v>3.9999999999999147E-2</v>
      </c>
      <c r="AZ492" s="13">
        <f t="shared" si="122"/>
        <v>0.13840830449826694</v>
      </c>
      <c r="BA492" s="14">
        <f t="shared" si="123"/>
        <v>0.99861591695501728</v>
      </c>
      <c r="BJ492" s="4">
        <v>45803.818749999999</v>
      </c>
      <c r="BK492" s="13">
        <v>83.48</v>
      </c>
      <c r="BL492" s="13">
        <v>84</v>
      </c>
      <c r="BM492" s="13">
        <f t="shared" si="124"/>
        <v>83.463124000000008</v>
      </c>
      <c r="BN492" s="13">
        <f t="shared" si="125"/>
        <v>0.51999999999999602</v>
      </c>
      <c r="BO492" s="13">
        <f t="shared" si="126"/>
        <v>0.61904761904761429</v>
      </c>
      <c r="BP492" s="14">
        <f t="shared" si="127"/>
        <v>0.99380952380952381</v>
      </c>
    </row>
    <row r="493" spans="1:68" x14ac:dyDescent="0.35">
      <c r="A493" s="4">
        <v>45803.819444444445</v>
      </c>
      <c r="B493" s="3" t="s">
        <v>701</v>
      </c>
      <c r="C493" s="3" t="s">
        <v>103</v>
      </c>
      <c r="E493" s="2">
        <v>2025</v>
      </c>
      <c r="F493" s="2">
        <v>5</v>
      </c>
      <c r="G493" s="2">
        <v>26</v>
      </c>
      <c r="H493" s="2">
        <v>19</v>
      </c>
      <c r="I493" s="2">
        <v>40</v>
      </c>
      <c r="J493" s="2">
        <v>0</v>
      </c>
      <c r="K493" s="2" t="s">
        <v>1689</v>
      </c>
      <c r="L493" s="2" t="s">
        <v>1683</v>
      </c>
      <c r="M493" s="2" t="s">
        <v>1679</v>
      </c>
      <c r="N493" s="2" t="s">
        <v>1690</v>
      </c>
      <c r="Q493" s="4">
        <v>45803.819444444445</v>
      </c>
      <c r="R493" s="13">
        <v>28.87</v>
      </c>
      <c r="S493" s="13">
        <v>28.91</v>
      </c>
      <c r="T493" s="13">
        <f t="shared" si="112"/>
        <v>28.839858000000003</v>
      </c>
      <c r="U493" s="3">
        <f t="shared" si="113"/>
        <v>3.9999999999999147E-2</v>
      </c>
      <c r="V493" s="13">
        <f t="shared" si="114"/>
        <v>0.13836042891732669</v>
      </c>
      <c r="W493" s="14">
        <f t="shared" si="115"/>
        <v>0.99861639571082672</v>
      </c>
      <c r="AF493" s="4">
        <v>45803.819444444445</v>
      </c>
      <c r="AG493" s="13">
        <v>83.31</v>
      </c>
      <c r="AH493" s="13">
        <v>84</v>
      </c>
      <c r="AI493" s="13">
        <f t="shared" si="116"/>
        <v>83.329943999999998</v>
      </c>
      <c r="AJ493" s="13">
        <f t="shared" si="117"/>
        <v>0.68999999999999773</v>
      </c>
      <c r="AK493" s="13">
        <f t="shared" si="118"/>
        <v>0.82142857142856873</v>
      </c>
      <c r="AL493" s="14">
        <f t="shared" si="119"/>
        <v>0.99178571428571427</v>
      </c>
      <c r="AU493" s="4">
        <v>45803.819444444445</v>
      </c>
      <c r="AV493" s="3">
        <v>28.76</v>
      </c>
      <c r="AW493" s="13">
        <v>28.91</v>
      </c>
      <c r="AX493" s="13">
        <f t="shared" si="120"/>
        <v>28.767020000000002</v>
      </c>
      <c r="AY493" s="13">
        <f t="shared" si="121"/>
        <v>0.14999999999999858</v>
      </c>
      <c r="AZ493" s="13">
        <f t="shared" si="122"/>
        <v>0.51885160843998124</v>
      </c>
      <c r="BA493" s="14">
        <f t="shared" si="123"/>
        <v>0.99481148391560015</v>
      </c>
      <c r="BJ493" s="4">
        <v>45803.819444444445</v>
      </c>
      <c r="BK493" s="13">
        <v>83.61</v>
      </c>
      <c r="BL493" s="13">
        <v>84</v>
      </c>
      <c r="BM493" s="13">
        <f t="shared" si="124"/>
        <v>83.587118000000004</v>
      </c>
      <c r="BN493" s="13">
        <f t="shared" si="125"/>
        <v>0.39000000000000057</v>
      </c>
      <c r="BO493" s="13">
        <f t="shared" si="126"/>
        <v>0.46428571428571497</v>
      </c>
      <c r="BP493" s="14">
        <f t="shared" si="127"/>
        <v>0.99535714285714283</v>
      </c>
    </row>
    <row r="494" spans="1:68" x14ac:dyDescent="0.35">
      <c r="A494" s="4">
        <v>45803.820138888892</v>
      </c>
      <c r="B494" s="3" t="s">
        <v>703</v>
      </c>
      <c r="C494" s="3" t="s">
        <v>103</v>
      </c>
      <c r="E494" s="2">
        <v>2025</v>
      </c>
      <c r="F494" s="2">
        <v>5</v>
      </c>
      <c r="G494" s="2">
        <v>26</v>
      </c>
      <c r="H494" s="2">
        <v>19</v>
      </c>
      <c r="I494" s="2">
        <v>41</v>
      </c>
      <c r="J494" s="2">
        <v>0</v>
      </c>
      <c r="K494" s="2" t="s">
        <v>1689</v>
      </c>
      <c r="L494" s="2" t="s">
        <v>1691</v>
      </c>
      <c r="M494" s="2" t="s">
        <v>1679</v>
      </c>
      <c r="N494" s="2" t="s">
        <v>1690</v>
      </c>
      <c r="Q494" s="4">
        <v>45803.820138888892</v>
      </c>
      <c r="R494" s="13">
        <v>28.87</v>
      </c>
      <c r="S494" s="13">
        <v>28.89</v>
      </c>
      <c r="T494" s="13">
        <f t="shared" si="112"/>
        <v>28.839858000000003</v>
      </c>
      <c r="U494" s="3">
        <f t="shared" si="113"/>
        <v>1.9999999999999574E-2</v>
      </c>
      <c r="V494" s="13">
        <f t="shared" si="114"/>
        <v>6.9228106611282703E-2</v>
      </c>
      <c r="W494" s="14">
        <f t="shared" si="115"/>
        <v>0.99930771893388715</v>
      </c>
      <c r="AF494" s="4">
        <v>45803.820138888892</v>
      </c>
      <c r="AG494" s="13">
        <v>83.42</v>
      </c>
      <c r="AH494" s="13">
        <v>84</v>
      </c>
      <c r="AI494" s="13">
        <f t="shared" si="116"/>
        <v>83.436908000000003</v>
      </c>
      <c r="AJ494" s="13">
        <f t="shared" si="117"/>
        <v>0.57999999999999829</v>
      </c>
      <c r="AK494" s="13">
        <f t="shared" si="118"/>
        <v>0.69047619047618836</v>
      </c>
      <c r="AL494" s="14">
        <f t="shared" si="119"/>
        <v>0.99309523809523814</v>
      </c>
      <c r="AU494" s="4">
        <v>45803.820138888892</v>
      </c>
      <c r="AV494" s="3">
        <v>28.76</v>
      </c>
      <c r="AW494" s="13">
        <v>28.89</v>
      </c>
      <c r="AX494" s="13">
        <f t="shared" si="120"/>
        <v>28.767020000000002</v>
      </c>
      <c r="AY494" s="13">
        <f t="shared" si="121"/>
        <v>0.12999999999999901</v>
      </c>
      <c r="AZ494" s="13">
        <f t="shared" si="122"/>
        <v>0.4499826929733437</v>
      </c>
      <c r="BA494" s="14">
        <f t="shared" si="123"/>
        <v>0.99550017307026661</v>
      </c>
      <c r="BJ494" s="4">
        <v>45803.820138888892</v>
      </c>
      <c r="BK494" s="13">
        <v>83.61</v>
      </c>
      <c r="BL494" s="13">
        <v>84</v>
      </c>
      <c r="BM494" s="13">
        <f t="shared" si="124"/>
        <v>83.587118000000004</v>
      </c>
      <c r="BN494" s="13">
        <f t="shared" si="125"/>
        <v>0.39000000000000057</v>
      </c>
      <c r="BO494" s="13">
        <f t="shared" si="126"/>
        <v>0.46428571428571497</v>
      </c>
      <c r="BP494" s="14">
        <f t="shared" si="127"/>
        <v>0.99535714285714283</v>
      </c>
    </row>
    <row r="495" spans="1:68" x14ac:dyDescent="0.35">
      <c r="A495" s="4">
        <v>45803.820833333331</v>
      </c>
      <c r="B495" s="3" t="s">
        <v>704</v>
      </c>
      <c r="C495" s="3" t="s">
        <v>103</v>
      </c>
      <c r="E495" s="2">
        <v>2025</v>
      </c>
      <c r="F495" s="2">
        <v>5</v>
      </c>
      <c r="G495" s="2">
        <v>26</v>
      </c>
      <c r="H495" s="2">
        <v>19</v>
      </c>
      <c r="I495" s="2">
        <v>42</v>
      </c>
      <c r="J495" s="2">
        <v>0</v>
      </c>
      <c r="K495" s="2" t="s">
        <v>1689</v>
      </c>
      <c r="L495" s="2" t="s">
        <v>1692</v>
      </c>
      <c r="M495" s="2" t="s">
        <v>713</v>
      </c>
      <c r="N495" s="2" t="s">
        <v>1685</v>
      </c>
      <c r="Q495" s="4">
        <v>45803.820833333331</v>
      </c>
      <c r="R495" s="13">
        <v>28.87</v>
      </c>
      <c r="S495" s="13">
        <v>28.84</v>
      </c>
      <c r="T495" s="13">
        <f t="shared" si="112"/>
        <v>28.839858000000003</v>
      </c>
      <c r="U495" s="3">
        <f t="shared" si="113"/>
        <v>3.0000000000001137E-2</v>
      </c>
      <c r="V495" s="13">
        <f t="shared" si="114"/>
        <v>0.10402219140083613</v>
      </c>
      <c r="W495" s="14">
        <f t="shared" si="115"/>
        <v>0.99895977808599168</v>
      </c>
      <c r="AF495" s="4">
        <v>45803.820833333331</v>
      </c>
      <c r="AG495" s="13">
        <v>83.63</v>
      </c>
      <c r="AH495" s="13">
        <v>84</v>
      </c>
      <c r="AI495" s="13">
        <f t="shared" si="116"/>
        <v>83.641111999999993</v>
      </c>
      <c r="AJ495" s="13">
        <f t="shared" si="117"/>
        <v>0.37000000000000455</v>
      </c>
      <c r="AK495" s="13">
        <f t="shared" si="118"/>
        <v>0.44047619047619591</v>
      </c>
      <c r="AL495" s="14">
        <f t="shared" si="119"/>
        <v>0.99559523809523809</v>
      </c>
      <c r="AU495" s="4">
        <v>45803.820833333331</v>
      </c>
      <c r="AV495" s="3">
        <v>28.66</v>
      </c>
      <c r="AW495" s="13">
        <v>28.84</v>
      </c>
      <c r="AX495" s="13">
        <f t="shared" si="120"/>
        <v>28.667570000000001</v>
      </c>
      <c r="AY495" s="13">
        <f t="shared" si="121"/>
        <v>0.17999999999999972</v>
      </c>
      <c r="AZ495" s="13">
        <f t="shared" si="122"/>
        <v>0.62413314840499212</v>
      </c>
      <c r="BA495" s="14">
        <f t="shared" si="123"/>
        <v>0.99375866851595007</v>
      </c>
      <c r="BJ495" s="4">
        <v>45803.820833333331</v>
      </c>
      <c r="BK495" s="13">
        <v>83.74</v>
      </c>
      <c r="BL495" s="13">
        <v>84</v>
      </c>
      <c r="BM495" s="13">
        <f t="shared" si="124"/>
        <v>83.711112</v>
      </c>
      <c r="BN495" s="13">
        <f t="shared" si="125"/>
        <v>0.26000000000000512</v>
      </c>
      <c r="BO495" s="13">
        <f t="shared" si="126"/>
        <v>0.30952380952381559</v>
      </c>
      <c r="BP495" s="14">
        <f t="shared" si="127"/>
        <v>0.99690476190476185</v>
      </c>
    </row>
    <row r="496" spans="1:68" x14ac:dyDescent="0.35">
      <c r="A496" s="4">
        <v>45803.821527777778</v>
      </c>
      <c r="B496" s="3" t="s">
        <v>704</v>
      </c>
      <c r="C496" s="3" t="s">
        <v>103</v>
      </c>
      <c r="E496" s="2">
        <v>2025</v>
      </c>
      <c r="F496" s="2">
        <v>5</v>
      </c>
      <c r="G496" s="2">
        <v>26</v>
      </c>
      <c r="H496" s="2">
        <v>19</v>
      </c>
      <c r="I496" s="2">
        <v>43</v>
      </c>
      <c r="J496" s="2">
        <v>0</v>
      </c>
      <c r="K496" s="2" t="s">
        <v>1679</v>
      </c>
      <c r="L496" s="2" t="s">
        <v>1692</v>
      </c>
      <c r="M496" s="2" t="s">
        <v>713</v>
      </c>
      <c r="N496" s="2" t="s">
        <v>1686</v>
      </c>
      <c r="Q496" s="4">
        <v>45803.821527777778</v>
      </c>
      <c r="R496" s="13">
        <v>28.76</v>
      </c>
      <c r="S496" s="13">
        <v>28.84</v>
      </c>
      <c r="T496" s="13">
        <f t="shared" si="112"/>
        <v>28.731684000000005</v>
      </c>
      <c r="U496" s="3">
        <f t="shared" si="113"/>
        <v>7.9999999999998295E-2</v>
      </c>
      <c r="V496" s="13">
        <f t="shared" si="114"/>
        <v>0.27739251040221324</v>
      </c>
      <c r="W496" s="14">
        <f t="shared" si="115"/>
        <v>0.99722607489597792</v>
      </c>
      <c r="AF496" s="4">
        <v>45803.821527777778</v>
      </c>
      <c r="AG496" s="13">
        <v>83.63</v>
      </c>
      <c r="AH496" s="13">
        <v>84</v>
      </c>
      <c r="AI496" s="13">
        <f t="shared" si="116"/>
        <v>83.641111999999993</v>
      </c>
      <c r="AJ496" s="13">
        <f t="shared" si="117"/>
        <v>0.37000000000000455</v>
      </c>
      <c r="AK496" s="13">
        <f t="shared" si="118"/>
        <v>0.44047619047619591</v>
      </c>
      <c r="AL496" s="14">
        <f t="shared" si="119"/>
        <v>0.99559523809523809</v>
      </c>
      <c r="AU496" s="4">
        <v>45803.821527777778</v>
      </c>
      <c r="AV496" s="3">
        <v>28.66</v>
      </c>
      <c r="AW496" s="13">
        <v>28.84</v>
      </c>
      <c r="AX496" s="13">
        <f t="shared" si="120"/>
        <v>28.667570000000001</v>
      </c>
      <c r="AY496" s="13">
        <f t="shared" si="121"/>
        <v>0.17999999999999972</v>
      </c>
      <c r="AZ496" s="13">
        <f t="shared" si="122"/>
        <v>0.62413314840499212</v>
      </c>
      <c r="BA496" s="14">
        <f t="shared" si="123"/>
        <v>0.99375866851595007</v>
      </c>
      <c r="BJ496" s="4">
        <v>45803.821527777778</v>
      </c>
      <c r="BK496" s="13">
        <v>83.86</v>
      </c>
      <c r="BL496" s="13">
        <v>84</v>
      </c>
      <c r="BM496" s="13">
        <f t="shared" si="124"/>
        <v>83.825568000000004</v>
      </c>
      <c r="BN496" s="13">
        <f t="shared" si="125"/>
        <v>0.14000000000000057</v>
      </c>
      <c r="BO496" s="13">
        <f t="shared" si="126"/>
        <v>0.16666666666666735</v>
      </c>
      <c r="BP496" s="14">
        <f t="shared" si="127"/>
        <v>0.99833333333333329</v>
      </c>
    </row>
    <row r="497" spans="1:68" x14ac:dyDescent="0.35">
      <c r="A497" s="4">
        <v>45803.822222222225</v>
      </c>
      <c r="B497" s="3" t="s">
        <v>57</v>
      </c>
      <c r="C497" s="3" t="s">
        <v>103</v>
      </c>
      <c r="E497" s="2">
        <v>2025</v>
      </c>
      <c r="F497" s="2">
        <v>5</v>
      </c>
      <c r="G497" s="2">
        <v>26</v>
      </c>
      <c r="H497" s="2">
        <v>19</v>
      </c>
      <c r="I497" s="2">
        <v>44</v>
      </c>
      <c r="J497" s="2">
        <v>0</v>
      </c>
      <c r="K497" s="2" t="s">
        <v>1679</v>
      </c>
      <c r="L497" s="2" t="s">
        <v>1692</v>
      </c>
      <c r="M497" s="2" t="s">
        <v>713</v>
      </c>
      <c r="N497" s="2" t="s">
        <v>1686</v>
      </c>
      <c r="Q497" s="4">
        <v>45803.822222222225</v>
      </c>
      <c r="R497" s="13">
        <v>28.76</v>
      </c>
      <c r="S497" s="13">
        <v>28.81</v>
      </c>
      <c r="T497" s="13">
        <f t="shared" si="112"/>
        <v>28.731684000000005</v>
      </c>
      <c r="U497" s="3">
        <f t="shared" si="113"/>
        <v>4.9999999999997158E-2</v>
      </c>
      <c r="V497" s="13">
        <f t="shared" si="114"/>
        <v>0.17355085039915708</v>
      </c>
      <c r="W497" s="14">
        <f t="shared" si="115"/>
        <v>0.99826449149600838</v>
      </c>
      <c r="AF497" s="4">
        <v>45803.822222222225</v>
      </c>
      <c r="AG497" s="13">
        <v>83.63</v>
      </c>
      <c r="AH497" s="13">
        <v>84</v>
      </c>
      <c r="AI497" s="13">
        <f t="shared" si="116"/>
        <v>83.641111999999993</v>
      </c>
      <c r="AJ497" s="13">
        <f t="shared" si="117"/>
        <v>0.37000000000000455</v>
      </c>
      <c r="AK497" s="13">
        <f t="shared" si="118"/>
        <v>0.44047619047619591</v>
      </c>
      <c r="AL497" s="14">
        <f t="shared" si="119"/>
        <v>0.99559523809523809</v>
      </c>
      <c r="AU497" s="4">
        <v>45803.822222222225</v>
      </c>
      <c r="AV497" s="3">
        <v>28.66</v>
      </c>
      <c r="AW497" s="13">
        <v>28.81</v>
      </c>
      <c r="AX497" s="13">
        <f t="shared" si="120"/>
        <v>28.667570000000001</v>
      </c>
      <c r="AY497" s="13">
        <f t="shared" si="121"/>
        <v>0.14999999999999858</v>
      </c>
      <c r="AZ497" s="13">
        <f t="shared" si="122"/>
        <v>0.52065255119749598</v>
      </c>
      <c r="BA497" s="14">
        <f t="shared" si="123"/>
        <v>0.99479347448802502</v>
      </c>
      <c r="BJ497" s="4">
        <v>45803.822222222225</v>
      </c>
      <c r="BK497" s="13">
        <v>83.86</v>
      </c>
      <c r="BL497" s="13">
        <v>84</v>
      </c>
      <c r="BM497" s="13">
        <f t="shared" si="124"/>
        <v>83.825568000000004</v>
      </c>
      <c r="BN497" s="13">
        <f t="shared" si="125"/>
        <v>0.14000000000000057</v>
      </c>
      <c r="BO497" s="13">
        <f t="shared" si="126"/>
        <v>0.16666666666666735</v>
      </c>
      <c r="BP497" s="14">
        <f t="shared" si="127"/>
        <v>0.99833333333333329</v>
      </c>
    </row>
    <row r="498" spans="1:68" x14ac:dyDescent="0.35">
      <c r="A498" s="4">
        <v>45803.822916666664</v>
      </c>
      <c r="B498" s="3" t="s">
        <v>705</v>
      </c>
      <c r="C498" s="3" t="s">
        <v>103</v>
      </c>
      <c r="E498" s="2">
        <v>2025</v>
      </c>
      <c r="F498" s="2">
        <v>5</v>
      </c>
      <c r="G498" s="2">
        <v>26</v>
      </c>
      <c r="H498" s="2">
        <v>19</v>
      </c>
      <c r="I498" s="2">
        <v>45</v>
      </c>
      <c r="J498" s="2">
        <v>0</v>
      </c>
      <c r="K498" s="2" t="s">
        <v>1679</v>
      </c>
      <c r="L498" s="2" t="s">
        <v>1693</v>
      </c>
      <c r="M498" s="2" t="s">
        <v>1694</v>
      </c>
      <c r="N498" s="2" t="s">
        <v>1687</v>
      </c>
      <c r="Q498" s="4">
        <v>45803.822916666664</v>
      </c>
      <c r="R498" s="13">
        <v>28.76</v>
      </c>
      <c r="S498" s="13">
        <v>28.8</v>
      </c>
      <c r="T498" s="13">
        <f t="shared" si="112"/>
        <v>28.731684000000005</v>
      </c>
      <c r="U498" s="3">
        <f t="shared" si="113"/>
        <v>3.9999999999999147E-2</v>
      </c>
      <c r="V498" s="13">
        <f t="shared" si="114"/>
        <v>0.13888888888888593</v>
      </c>
      <c r="W498" s="14">
        <f t="shared" si="115"/>
        <v>0.99861111111111112</v>
      </c>
      <c r="AF498" s="4">
        <v>45803.822916666664</v>
      </c>
      <c r="AG498" s="13">
        <v>83.95</v>
      </c>
      <c r="AH498" s="13">
        <v>84</v>
      </c>
      <c r="AI498" s="13">
        <f t="shared" si="116"/>
        <v>83.952280000000002</v>
      </c>
      <c r="AJ498" s="13">
        <f t="shared" si="117"/>
        <v>4.9999999999997158E-2</v>
      </c>
      <c r="AK498" s="13">
        <f t="shared" si="118"/>
        <v>5.9523809523806134E-2</v>
      </c>
      <c r="AL498" s="14">
        <f t="shared" si="119"/>
        <v>0.99940476190476191</v>
      </c>
      <c r="AU498" s="4">
        <v>45803.822916666664</v>
      </c>
      <c r="AV498" s="3">
        <v>28.56</v>
      </c>
      <c r="AW498" s="13">
        <v>28.8</v>
      </c>
      <c r="AX498" s="13">
        <f t="shared" si="120"/>
        <v>28.56812</v>
      </c>
      <c r="AY498" s="13">
        <f t="shared" si="121"/>
        <v>0.24000000000000199</v>
      </c>
      <c r="AZ498" s="13">
        <f t="shared" si="122"/>
        <v>0.83333333333334025</v>
      </c>
      <c r="BA498" s="14">
        <f t="shared" si="123"/>
        <v>0.99166666666666659</v>
      </c>
      <c r="BJ498" s="4">
        <v>45803.822916666664</v>
      </c>
      <c r="BK498" s="13">
        <v>83.99</v>
      </c>
      <c r="BL498" s="13">
        <v>84</v>
      </c>
      <c r="BM498" s="13">
        <f t="shared" si="124"/>
        <v>83.949562</v>
      </c>
      <c r="BN498" s="13">
        <f t="shared" si="125"/>
        <v>1.0000000000005116E-2</v>
      </c>
      <c r="BO498" s="13">
        <f t="shared" si="126"/>
        <v>1.1904761904767995E-2</v>
      </c>
      <c r="BP498" s="14">
        <f t="shared" si="127"/>
        <v>0.99988095238095231</v>
      </c>
    </row>
    <row r="499" spans="1:68" x14ac:dyDescent="0.35">
      <c r="A499" s="4">
        <v>45803.823611111111</v>
      </c>
      <c r="B499" s="3" t="s">
        <v>705</v>
      </c>
      <c r="C499" s="3" t="s">
        <v>103</v>
      </c>
      <c r="E499" s="2">
        <v>2025</v>
      </c>
      <c r="F499" s="2">
        <v>5</v>
      </c>
      <c r="G499" s="2">
        <v>26</v>
      </c>
      <c r="H499" s="2">
        <v>19</v>
      </c>
      <c r="I499" s="2">
        <v>46</v>
      </c>
      <c r="J499" s="2">
        <v>0</v>
      </c>
      <c r="K499" s="2" t="s">
        <v>1679</v>
      </c>
      <c r="L499" s="2" t="s">
        <v>717</v>
      </c>
      <c r="M499" s="2" t="s">
        <v>1694</v>
      </c>
      <c r="N499" s="2" t="s">
        <v>1688</v>
      </c>
      <c r="Q499" s="4">
        <v>45803.823611111111</v>
      </c>
      <c r="R499" s="13">
        <v>28.76</v>
      </c>
      <c r="S499" s="13">
        <v>28.8</v>
      </c>
      <c r="T499" s="13">
        <f t="shared" si="112"/>
        <v>28.731684000000005</v>
      </c>
      <c r="U499" s="3">
        <f t="shared" si="113"/>
        <v>3.9999999999999147E-2</v>
      </c>
      <c r="V499" s="13">
        <f t="shared" si="114"/>
        <v>0.13888888888888593</v>
      </c>
      <c r="W499" s="14">
        <f t="shared" si="115"/>
        <v>0.99861111111111112</v>
      </c>
      <c r="AF499" s="4">
        <v>45803.823611111111</v>
      </c>
      <c r="AG499" s="13">
        <v>84.05</v>
      </c>
      <c r="AH499" s="13">
        <v>84</v>
      </c>
      <c r="AI499" s="13">
        <f t="shared" si="116"/>
        <v>84.049520000000001</v>
      </c>
      <c r="AJ499" s="13">
        <f t="shared" si="117"/>
        <v>-4.9999999999997158E-2</v>
      </c>
      <c r="AK499" s="13">
        <f t="shared" si="118"/>
        <v>-5.9523809523806134E-2</v>
      </c>
      <c r="AL499" s="14">
        <f t="shared" si="119"/>
        <v>1.0005952380952381</v>
      </c>
      <c r="AU499" s="4">
        <v>45803.823611111111</v>
      </c>
      <c r="AV499" s="3">
        <v>28.56</v>
      </c>
      <c r="AW499" s="13">
        <v>28.8</v>
      </c>
      <c r="AX499" s="13">
        <f t="shared" si="120"/>
        <v>28.56812</v>
      </c>
      <c r="AY499" s="13">
        <f t="shared" si="121"/>
        <v>0.24000000000000199</v>
      </c>
      <c r="AZ499" s="13">
        <f t="shared" si="122"/>
        <v>0.83333333333334025</v>
      </c>
      <c r="BA499" s="14">
        <f t="shared" si="123"/>
        <v>0.99166666666666659</v>
      </c>
      <c r="BJ499" s="4">
        <v>45803.823611111111</v>
      </c>
      <c r="BK499" s="13">
        <v>84.12</v>
      </c>
      <c r="BL499" s="13">
        <v>84</v>
      </c>
      <c r="BM499" s="13">
        <f t="shared" si="124"/>
        <v>84.073555999999996</v>
      </c>
      <c r="BN499" s="13">
        <f t="shared" si="125"/>
        <v>0.12000000000000455</v>
      </c>
      <c r="BO499" s="13">
        <f t="shared" si="126"/>
        <v>0.14285714285714829</v>
      </c>
      <c r="BP499" s="14">
        <f t="shared" si="127"/>
        <v>0.99857142857142855</v>
      </c>
    </row>
    <row r="500" spans="1:68" x14ac:dyDescent="0.35">
      <c r="A500" s="4">
        <v>45803.824305555558</v>
      </c>
      <c r="B500" s="3" t="s">
        <v>706</v>
      </c>
      <c r="C500" s="3" t="s">
        <v>103</v>
      </c>
      <c r="E500" s="2">
        <v>2025</v>
      </c>
      <c r="F500" s="2">
        <v>5</v>
      </c>
      <c r="G500" s="2">
        <v>26</v>
      </c>
      <c r="H500" s="2">
        <v>19</v>
      </c>
      <c r="I500" s="2">
        <v>47</v>
      </c>
      <c r="J500" s="2">
        <v>0</v>
      </c>
      <c r="K500" s="2" t="s">
        <v>1679</v>
      </c>
      <c r="L500" s="2" t="s">
        <v>717</v>
      </c>
      <c r="M500" s="2" t="s">
        <v>1694</v>
      </c>
      <c r="N500" s="2" t="s">
        <v>1688</v>
      </c>
      <c r="Q500" s="4">
        <v>45803.824305555558</v>
      </c>
      <c r="R500" s="13">
        <v>28.76</v>
      </c>
      <c r="S500" s="13">
        <v>28.77</v>
      </c>
      <c r="T500" s="13">
        <f t="shared" si="112"/>
        <v>28.731684000000005</v>
      </c>
      <c r="U500" s="3">
        <f t="shared" si="113"/>
        <v>9.9999999999980105E-3</v>
      </c>
      <c r="V500" s="13">
        <f t="shared" si="114"/>
        <v>3.4758428919005942E-2</v>
      </c>
      <c r="W500" s="14">
        <f t="shared" si="115"/>
        <v>0.99965241571080998</v>
      </c>
      <c r="AF500" s="4">
        <v>45803.824305555558</v>
      </c>
      <c r="AG500" s="13">
        <v>84.05</v>
      </c>
      <c r="AH500" s="13">
        <v>84</v>
      </c>
      <c r="AI500" s="13">
        <f t="shared" si="116"/>
        <v>84.049520000000001</v>
      </c>
      <c r="AJ500" s="13">
        <f t="shared" si="117"/>
        <v>-4.9999999999997158E-2</v>
      </c>
      <c r="AK500" s="13">
        <f t="shared" si="118"/>
        <v>-5.9523809523806134E-2</v>
      </c>
      <c r="AL500" s="14">
        <f t="shared" si="119"/>
        <v>1.0005952380952381</v>
      </c>
      <c r="AU500" s="4">
        <v>45803.824305555558</v>
      </c>
      <c r="AV500" s="3">
        <v>28.56</v>
      </c>
      <c r="AW500" s="13">
        <v>28.77</v>
      </c>
      <c r="AX500" s="13">
        <f t="shared" si="120"/>
        <v>28.56812</v>
      </c>
      <c r="AY500" s="13">
        <f t="shared" si="121"/>
        <v>0.21000000000000085</v>
      </c>
      <c r="AZ500" s="13">
        <f t="shared" si="122"/>
        <v>0.72992700729927307</v>
      </c>
      <c r="BA500" s="14">
        <f t="shared" si="123"/>
        <v>0.99270072992700731</v>
      </c>
      <c r="BJ500" s="4">
        <v>45803.824305555558</v>
      </c>
      <c r="BK500" s="13">
        <v>84.12</v>
      </c>
      <c r="BL500" s="13">
        <v>84</v>
      </c>
      <c r="BM500" s="13">
        <f t="shared" si="124"/>
        <v>84.073555999999996</v>
      </c>
      <c r="BN500" s="13">
        <f t="shared" si="125"/>
        <v>0.12000000000000455</v>
      </c>
      <c r="BO500" s="13">
        <f t="shared" si="126"/>
        <v>0.14285714285714829</v>
      </c>
      <c r="BP500" s="14">
        <f t="shared" si="127"/>
        <v>0.99857142857142855</v>
      </c>
    </row>
    <row r="501" spans="1:68" x14ac:dyDescent="0.35">
      <c r="A501" s="4">
        <v>45803.824999999997</v>
      </c>
      <c r="B501" s="3" t="s">
        <v>707</v>
      </c>
      <c r="C501" s="3" t="s">
        <v>103</v>
      </c>
      <c r="E501" s="2">
        <v>2025</v>
      </c>
      <c r="F501" s="2">
        <v>5</v>
      </c>
      <c r="G501" s="2">
        <v>26</v>
      </c>
      <c r="H501" s="2">
        <v>19</v>
      </c>
      <c r="I501" s="2">
        <v>48</v>
      </c>
      <c r="J501" s="2">
        <v>0</v>
      </c>
      <c r="K501" s="2" t="s">
        <v>713</v>
      </c>
      <c r="L501" s="2" t="s">
        <v>1696</v>
      </c>
      <c r="M501" s="2" t="s">
        <v>1169</v>
      </c>
      <c r="N501" s="2" t="s">
        <v>1697</v>
      </c>
      <c r="Q501" s="4">
        <v>45803.824999999997</v>
      </c>
      <c r="R501" s="13">
        <v>28.66</v>
      </c>
      <c r="S501" s="13">
        <v>28.75</v>
      </c>
      <c r="T501" s="13">
        <f t="shared" si="112"/>
        <v>28.633344000000005</v>
      </c>
      <c r="U501" s="3">
        <f t="shared" si="113"/>
        <v>8.9999999999999858E-2</v>
      </c>
      <c r="V501" s="13">
        <f t="shared" si="114"/>
        <v>0.31304347826086903</v>
      </c>
      <c r="W501" s="14">
        <f t="shared" si="115"/>
        <v>0.99686956521739134</v>
      </c>
      <c r="AF501" s="4">
        <v>45803.824999999997</v>
      </c>
      <c r="AG501" s="13">
        <v>84.16</v>
      </c>
      <c r="AH501" s="13">
        <v>84</v>
      </c>
      <c r="AI501" s="13">
        <f t="shared" si="116"/>
        <v>84.156483999999992</v>
      </c>
      <c r="AJ501" s="13">
        <f t="shared" si="117"/>
        <v>-0.15999999999999659</v>
      </c>
      <c r="AK501" s="13">
        <f t="shared" si="118"/>
        <v>-0.19047619047618641</v>
      </c>
      <c r="AL501" s="14">
        <f t="shared" si="119"/>
        <v>1.0019047619047619</v>
      </c>
      <c r="AU501" s="4">
        <v>45803.824999999997</v>
      </c>
      <c r="AV501" s="3">
        <v>28.46</v>
      </c>
      <c r="AW501" s="13">
        <v>28.75</v>
      </c>
      <c r="AX501" s="13">
        <f t="shared" si="120"/>
        <v>28.468669999999999</v>
      </c>
      <c r="AY501" s="13">
        <f t="shared" si="121"/>
        <v>0.28999999999999915</v>
      </c>
      <c r="AZ501" s="13">
        <f t="shared" si="122"/>
        <v>1.0086956521739101</v>
      </c>
      <c r="BA501" s="14">
        <f t="shared" si="123"/>
        <v>0.98991304347826092</v>
      </c>
      <c r="BJ501" s="4">
        <v>45803.824999999997</v>
      </c>
      <c r="BK501" s="13">
        <v>84.24</v>
      </c>
      <c r="BL501" s="13">
        <v>84</v>
      </c>
      <c r="BM501" s="13">
        <f t="shared" si="124"/>
        <v>84.188012000000001</v>
      </c>
      <c r="BN501" s="13">
        <f t="shared" si="125"/>
        <v>0.23999999999999488</v>
      </c>
      <c r="BO501" s="13">
        <f t="shared" si="126"/>
        <v>0.28571428571427965</v>
      </c>
      <c r="BP501" s="14">
        <f t="shared" si="127"/>
        <v>0.99714285714285722</v>
      </c>
    </row>
    <row r="502" spans="1:68" x14ac:dyDescent="0.35">
      <c r="A502" s="4">
        <v>45803.825694444444</v>
      </c>
      <c r="B502" s="3" t="s">
        <v>708</v>
      </c>
      <c r="C502" s="3" t="s">
        <v>103</v>
      </c>
      <c r="E502" s="2">
        <v>2025</v>
      </c>
      <c r="F502" s="2">
        <v>5</v>
      </c>
      <c r="G502" s="2">
        <v>26</v>
      </c>
      <c r="H502" s="2">
        <v>19</v>
      </c>
      <c r="I502" s="2">
        <v>49</v>
      </c>
      <c r="J502" s="2">
        <v>0</v>
      </c>
      <c r="K502" s="2" t="s">
        <v>713</v>
      </c>
      <c r="L502" s="2" t="s">
        <v>1698</v>
      </c>
      <c r="M502" s="2" t="s">
        <v>1169</v>
      </c>
      <c r="N502" s="2" t="s">
        <v>1697</v>
      </c>
      <c r="Q502" s="4">
        <v>45803.825694444444</v>
      </c>
      <c r="R502" s="13">
        <v>28.66</v>
      </c>
      <c r="S502" s="13">
        <v>28.74</v>
      </c>
      <c r="T502" s="13">
        <f t="shared" si="112"/>
        <v>28.633344000000005</v>
      </c>
      <c r="U502" s="3">
        <f t="shared" si="113"/>
        <v>7.9999999999998295E-2</v>
      </c>
      <c r="V502" s="13">
        <f t="shared" si="114"/>
        <v>0.27835768963117014</v>
      </c>
      <c r="W502" s="14">
        <f t="shared" si="115"/>
        <v>0.9972164231036883</v>
      </c>
      <c r="AF502" s="4">
        <v>45803.825694444444</v>
      </c>
      <c r="AG502" s="13">
        <v>84.27</v>
      </c>
      <c r="AH502" s="13">
        <v>84</v>
      </c>
      <c r="AI502" s="13">
        <f t="shared" si="116"/>
        <v>84.263447999999997</v>
      </c>
      <c r="AJ502" s="13">
        <f t="shared" si="117"/>
        <v>-0.26999999999999602</v>
      </c>
      <c r="AK502" s="13">
        <f t="shared" si="118"/>
        <v>-0.32142857142856668</v>
      </c>
      <c r="AL502" s="14">
        <f t="shared" si="119"/>
        <v>1.0032142857142856</v>
      </c>
      <c r="AU502" s="4">
        <v>45803.825694444444</v>
      </c>
      <c r="AV502" s="3">
        <v>28.46</v>
      </c>
      <c r="AW502" s="13">
        <v>28.74</v>
      </c>
      <c r="AX502" s="13">
        <f t="shared" si="120"/>
        <v>28.468669999999999</v>
      </c>
      <c r="AY502" s="13">
        <f t="shared" si="121"/>
        <v>0.27999999999999758</v>
      </c>
      <c r="AZ502" s="13">
        <f t="shared" si="122"/>
        <v>0.9742519137091078</v>
      </c>
      <c r="BA502" s="14">
        <f t="shared" si="123"/>
        <v>0.99025748086290888</v>
      </c>
      <c r="BJ502" s="4">
        <v>45803.825694444444</v>
      </c>
      <c r="BK502" s="13">
        <v>84.24</v>
      </c>
      <c r="BL502" s="13">
        <v>84</v>
      </c>
      <c r="BM502" s="13">
        <f t="shared" si="124"/>
        <v>84.188012000000001</v>
      </c>
      <c r="BN502" s="13">
        <f t="shared" si="125"/>
        <v>0.23999999999999488</v>
      </c>
      <c r="BO502" s="13">
        <f t="shared" si="126"/>
        <v>0.28571428571427965</v>
      </c>
      <c r="BP502" s="14">
        <f t="shared" si="127"/>
        <v>0.99714285714285722</v>
      </c>
    </row>
    <row r="503" spans="1:68" x14ac:dyDescent="0.35">
      <c r="A503" s="4">
        <v>45803.826388888891</v>
      </c>
      <c r="B503" s="3" t="s">
        <v>709</v>
      </c>
      <c r="C503" s="3" t="s">
        <v>103</v>
      </c>
      <c r="E503" s="2">
        <v>2025</v>
      </c>
      <c r="F503" s="2">
        <v>5</v>
      </c>
      <c r="G503" s="2">
        <v>26</v>
      </c>
      <c r="H503" s="2">
        <v>19</v>
      </c>
      <c r="I503" s="2">
        <v>50</v>
      </c>
      <c r="J503" s="2">
        <v>0</v>
      </c>
      <c r="K503" s="2" t="s">
        <v>713</v>
      </c>
      <c r="L503" s="2" t="s">
        <v>717</v>
      </c>
      <c r="M503" s="2" t="s">
        <v>1169</v>
      </c>
      <c r="N503" s="2" t="s">
        <v>1699</v>
      </c>
      <c r="Q503" s="4">
        <v>45803.826388888891</v>
      </c>
      <c r="R503" s="13">
        <v>28.66</v>
      </c>
      <c r="S503" s="13">
        <v>28.73</v>
      </c>
      <c r="T503" s="13">
        <f t="shared" si="112"/>
        <v>28.633344000000005</v>
      </c>
      <c r="U503" s="3">
        <f t="shared" si="113"/>
        <v>7.0000000000000284E-2</v>
      </c>
      <c r="V503" s="13">
        <f t="shared" si="114"/>
        <v>0.24364775495997315</v>
      </c>
      <c r="W503" s="14">
        <f t="shared" si="115"/>
        <v>0.99756352245040025</v>
      </c>
      <c r="AF503" s="4">
        <v>45803.826388888891</v>
      </c>
      <c r="AG503" s="13">
        <v>84.05</v>
      </c>
      <c r="AH503" s="13">
        <v>84</v>
      </c>
      <c r="AI503" s="13">
        <f t="shared" si="116"/>
        <v>84.049520000000001</v>
      </c>
      <c r="AJ503" s="13">
        <f t="shared" si="117"/>
        <v>-4.9999999999997158E-2</v>
      </c>
      <c r="AK503" s="13">
        <f t="shared" si="118"/>
        <v>-5.9523809523806134E-2</v>
      </c>
      <c r="AL503" s="14">
        <f t="shared" si="119"/>
        <v>1.0005952380952381</v>
      </c>
      <c r="AU503" s="4">
        <v>45803.826388888891</v>
      </c>
      <c r="AV503" s="3">
        <v>28.46</v>
      </c>
      <c r="AW503" s="13">
        <v>28.73</v>
      </c>
      <c r="AX503" s="13">
        <f t="shared" si="120"/>
        <v>28.468669999999999</v>
      </c>
      <c r="AY503" s="13">
        <f t="shared" si="121"/>
        <v>0.26999999999999957</v>
      </c>
      <c r="AZ503" s="13">
        <f t="shared" si="122"/>
        <v>0.93978419770274824</v>
      </c>
      <c r="BA503" s="14">
        <f t="shared" si="123"/>
        <v>0.99060215802297247</v>
      </c>
      <c r="BJ503" s="4">
        <v>45803.826388888891</v>
      </c>
      <c r="BK503" s="13">
        <v>84.37</v>
      </c>
      <c r="BL503" s="13">
        <v>84</v>
      </c>
      <c r="BM503" s="13">
        <f t="shared" si="124"/>
        <v>84.312005999999997</v>
      </c>
      <c r="BN503" s="13">
        <f t="shared" si="125"/>
        <v>0.37000000000000455</v>
      </c>
      <c r="BO503" s="13">
        <f t="shared" si="126"/>
        <v>0.44047619047619591</v>
      </c>
      <c r="BP503" s="14">
        <f t="shared" si="127"/>
        <v>0.99559523809523809</v>
      </c>
    </row>
    <row r="504" spans="1:68" x14ac:dyDescent="0.35">
      <c r="A504" s="4">
        <v>45803.82708333333</v>
      </c>
      <c r="B504" s="3" t="s">
        <v>710</v>
      </c>
      <c r="C504" s="3" t="s">
        <v>103</v>
      </c>
      <c r="E504" s="2">
        <v>2025</v>
      </c>
      <c r="F504" s="2">
        <v>5</v>
      </c>
      <c r="G504" s="2">
        <v>26</v>
      </c>
      <c r="H504" s="2">
        <v>19</v>
      </c>
      <c r="I504" s="2">
        <v>51</v>
      </c>
      <c r="J504" s="2">
        <v>0</v>
      </c>
      <c r="K504" s="2" t="s">
        <v>713</v>
      </c>
      <c r="L504" s="2" t="s">
        <v>1696</v>
      </c>
      <c r="M504" s="2" t="s">
        <v>1169</v>
      </c>
      <c r="N504" s="2" t="s">
        <v>1699</v>
      </c>
      <c r="Q504" s="4">
        <v>45803.82708333333</v>
      </c>
      <c r="R504" s="13">
        <v>28.66</v>
      </c>
      <c r="S504" s="13">
        <v>28.72</v>
      </c>
      <c r="T504" s="13">
        <f t="shared" si="112"/>
        <v>28.633344000000005</v>
      </c>
      <c r="U504" s="3">
        <f t="shared" si="113"/>
        <v>5.9999999999998721E-2</v>
      </c>
      <c r="V504" s="13">
        <f t="shared" si="114"/>
        <v>0.20891364902506518</v>
      </c>
      <c r="W504" s="14">
        <f t="shared" si="115"/>
        <v>0.99791086350974934</v>
      </c>
      <c r="AF504" s="4">
        <v>45803.82708333333</v>
      </c>
      <c r="AG504" s="13">
        <v>84.16</v>
      </c>
      <c r="AH504" s="13">
        <v>84</v>
      </c>
      <c r="AI504" s="13">
        <f t="shared" si="116"/>
        <v>84.156483999999992</v>
      </c>
      <c r="AJ504" s="13">
        <f t="shared" si="117"/>
        <v>-0.15999999999999659</v>
      </c>
      <c r="AK504" s="13">
        <f t="shared" si="118"/>
        <v>-0.19047619047618641</v>
      </c>
      <c r="AL504" s="14">
        <f t="shared" si="119"/>
        <v>1.0019047619047619</v>
      </c>
      <c r="AU504" s="4">
        <v>45803.82708333333</v>
      </c>
      <c r="AV504" s="3">
        <v>28.46</v>
      </c>
      <c r="AW504" s="13">
        <v>28.72</v>
      </c>
      <c r="AX504" s="13">
        <f t="shared" si="120"/>
        <v>28.468669999999999</v>
      </c>
      <c r="AY504" s="13">
        <f t="shared" si="121"/>
        <v>0.25999999999999801</v>
      </c>
      <c r="AZ504" s="13">
        <f t="shared" si="122"/>
        <v>0.9052924791086282</v>
      </c>
      <c r="BA504" s="14">
        <f t="shared" si="123"/>
        <v>0.99094707520891367</v>
      </c>
      <c r="BJ504" s="4">
        <v>45803.82708333333</v>
      </c>
      <c r="BK504" s="13">
        <v>84.37</v>
      </c>
      <c r="BL504" s="13">
        <v>84</v>
      </c>
      <c r="BM504" s="13">
        <f t="shared" si="124"/>
        <v>84.312005999999997</v>
      </c>
      <c r="BN504" s="13">
        <f t="shared" si="125"/>
        <v>0.37000000000000455</v>
      </c>
      <c r="BO504" s="13">
        <f t="shared" si="126"/>
        <v>0.44047619047619591</v>
      </c>
      <c r="BP504" s="14">
        <f t="shared" si="127"/>
        <v>0.99559523809523809</v>
      </c>
    </row>
    <row r="505" spans="1:68" x14ac:dyDescent="0.35">
      <c r="A505" s="4">
        <v>45803.827777777777</v>
      </c>
      <c r="B505" s="3" t="s">
        <v>54</v>
      </c>
      <c r="C505" s="3" t="s">
        <v>103</v>
      </c>
      <c r="E505" s="2">
        <v>2025</v>
      </c>
      <c r="F505" s="2">
        <v>5</v>
      </c>
      <c r="G505" s="2">
        <v>26</v>
      </c>
      <c r="H505" s="2">
        <v>19</v>
      </c>
      <c r="I505" s="2">
        <v>52</v>
      </c>
      <c r="J505" s="2">
        <v>0</v>
      </c>
      <c r="K505" s="2" t="s">
        <v>713</v>
      </c>
      <c r="L505" s="2" t="s">
        <v>1699</v>
      </c>
      <c r="M505" s="2" t="s">
        <v>1169</v>
      </c>
      <c r="N505" s="2" t="s">
        <v>1695</v>
      </c>
      <c r="Q505" s="4">
        <v>45803.827777777777</v>
      </c>
      <c r="R505" s="13">
        <v>28.66</v>
      </c>
      <c r="S505" s="13">
        <v>28.71</v>
      </c>
      <c r="T505" s="13">
        <f t="shared" si="112"/>
        <v>28.633344000000005</v>
      </c>
      <c r="U505" s="3">
        <f t="shared" si="113"/>
        <v>5.0000000000000711E-2</v>
      </c>
      <c r="V505" s="13">
        <f t="shared" si="114"/>
        <v>0.17415534656914214</v>
      </c>
      <c r="W505" s="14">
        <f t="shared" si="115"/>
        <v>0.99825844653430862</v>
      </c>
      <c r="AF505" s="4">
        <v>45803.827777777777</v>
      </c>
      <c r="AG505" s="13">
        <v>84.37</v>
      </c>
      <c r="AH505" s="13">
        <v>84</v>
      </c>
      <c r="AI505" s="13">
        <f t="shared" si="116"/>
        <v>84.36068800000001</v>
      </c>
      <c r="AJ505" s="13">
        <f t="shared" si="117"/>
        <v>-0.37000000000000455</v>
      </c>
      <c r="AK505" s="13">
        <f t="shared" si="118"/>
        <v>-0.44047619047619591</v>
      </c>
      <c r="AL505" s="14">
        <f t="shared" si="119"/>
        <v>1.004404761904762</v>
      </c>
      <c r="AU505" s="4">
        <v>45803.827777777777</v>
      </c>
      <c r="AV505" s="3">
        <v>28.46</v>
      </c>
      <c r="AW505" s="13">
        <v>28.71</v>
      </c>
      <c r="AX505" s="13">
        <f t="shared" si="120"/>
        <v>28.468669999999999</v>
      </c>
      <c r="AY505" s="13">
        <f t="shared" si="121"/>
        <v>0.25</v>
      </c>
      <c r="AZ505" s="13">
        <f t="shared" si="122"/>
        <v>0.87077673284569834</v>
      </c>
      <c r="BA505" s="14">
        <f t="shared" si="123"/>
        <v>0.99129223267154298</v>
      </c>
      <c r="BJ505" s="4">
        <v>45803.827777777777</v>
      </c>
      <c r="BK505" s="13">
        <v>84.5</v>
      </c>
      <c r="BL505" s="13">
        <v>84</v>
      </c>
      <c r="BM505" s="13">
        <f t="shared" si="124"/>
        <v>84.435999999999993</v>
      </c>
      <c r="BN505" s="13">
        <f t="shared" si="125"/>
        <v>0.5</v>
      </c>
      <c r="BO505" s="13">
        <f t="shared" si="126"/>
        <v>0.59523809523809523</v>
      </c>
      <c r="BP505" s="14">
        <f t="shared" si="127"/>
        <v>0.99404761904761907</v>
      </c>
    </row>
    <row r="506" spans="1:68" x14ac:dyDescent="0.35">
      <c r="A506" s="4">
        <v>45803.828472222223</v>
      </c>
      <c r="B506" s="3" t="s">
        <v>54</v>
      </c>
      <c r="C506" s="3" t="s">
        <v>103</v>
      </c>
      <c r="E506" s="2">
        <v>2025</v>
      </c>
      <c r="F506" s="2">
        <v>5</v>
      </c>
      <c r="G506" s="2">
        <v>26</v>
      </c>
      <c r="H506" s="2">
        <v>19</v>
      </c>
      <c r="I506" s="2">
        <v>53</v>
      </c>
      <c r="J506" s="2">
        <v>0</v>
      </c>
      <c r="K506" s="2" t="s">
        <v>713</v>
      </c>
      <c r="L506" s="2" t="s">
        <v>1699</v>
      </c>
      <c r="M506" s="2" t="s">
        <v>1694</v>
      </c>
      <c r="N506" s="2" t="s">
        <v>1695</v>
      </c>
      <c r="Q506" s="4">
        <v>45803.828472222223</v>
      </c>
      <c r="R506" s="13">
        <v>28.66</v>
      </c>
      <c r="S506" s="13">
        <v>28.71</v>
      </c>
      <c r="T506" s="13">
        <f t="shared" si="112"/>
        <v>28.633344000000005</v>
      </c>
      <c r="U506" s="3">
        <f t="shared" si="113"/>
        <v>5.0000000000000711E-2</v>
      </c>
      <c r="V506" s="13">
        <f t="shared" si="114"/>
        <v>0.17415534656914214</v>
      </c>
      <c r="W506" s="14">
        <f t="shared" si="115"/>
        <v>0.99825844653430862</v>
      </c>
      <c r="AF506" s="4">
        <v>45803.828472222223</v>
      </c>
      <c r="AG506" s="13">
        <v>84.37</v>
      </c>
      <c r="AH506" s="13">
        <v>84</v>
      </c>
      <c r="AI506" s="13">
        <f t="shared" si="116"/>
        <v>84.36068800000001</v>
      </c>
      <c r="AJ506" s="13">
        <f t="shared" si="117"/>
        <v>-0.37000000000000455</v>
      </c>
      <c r="AK506" s="13">
        <f t="shared" si="118"/>
        <v>-0.44047619047619591</v>
      </c>
      <c r="AL506" s="14">
        <f t="shared" si="119"/>
        <v>1.004404761904762</v>
      </c>
      <c r="AU506" s="4">
        <v>45803.828472222223</v>
      </c>
      <c r="AV506" s="3">
        <v>28.56</v>
      </c>
      <c r="AW506" s="13">
        <v>28.71</v>
      </c>
      <c r="AX506" s="13">
        <f t="shared" si="120"/>
        <v>28.56812</v>
      </c>
      <c r="AY506" s="13">
        <f t="shared" si="121"/>
        <v>0.15000000000000213</v>
      </c>
      <c r="AZ506" s="13">
        <f t="shared" si="122"/>
        <v>0.52246603970742644</v>
      </c>
      <c r="BA506" s="14">
        <f t="shared" si="123"/>
        <v>0.99477533960292575</v>
      </c>
      <c r="BJ506" s="4">
        <v>45803.828472222223</v>
      </c>
      <c r="BK506" s="13">
        <v>84.5</v>
      </c>
      <c r="BL506" s="13">
        <v>84</v>
      </c>
      <c r="BM506" s="13">
        <f t="shared" si="124"/>
        <v>84.435999999999993</v>
      </c>
      <c r="BN506" s="13">
        <f t="shared" si="125"/>
        <v>0.5</v>
      </c>
      <c r="BO506" s="13">
        <f t="shared" si="126"/>
        <v>0.59523809523809523</v>
      </c>
      <c r="BP506" s="14">
        <f t="shared" si="127"/>
        <v>0.99404761904761907</v>
      </c>
    </row>
    <row r="507" spans="1:68" x14ac:dyDescent="0.35">
      <c r="A507" s="4">
        <v>45803.82916666667</v>
      </c>
      <c r="B507" s="3" t="s">
        <v>54</v>
      </c>
      <c r="C507" s="3" t="s">
        <v>103</v>
      </c>
      <c r="E507" s="2">
        <v>2025</v>
      </c>
      <c r="F507" s="2">
        <v>5</v>
      </c>
      <c r="G507" s="2">
        <v>26</v>
      </c>
      <c r="H507" s="2">
        <v>19</v>
      </c>
      <c r="I507" s="2">
        <v>54</v>
      </c>
      <c r="J507" s="2">
        <v>0</v>
      </c>
      <c r="K507" s="2" t="s">
        <v>713</v>
      </c>
      <c r="L507" s="2" t="s">
        <v>1696</v>
      </c>
      <c r="M507" s="2" t="s">
        <v>1694</v>
      </c>
      <c r="N507" s="2" t="s">
        <v>1695</v>
      </c>
      <c r="Q507" s="4">
        <v>45803.82916666667</v>
      </c>
      <c r="R507" s="13">
        <v>28.66</v>
      </c>
      <c r="S507" s="13">
        <v>28.71</v>
      </c>
      <c r="T507" s="13">
        <f t="shared" si="112"/>
        <v>28.633344000000005</v>
      </c>
      <c r="U507" s="3">
        <f t="shared" si="113"/>
        <v>5.0000000000000711E-2</v>
      </c>
      <c r="V507" s="13">
        <f t="shared" si="114"/>
        <v>0.17415534656914214</v>
      </c>
      <c r="W507" s="14">
        <f t="shared" si="115"/>
        <v>0.99825844653430862</v>
      </c>
      <c r="AF507" s="4">
        <v>45803.82916666667</v>
      </c>
      <c r="AG507" s="13">
        <v>84.16</v>
      </c>
      <c r="AH507" s="13">
        <v>84</v>
      </c>
      <c r="AI507" s="13">
        <f t="shared" si="116"/>
        <v>84.156483999999992</v>
      </c>
      <c r="AJ507" s="13">
        <f t="shared" si="117"/>
        <v>-0.15999999999999659</v>
      </c>
      <c r="AK507" s="13">
        <f t="shared" si="118"/>
        <v>-0.19047619047618641</v>
      </c>
      <c r="AL507" s="14">
        <f t="shared" si="119"/>
        <v>1.0019047619047619</v>
      </c>
      <c r="AU507" s="4">
        <v>45803.82916666667</v>
      </c>
      <c r="AV507" s="3">
        <v>28.56</v>
      </c>
      <c r="AW507" s="13">
        <v>28.71</v>
      </c>
      <c r="AX507" s="13">
        <f t="shared" si="120"/>
        <v>28.56812</v>
      </c>
      <c r="AY507" s="13">
        <f t="shared" si="121"/>
        <v>0.15000000000000213</v>
      </c>
      <c r="AZ507" s="13">
        <f t="shared" si="122"/>
        <v>0.52246603970742644</v>
      </c>
      <c r="BA507" s="14">
        <f t="shared" si="123"/>
        <v>0.99477533960292575</v>
      </c>
      <c r="BJ507" s="4">
        <v>45803.82916666667</v>
      </c>
      <c r="BK507" s="13">
        <v>84.5</v>
      </c>
      <c r="BL507" s="13">
        <v>84</v>
      </c>
      <c r="BM507" s="13">
        <f t="shared" si="124"/>
        <v>84.435999999999993</v>
      </c>
      <c r="BN507" s="13">
        <f t="shared" si="125"/>
        <v>0.5</v>
      </c>
      <c r="BO507" s="13">
        <f t="shared" si="126"/>
        <v>0.59523809523809523</v>
      </c>
      <c r="BP507" s="14">
        <f t="shared" si="127"/>
        <v>0.99404761904761907</v>
      </c>
    </row>
    <row r="508" spans="1:68" x14ac:dyDescent="0.35">
      <c r="A508" s="4">
        <v>45803.829861111109</v>
      </c>
      <c r="B508" s="3" t="s">
        <v>711</v>
      </c>
      <c r="C508" s="3" t="s">
        <v>103</v>
      </c>
      <c r="E508" s="2">
        <v>2025</v>
      </c>
      <c r="F508" s="2">
        <v>5</v>
      </c>
      <c r="G508" s="2">
        <v>26</v>
      </c>
      <c r="H508" s="2">
        <v>19</v>
      </c>
      <c r="I508" s="2">
        <v>55</v>
      </c>
      <c r="J508" s="2">
        <v>0</v>
      </c>
      <c r="K508" s="2" t="s">
        <v>713</v>
      </c>
      <c r="L508" s="2" t="s">
        <v>717</v>
      </c>
      <c r="M508" s="2" t="s">
        <v>1694</v>
      </c>
      <c r="N508" s="2" t="s">
        <v>1695</v>
      </c>
      <c r="Q508" s="4">
        <v>45803.829861111109</v>
      </c>
      <c r="R508" s="13">
        <v>28.66</v>
      </c>
      <c r="S508" s="13">
        <v>28.7</v>
      </c>
      <c r="T508" s="13">
        <f t="shared" si="112"/>
        <v>28.633344000000005</v>
      </c>
      <c r="U508" s="3">
        <f t="shared" si="113"/>
        <v>3.9999999999999147E-2</v>
      </c>
      <c r="V508" s="13">
        <f t="shared" si="114"/>
        <v>0.13937282229964859</v>
      </c>
      <c r="W508" s="14">
        <f t="shared" si="115"/>
        <v>0.99860627177700356</v>
      </c>
      <c r="AF508" s="4">
        <v>45803.829861111109</v>
      </c>
      <c r="AG508" s="13">
        <v>84.05</v>
      </c>
      <c r="AH508" s="13">
        <v>84</v>
      </c>
      <c r="AI508" s="13">
        <f t="shared" si="116"/>
        <v>84.049520000000001</v>
      </c>
      <c r="AJ508" s="13">
        <f t="shared" si="117"/>
        <v>-4.9999999999997158E-2</v>
      </c>
      <c r="AK508" s="13">
        <f t="shared" si="118"/>
        <v>-5.9523809523806134E-2</v>
      </c>
      <c r="AL508" s="14">
        <f t="shared" si="119"/>
        <v>1.0005952380952381</v>
      </c>
      <c r="AU508" s="4">
        <v>45803.829861111109</v>
      </c>
      <c r="AV508" s="3">
        <v>28.56</v>
      </c>
      <c r="AW508" s="13">
        <v>28.7</v>
      </c>
      <c r="AX508" s="13">
        <f t="shared" si="120"/>
        <v>28.56812</v>
      </c>
      <c r="AY508" s="13">
        <f t="shared" si="121"/>
        <v>0.14000000000000057</v>
      </c>
      <c r="AZ508" s="13">
        <f t="shared" si="122"/>
        <v>0.48780487804878248</v>
      </c>
      <c r="BA508" s="14">
        <f t="shared" si="123"/>
        <v>0.99512195121951219</v>
      </c>
      <c r="BJ508" s="4">
        <v>45803.829861111109</v>
      </c>
      <c r="BK508" s="13">
        <v>84.5</v>
      </c>
      <c r="BL508" s="13">
        <v>84</v>
      </c>
      <c r="BM508" s="13">
        <f t="shared" si="124"/>
        <v>84.435999999999993</v>
      </c>
      <c r="BN508" s="13">
        <f t="shared" si="125"/>
        <v>0.5</v>
      </c>
      <c r="BO508" s="13">
        <f t="shared" si="126"/>
        <v>0.59523809523809523</v>
      </c>
      <c r="BP508" s="14">
        <f t="shared" si="127"/>
        <v>0.99404761904761907</v>
      </c>
    </row>
    <row r="509" spans="1:68" x14ac:dyDescent="0.35">
      <c r="A509" s="4">
        <v>45803.831250000003</v>
      </c>
      <c r="B509" s="3" t="s">
        <v>711</v>
      </c>
      <c r="C509" s="3" t="s">
        <v>103</v>
      </c>
      <c r="E509" s="2">
        <v>2025</v>
      </c>
      <c r="F509" s="2">
        <v>5</v>
      </c>
      <c r="G509" s="2">
        <v>26</v>
      </c>
      <c r="H509" s="2">
        <v>19</v>
      </c>
      <c r="I509" s="2">
        <v>57</v>
      </c>
      <c r="J509" s="2">
        <v>0</v>
      </c>
      <c r="K509" s="2" t="s">
        <v>713</v>
      </c>
      <c r="L509" s="2" t="s">
        <v>1698</v>
      </c>
      <c r="M509" s="2" t="s">
        <v>1169</v>
      </c>
      <c r="N509" s="2" t="s">
        <v>1700</v>
      </c>
      <c r="Q509" s="4">
        <v>45803.831250000003</v>
      </c>
      <c r="R509" s="13">
        <v>28.66</v>
      </c>
      <c r="S509" s="13">
        <v>28.7</v>
      </c>
      <c r="T509" s="13">
        <f t="shared" si="112"/>
        <v>28.633344000000005</v>
      </c>
      <c r="U509" s="3">
        <f t="shared" si="113"/>
        <v>3.9999999999999147E-2</v>
      </c>
      <c r="V509" s="13">
        <f t="shared" si="114"/>
        <v>0.13937282229964859</v>
      </c>
      <c r="W509" s="14">
        <f t="shared" si="115"/>
        <v>0.99860627177700356</v>
      </c>
      <c r="AF509" s="4">
        <v>45803.831250000003</v>
      </c>
      <c r="AG509" s="13">
        <v>84.27</v>
      </c>
      <c r="AH509" s="13">
        <v>84</v>
      </c>
      <c r="AI509" s="13">
        <f t="shared" si="116"/>
        <v>84.263447999999997</v>
      </c>
      <c r="AJ509" s="13">
        <f t="shared" si="117"/>
        <v>-0.26999999999999602</v>
      </c>
      <c r="AK509" s="13">
        <f t="shared" si="118"/>
        <v>-0.32142857142856668</v>
      </c>
      <c r="AL509" s="14">
        <f t="shared" si="119"/>
        <v>1.0032142857142856</v>
      </c>
      <c r="AU509" s="4">
        <v>45803.831250000003</v>
      </c>
      <c r="AV509" s="3">
        <v>28.46</v>
      </c>
      <c r="AW509" s="13">
        <v>28.7</v>
      </c>
      <c r="AX509" s="13">
        <f t="shared" si="120"/>
        <v>28.468669999999999</v>
      </c>
      <c r="AY509" s="13">
        <f t="shared" si="121"/>
        <v>0.23999999999999844</v>
      </c>
      <c r="AZ509" s="13">
        <f t="shared" si="122"/>
        <v>0.83623693379790398</v>
      </c>
      <c r="BA509" s="14">
        <f t="shared" si="123"/>
        <v>0.99163763066202093</v>
      </c>
      <c r="BJ509" s="4">
        <v>45803.831250000003</v>
      </c>
      <c r="BK509" s="13">
        <v>84.62</v>
      </c>
      <c r="BL509" s="13">
        <v>84</v>
      </c>
      <c r="BM509" s="13">
        <f t="shared" si="124"/>
        <v>84.550455999999997</v>
      </c>
      <c r="BN509" s="13">
        <f t="shared" si="125"/>
        <v>0.62000000000000455</v>
      </c>
      <c r="BO509" s="13">
        <f t="shared" si="126"/>
        <v>0.73809523809524347</v>
      </c>
      <c r="BP509" s="14">
        <f t="shared" si="127"/>
        <v>0.99261904761904751</v>
      </c>
    </row>
    <row r="510" spans="1:68" x14ac:dyDescent="0.35">
      <c r="A510" s="4">
        <v>45803.831944444442</v>
      </c>
      <c r="B510" s="3" t="s">
        <v>712</v>
      </c>
      <c r="C510" s="3" t="s">
        <v>103</v>
      </c>
      <c r="E510" s="2">
        <v>2025</v>
      </c>
      <c r="F510" s="2">
        <v>5</v>
      </c>
      <c r="G510" s="2">
        <v>26</v>
      </c>
      <c r="H510" s="2">
        <v>19</v>
      </c>
      <c r="I510" s="2">
        <v>58</v>
      </c>
      <c r="J510" s="2">
        <v>0</v>
      </c>
      <c r="K510" s="2" t="s">
        <v>713</v>
      </c>
      <c r="L510" s="2" t="s">
        <v>1698</v>
      </c>
      <c r="M510" s="2" t="s">
        <v>1169</v>
      </c>
      <c r="N510" s="2" t="s">
        <v>1700</v>
      </c>
      <c r="Q510" s="4">
        <v>45803.831944444442</v>
      </c>
      <c r="R510" s="13">
        <v>28.66</v>
      </c>
      <c r="S510" s="13">
        <v>28.69</v>
      </c>
      <c r="T510" s="13">
        <f t="shared" si="112"/>
        <v>28.633344000000005</v>
      </c>
      <c r="U510" s="3">
        <f t="shared" si="113"/>
        <v>3.0000000000001137E-2</v>
      </c>
      <c r="V510" s="13">
        <f t="shared" si="114"/>
        <v>0.10456605088881539</v>
      </c>
      <c r="W510" s="14">
        <f t="shared" si="115"/>
        <v>0.9989543394911119</v>
      </c>
      <c r="AF510" s="4">
        <v>45803.831944444442</v>
      </c>
      <c r="AG510" s="13">
        <v>84.27</v>
      </c>
      <c r="AH510" s="13">
        <v>84</v>
      </c>
      <c r="AI510" s="13">
        <f t="shared" si="116"/>
        <v>84.263447999999997</v>
      </c>
      <c r="AJ510" s="13">
        <f t="shared" si="117"/>
        <v>-0.26999999999999602</v>
      </c>
      <c r="AK510" s="13">
        <f t="shared" si="118"/>
        <v>-0.32142857142856668</v>
      </c>
      <c r="AL510" s="14">
        <f t="shared" si="119"/>
        <v>1.0032142857142856</v>
      </c>
      <c r="AU510" s="4">
        <v>45803.831944444442</v>
      </c>
      <c r="AV510" s="3">
        <v>28.46</v>
      </c>
      <c r="AW510" s="13">
        <v>28.69</v>
      </c>
      <c r="AX510" s="13">
        <f t="shared" si="120"/>
        <v>28.468669999999999</v>
      </c>
      <c r="AY510" s="13">
        <f t="shared" si="121"/>
        <v>0.23000000000000043</v>
      </c>
      <c r="AZ510" s="13">
        <f t="shared" si="122"/>
        <v>0.80167305681422241</v>
      </c>
      <c r="BA510" s="14">
        <f t="shared" si="123"/>
        <v>0.99198326943185777</v>
      </c>
      <c r="BJ510" s="4">
        <v>45803.831944444442</v>
      </c>
      <c r="BK510" s="13">
        <v>84.62</v>
      </c>
      <c r="BL510" s="13">
        <v>84</v>
      </c>
      <c r="BM510" s="13">
        <f t="shared" si="124"/>
        <v>84.550455999999997</v>
      </c>
      <c r="BN510" s="13">
        <f t="shared" si="125"/>
        <v>0.62000000000000455</v>
      </c>
      <c r="BO510" s="13">
        <f t="shared" si="126"/>
        <v>0.73809523809524347</v>
      </c>
      <c r="BP510" s="14">
        <f t="shared" si="127"/>
        <v>0.99261904761904751</v>
      </c>
    </row>
    <row r="511" spans="1:68" x14ac:dyDescent="0.35">
      <c r="A511" s="4">
        <v>45803.832638888889</v>
      </c>
      <c r="B511" s="3" t="s">
        <v>713</v>
      </c>
      <c r="C511" s="3" t="s">
        <v>103</v>
      </c>
      <c r="E511" s="2">
        <v>2025</v>
      </c>
      <c r="F511" s="2">
        <v>5</v>
      </c>
      <c r="G511" s="2">
        <v>26</v>
      </c>
      <c r="H511" s="2">
        <v>19</v>
      </c>
      <c r="I511" s="2">
        <v>59</v>
      </c>
      <c r="J511" s="2">
        <v>0</v>
      </c>
      <c r="K511" s="2" t="s">
        <v>1694</v>
      </c>
      <c r="L511" s="2" t="s">
        <v>1696</v>
      </c>
      <c r="M511" s="2" t="s">
        <v>1169</v>
      </c>
      <c r="N511" s="2" t="s">
        <v>1700</v>
      </c>
      <c r="Q511" s="4">
        <v>45803.832638888889</v>
      </c>
      <c r="R511" s="13">
        <v>28.56</v>
      </c>
      <c r="S511" s="13">
        <v>28.66</v>
      </c>
      <c r="T511" s="13">
        <f t="shared" si="112"/>
        <v>28.535004000000001</v>
      </c>
      <c r="U511" s="3">
        <f t="shared" si="113"/>
        <v>0.10000000000000142</v>
      </c>
      <c r="V511" s="13">
        <f t="shared" si="114"/>
        <v>0.34891835310537828</v>
      </c>
      <c r="W511" s="14">
        <f t="shared" si="115"/>
        <v>0.99651081646894624</v>
      </c>
      <c r="AF511" s="4">
        <v>45803.832638888889</v>
      </c>
      <c r="AG511" s="13">
        <v>84.16</v>
      </c>
      <c r="AH511" s="13">
        <v>84</v>
      </c>
      <c r="AI511" s="13">
        <f t="shared" si="116"/>
        <v>84.156483999999992</v>
      </c>
      <c r="AJ511" s="13">
        <f t="shared" si="117"/>
        <v>-0.15999999999999659</v>
      </c>
      <c r="AK511" s="13">
        <f t="shared" si="118"/>
        <v>-0.19047619047618641</v>
      </c>
      <c r="AL511" s="14">
        <f t="shared" si="119"/>
        <v>1.0019047619047619</v>
      </c>
      <c r="AU511" s="4">
        <v>45803.832638888889</v>
      </c>
      <c r="AV511" s="3">
        <v>28.46</v>
      </c>
      <c r="AW511" s="13">
        <v>28.66</v>
      </c>
      <c r="AX511" s="13">
        <f t="shared" si="120"/>
        <v>28.468669999999999</v>
      </c>
      <c r="AY511" s="13">
        <f t="shared" si="121"/>
        <v>0.19999999999999929</v>
      </c>
      <c r="AZ511" s="13">
        <f t="shared" si="122"/>
        <v>0.69783670621074412</v>
      </c>
      <c r="BA511" s="14">
        <f t="shared" si="123"/>
        <v>0.99302163293789258</v>
      </c>
      <c r="BJ511" s="4">
        <v>45803.832638888889</v>
      </c>
      <c r="BK511" s="13">
        <v>84.62</v>
      </c>
      <c r="BL511" s="13">
        <v>84</v>
      </c>
      <c r="BM511" s="13">
        <f t="shared" si="124"/>
        <v>84.550455999999997</v>
      </c>
      <c r="BN511" s="13">
        <f t="shared" si="125"/>
        <v>0.62000000000000455</v>
      </c>
      <c r="BO511" s="13">
        <f t="shared" si="126"/>
        <v>0.73809523809524347</v>
      </c>
      <c r="BP511" s="14">
        <f t="shared" si="127"/>
        <v>0.99261904761904751</v>
      </c>
    </row>
    <row r="512" spans="1:68" x14ac:dyDescent="0.35">
      <c r="A512" s="4">
        <v>45803.833333333336</v>
      </c>
      <c r="B512" s="3" t="s">
        <v>714</v>
      </c>
      <c r="C512" s="3" t="s">
        <v>91</v>
      </c>
      <c r="E512" s="2">
        <v>2025</v>
      </c>
      <c r="F512" s="2">
        <v>5</v>
      </c>
      <c r="G512" s="2">
        <v>26</v>
      </c>
      <c r="H512" s="2">
        <v>20</v>
      </c>
      <c r="I512" s="2">
        <v>0</v>
      </c>
      <c r="J512" s="2">
        <v>0</v>
      </c>
      <c r="K512" s="2" t="s">
        <v>1694</v>
      </c>
      <c r="L512" s="2" t="s">
        <v>1701</v>
      </c>
      <c r="M512" s="2" t="s">
        <v>1169</v>
      </c>
      <c r="N512" s="2" t="s">
        <v>1700</v>
      </c>
      <c r="Q512" s="4">
        <v>45803.833333333336</v>
      </c>
      <c r="R512" s="13">
        <v>28.56</v>
      </c>
      <c r="S512" s="13">
        <v>28.65</v>
      </c>
      <c r="T512" s="13">
        <f t="shared" si="112"/>
        <v>28.535004000000001</v>
      </c>
      <c r="U512" s="3">
        <f t="shared" si="113"/>
        <v>8.9999999999999858E-2</v>
      </c>
      <c r="V512" s="13">
        <f t="shared" si="114"/>
        <v>0.31413612565444982</v>
      </c>
      <c r="W512" s="14">
        <f t="shared" si="115"/>
        <v>0.99685863874345548</v>
      </c>
      <c r="AF512" s="4">
        <v>45803.833333333336</v>
      </c>
      <c r="AG512" s="13">
        <v>84.48</v>
      </c>
      <c r="AH512" s="13">
        <v>84.1</v>
      </c>
      <c r="AI512" s="13">
        <f t="shared" si="116"/>
        <v>84.467652000000001</v>
      </c>
      <c r="AJ512" s="13">
        <f t="shared" si="117"/>
        <v>-0.38000000000000966</v>
      </c>
      <c r="AK512" s="13">
        <f t="shared" si="118"/>
        <v>-0.45184304399525532</v>
      </c>
      <c r="AL512" s="14">
        <f t="shared" si="119"/>
        <v>1.0045184304399526</v>
      </c>
      <c r="AU512" s="4">
        <v>45803.833333333336</v>
      </c>
      <c r="AV512" s="3">
        <v>28.46</v>
      </c>
      <c r="AW512" s="13">
        <v>28.65</v>
      </c>
      <c r="AX512" s="13">
        <f t="shared" si="120"/>
        <v>28.468669999999999</v>
      </c>
      <c r="AY512" s="13">
        <f t="shared" si="121"/>
        <v>0.18999999999999773</v>
      </c>
      <c r="AZ512" s="13">
        <f t="shared" si="122"/>
        <v>0.66317626527049822</v>
      </c>
      <c r="BA512" s="14">
        <f t="shared" si="123"/>
        <v>0.99336823734729507</v>
      </c>
      <c r="BJ512" s="4">
        <v>45803.833333333336</v>
      </c>
      <c r="BK512" s="13">
        <v>84.62</v>
      </c>
      <c r="BL512" s="13">
        <v>84.1</v>
      </c>
      <c r="BM512" s="13">
        <f t="shared" si="124"/>
        <v>84.550455999999997</v>
      </c>
      <c r="BN512" s="13">
        <f t="shared" si="125"/>
        <v>0.52000000000001023</v>
      </c>
      <c r="BO512" s="13">
        <f t="shared" si="126"/>
        <v>0.61831153388824056</v>
      </c>
      <c r="BP512" s="14">
        <f t="shared" si="127"/>
        <v>0.99381688466111762</v>
      </c>
    </row>
    <row r="513" spans="1:68" x14ac:dyDescent="0.35">
      <c r="A513" s="4">
        <v>45803.834027777775</v>
      </c>
      <c r="B513" s="3" t="s">
        <v>52</v>
      </c>
      <c r="C513" s="3" t="s">
        <v>103</v>
      </c>
      <c r="E513" s="2">
        <v>2025</v>
      </c>
      <c r="F513" s="2">
        <v>5</v>
      </c>
      <c r="G513" s="2">
        <v>26</v>
      </c>
      <c r="H513" s="2">
        <v>20</v>
      </c>
      <c r="I513" s="2">
        <v>1</v>
      </c>
      <c r="J513" s="2">
        <v>0</v>
      </c>
      <c r="K513" s="2" t="s">
        <v>1694</v>
      </c>
      <c r="L513" s="2" t="s">
        <v>1701</v>
      </c>
      <c r="M513" s="2" t="s">
        <v>1169</v>
      </c>
      <c r="N513" s="2" t="s">
        <v>718</v>
      </c>
      <c r="Q513" s="4">
        <v>45803.834027777775</v>
      </c>
      <c r="R513" s="13">
        <v>28.56</v>
      </c>
      <c r="S513" s="13">
        <v>28.64</v>
      </c>
      <c r="T513" s="13">
        <f t="shared" si="112"/>
        <v>28.535004000000001</v>
      </c>
      <c r="U513" s="3">
        <f t="shared" si="113"/>
        <v>8.0000000000001847E-2</v>
      </c>
      <c r="V513" s="13">
        <f t="shared" si="114"/>
        <v>0.27932960893855391</v>
      </c>
      <c r="W513" s="14">
        <f t="shared" si="115"/>
        <v>0.9972067039106145</v>
      </c>
      <c r="AF513" s="4">
        <v>45803.834027777775</v>
      </c>
      <c r="AG513" s="13">
        <v>84.48</v>
      </c>
      <c r="AH513" s="13">
        <v>84</v>
      </c>
      <c r="AI513" s="13">
        <f t="shared" si="116"/>
        <v>84.467652000000001</v>
      </c>
      <c r="AJ513" s="13">
        <f t="shared" si="117"/>
        <v>-0.48000000000000398</v>
      </c>
      <c r="AK513" s="13">
        <f t="shared" si="118"/>
        <v>-0.57142857142857617</v>
      </c>
      <c r="AL513" s="14">
        <f t="shared" si="119"/>
        <v>1.0057142857142858</v>
      </c>
      <c r="AU513" s="4">
        <v>45803.834027777775</v>
      </c>
      <c r="AV513" s="3">
        <v>28.46</v>
      </c>
      <c r="AW513" s="13">
        <v>28.64</v>
      </c>
      <c r="AX513" s="13">
        <f t="shared" si="120"/>
        <v>28.468669999999999</v>
      </c>
      <c r="AY513" s="13">
        <f t="shared" si="121"/>
        <v>0.17999999999999972</v>
      </c>
      <c r="AZ513" s="13">
        <f t="shared" si="122"/>
        <v>0.62849162011173088</v>
      </c>
      <c r="BA513" s="14">
        <f t="shared" si="123"/>
        <v>0.99371508379888274</v>
      </c>
      <c r="BJ513" s="4">
        <v>45803.834027777775</v>
      </c>
      <c r="BK513" s="13">
        <v>84.75</v>
      </c>
      <c r="BL513" s="13">
        <v>84</v>
      </c>
      <c r="BM513" s="13">
        <f t="shared" si="124"/>
        <v>84.674449999999993</v>
      </c>
      <c r="BN513" s="13">
        <f t="shared" si="125"/>
        <v>0.75</v>
      </c>
      <c r="BO513" s="13">
        <f t="shared" si="126"/>
        <v>0.89285714285714279</v>
      </c>
      <c r="BP513" s="14">
        <f t="shared" si="127"/>
        <v>0.9910714285714286</v>
      </c>
    </row>
    <row r="514" spans="1:68" x14ac:dyDescent="0.35">
      <c r="A514" s="4">
        <v>45803.834722222222</v>
      </c>
      <c r="B514" s="3" t="s">
        <v>715</v>
      </c>
      <c r="C514" s="3" t="s">
        <v>103</v>
      </c>
      <c r="E514" s="2">
        <v>2025</v>
      </c>
      <c r="F514" s="2">
        <v>5</v>
      </c>
      <c r="G514" s="2">
        <v>26</v>
      </c>
      <c r="H514" s="2">
        <v>20</v>
      </c>
      <c r="I514" s="2">
        <v>2</v>
      </c>
      <c r="J514" s="2">
        <v>0</v>
      </c>
      <c r="K514" s="2" t="s">
        <v>1694</v>
      </c>
      <c r="L514" s="2" t="s">
        <v>1698</v>
      </c>
      <c r="M514" s="2" t="s">
        <v>1169</v>
      </c>
      <c r="N514" s="2" t="s">
        <v>718</v>
      </c>
      <c r="Q514" s="4">
        <v>45803.834722222222</v>
      </c>
      <c r="R514" s="13">
        <v>28.56</v>
      </c>
      <c r="S514" s="13">
        <v>28.62</v>
      </c>
      <c r="T514" s="13">
        <f t="shared" si="112"/>
        <v>28.535004000000001</v>
      </c>
      <c r="U514" s="3">
        <f t="shared" si="113"/>
        <v>6.0000000000002274E-2</v>
      </c>
      <c r="V514" s="13">
        <f t="shared" si="114"/>
        <v>0.20964360587002892</v>
      </c>
      <c r="W514" s="14">
        <f t="shared" si="115"/>
        <v>0.99790356394129975</v>
      </c>
      <c r="AF514" s="4">
        <v>45803.834722222222</v>
      </c>
      <c r="AG514" s="13">
        <v>84.27</v>
      </c>
      <c r="AH514" s="13">
        <v>84</v>
      </c>
      <c r="AI514" s="13">
        <f t="shared" si="116"/>
        <v>84.263447999999997</v>
      </c>
      <c r="AJ514" s="13">
        <f t="shared" si="117"/>
        <v>-0.26999999999999602</v>
      </c>
      <c r="AK514" s="13">
        <f t="shared" si="118"/>
        <v>-0.32142857142856668</v>
      </c>
      <c r="AL514" s="14">
        <f t="shared" si="119"/>
        <v>1.0032142857142856</v>
      </c>
      <c r="AU514" s="4">
        <v>45803.834722222222</v>
      </c>
      <c r="AV514" s="3">
        <v>28.46</v>
      </c>
      <c r="AW514" s="13">
        <v>28.62</v>
      </c>
      <c r="AX514" s="13">
        <f t="shared" si="120"/>
        <v>28.468669999999999</v>
      </c>
      <c r="AY514" s="13">
        <f t="shared" si="121"/>
        <v>0.16000000000000014</v>
      </c>
      <c r="AZ514" s="13">
        <f t="shared" si="122"/>
        <v>0.55904961565338973</v>
      </c>
      <c r="BA514" s="14">
        <f t="shared" si="123"/>
        <v>0.99440950384346616</v>
      </c>
      <c r="BJ514" s="4">
        <v>45803.834722222222</v>
      </c>
      <c r="BK514" s="13">
        <v>84.75</v>
      </c>
      <c r="BL514" s="13">
        <v>84</v>
      </c>
      <c r="BM514" s="13">
        <f t="shared" si="124"/>
        <v>84.674449999999993</v>
      </c>
      <c r="BN514" s="13">
        <f t="shared" si="125"/>
        <v>0.75</v>
      </c>
      <c r="BO514" s="13">
        <f t="shared" si="126"/>
        <v>0.89285714285714279</v>
      </c>
      <c r="BP514" s="14">
        <f t="shared" si="127"/>
        <v>0.9910714285714286</v>
      </c>
    </row>
    <row r="515" spans="1:68" x14ac:dyDescent="0.35">
      <c r="A515" s="4">
        <v>45803.835416666669</v>
      </c>
      <c r="B515" s="3" t="s">
        <v>716</v>
      </c>
      <c r="C515" s="3" t="s">
        <v>103</v>
      </c>
      <c r="E515" s="2">
        <v>2025</v>
      </c>
      <c r="F515" s="2">
        <v>5</v>
      </c>
      <c r="G515" s="2">
        <v>26</v>
      </c>
      <c r="H515" s="2">
        <v>20</v>
      </c>
      <c r="I515" s="2">
        <v>3</v>
      </c>
      <c r="J515" s="2">
        <v>0</v>
      </c>
      <c r="K515" s="2" t="s">
        <v>1694</v>
      </c>
      <c r="L515" s="2" t="s">
        <v>1699</v>
      </c>
      <c r="M515" s="2" t="s">
        <v>1169</v>
      </c>
      <c r="N515" s="2" t="s">
        <v>718</v>
      </c>
      <c r="Q515" s="4">
        <v>45803.835416666669</v>
      </c>
      <c r="R515" s="13">
        <v>28.56</v>
      </c>
      <c r="S515" s="13">
        <v>28.61</v>
      </c>
      <c r="T515" s="13">
        <f t="shared" si="112"/>
        <v>28.535004000000001</v>
      </c>
      <c r="U515" s="3">
        <f t="shared" si="113"/>
        <v>5.0000000000000711E-2</v>
      </c>
      <c r="V515" s="13">
        <f t="shared" si="114"/>
        <v>0.17476406850751733</v>
      </c>
      <c r="W515" s="14">
        <f t="shared" si="115"/>
        <v>0.99825235931492484</v>
      </c>
      <c r="AF515" s="4">
        <v>45803.835416666669</v>
      </c>
      <c r="AG515" s="13">
        <v>84.37</v>
      </c>
      <c r="AH515" s="13">
        <v>84</v>
      </c>
      <c r="AI515" s="13">
        <f t="shared" si="116"/>
        <v>84.36068800000001</v>
      </c>
      <c r="AJ515" s="13">
        <f t="shared" si="117"/>
        <v>-0.37000000000000455</v>
      </c>
      <c r="AK515" s="13">
        <f t="shared" si="118"/>
        <v>-0.44047619047619591</v>
      </c>
      <c r="AL515" s="14">
        <f t="shared" si="119"/>
        <v>1.004404761904762</v>
      </c>
      <c r="AU515" s="4">
        <v>45803.835416666669</v>
      </c>
      <c r="AV515" s="3">
        <v>28.46</v>
      </c>
      <c r="AW515" s="13">
        <v>28.61</v>
      </c>
      <c r="AX515" s="13">
        <f t="shared" si="120"/>
        <v>28.468669999999999</v>
      </c>
      <c r="AY515" s="13">
        <f t="shared" si="121"/>
        <v>0.14999999999999858</v>
      </c>
      <c r="AZ515" s="13">
        <f t="shared" si="122"/>
        <v>0.52429220552253963</v>
      </c>
      <c r="BA515" s="14">
        <f t="shared" si="123"/>
        <v>0.99475707794477464</v>
      </c>
      <c r="BJ515" s="4">
        <v>45803.835416666669</v>
      </c>
      <c r="BK515" s="13">
        <v>84.75</v>
      </c>
      <c r="BL515" s="13">
        <v>84</v>
      </c>
      <c r="BM515" s="13">
        <f t="shared" si="124"/>
        <v>84.674449999999993</v>
      </c>
      <c r="BN515" s="13">
        <f t="shared" si="125"/>
        <v>0.75</v>
      </c>
      <c r="BO515" s="13">
        <f t="shared" si="126"/>
        <v>0.89285714285714279</v>
      </c>
      <c r="BP515" s="14">
        <f t="shared" si="127"/>
        <v>0.9910714285714286</v>
      </c>
    </row>
    <row r="516" spans="1:68" x14ac:dyDescent="0.35">
      <c r="A516" s="4">
        <v>45803.836111111108</v>
      </c>
      <c r="B516" s="3" t="s">
        <v>716</v>
      </c>
      <c r="C516" s="3" t="s">
        <v>103</v>
      </c>
      <c r="E516" s="2">
        <v>2025</v>
      </c>
      <c r="F516" s="2">
        <v>5</v>
      </c>
      <c r="G516" s="2">
        <v>26</v>
      </c>
      <c r="H516" s="2">
        <v>20</v>
      </c>
      <c r="I516" s="2">
        <v>4</v>
      </c>
      <c r="J516" s="2">
        <v>0</v>
      </c>
      <c r="K516" s="2" t="s">
        <v>1694</v>
      </c>
      <c r="L516" s="2" t="s">
        <v>1698</v>
      </c>
      <c r="M516" s="2" t="s">
        <v>1169</v>
      </c>
      <c r="N516" s="2" t="s">
        <v>718</v>
      </c>
      <c r="Q516" s="4">
        <v>45803.836111111108</v>
      </c>
      <c r="R516" s="13">
        <v>28.56</v>
      </c>
      <c r="S516" s="13">
        <v>28.61</v>
      </c>
      <c r="T516" s="13">
        <f t="shared" ref="T516:T579" si="128">(0.9834*R516)+(0.4491)</f>
        <v>28.535004000000001</v>
      </c>
      <c r="U516" s="3">
        <f t="shared" ref="U516:U579" si="129">ABS(S516-R516)</f>
        <v>5.0000000000000711E-2</v>
      </c>
      <c r="V516" s="13">
        <f t="shared" ref="V516:V579" si="130">(U516/S516)*100</f>
        <v>0.17476406850751733</v>
      </c>
      <c r="W516" s="14">
        <f t="shared" ref="W516:W579" si="131">100%-V516%</f>
        <v>0.99825235931492484</v>
      </c>
      <c r="AF516" s="4">
        <v>45803.836111111108</v>
      </c>
      <c r="AG516" s="13">
        <v>84.27</v>
      </c>
      <c r="AH516" s="13">
        <v>84</v>
      </c>
      <c r="AI516" s="13">
        <f t="shared" ref="AI516:AI579" si="132">(0.9724*AG516)+(2.3193)</f>
        <v>84.263447999999997</v>
      </c>
      <c r="AJ516" s="13">
        <f t="shared" ref="AJ516:AJ579" si="133">(AH516-AG516)</f>
        <v>-0.26999999999999602</v>
      </c>
      <c r="AK516" s="13">
        <f t="shared" ref="AK516:AK579" si="134">(AJ516/AH516)*100</f>
        <v>-0.32142857142856668</v>
      </c>
      <c r="AL516" s="14">
        <f t="shared" ref="AL516:AL579" si="135">100%-AK516%</f>
        <v>1.0032142857142856</v>
      </c>
      <c r="AU516" s="4">
        <v>45803.836111111108</v>
      </c>
      <c r="AV516" s="3">
        <v>28.46</v>
      </c>
      <c r="AW516" s="13">
        <v>28.61</v>
      </c>
      <c r="AX516" s="13">
        <f t="shared" ref="AX516:AX579" si="136">(0.9945*AV516)+(0.1652)</f>
        <v>28.468669999999999</v>
      </c>
      <c r="AY516" s="13">
        <f t="shared" ref="AY516:AY579" si="137">ABS(AW516-AV516)</f>
        <v>0.14999999999999858</v>
      </c>
      <c r="AZ516" s="13">
        <f t="shared" ref="AZ516:AZ579" si="138">(AY516/AW516)*100</f>
        <v>0.52429220552253963</v>
      </c>
      <c r="BA516" s="14">
        <f t="shared" ref="BA516:BA579" si="139">100%-AZ516%</f>
        <v>0.99475707794477464</v>
      </c>
      <c r="BJ516" s="4">
        <v>45803.836111111108</v>
      </c>
      <c r="BK516" s="13">
        <v>84.75</v>
      </c>
      <c r="BL516" s="13">
        <v>84</v>
      </c>
      <c r="BM516" s="13">
        <f t="shared" ref="BM516:BM579" si="140">(0.9538*BK516)+(3.8399)</f>
        <v>84.674449999999993</v>
      </c>
      <c r="BN516" s="13">
        <f t="shared" ref="BN516:BN579" si="141">ABS(BL516-BK516)</f>
        <v>0.75</v>
      </c>
      <c r="BO516" s="13">
        <f t="shared" ref="BO516:BO579" si="142">(BN516/BL516)*100</f>
        <v>0.89285714285714279</v>
      </c>
      <c r="BP516" s="14">
        <f t="shared" ref="BP516:BP579" si="143">100%-BO516%</f>
        <v>0.9910714285714286</v>
      </c>
    </row>
    <row r="517" spans="1:68" x14ac:dyDescent="0.35">
      <c r="A517" s="4">
        <v>45803.836805555555</v>
      </c>
      <c r="B517" s="3" t="s">
        <v>716</v>
      </c>
      <c r="C517" s="3" t="s">
        <v>103</v>
      </c>
      <c r="E517" s="2">
        <v>2025</v>
      </c>
      <c r="F517" s="2">
        <v>5</v>
      </c>
      <c r="G517" s="2">
        <v>26</v>
      </c>
      <c r="H517" s="2">
        <v>20</v>
      </c>
      <c r="I517" s="2">
        <v>5</v>
      </c>
      <c r="J517" s="2">
        <v>0</v>
      </c>
      <c r="K517" s="2" t="s">
        <v>1694</v>
      </c>
      <c r="L517" s="2" t="s">
        <v>1701</v>
      </c>
      <c r="M517" s="2" t="s">
        <v>1169</v>
      </c>
      <c r="N517" s="2" t="s">
        <v>718</v>
      </c>
      <c r="Q517" s="4">
        <v>45803.836805555555</v>
      </c>
      <c r="R517" s="13">
        <v>28.56</v>
      </c>
      <c r="S517" s="13">
        <v>28.61</v>
      </c>
      <c r="T517" s="13">
        <f t="shared" si="128"/>
        <v>28.535004000000001</v>
      </c>
      <c r="U517" s="3">
        <f t="shared" si="129"/>
        <v>5.0000000000000711E-2</v>
      </c>
      <c r="V517" s="13">
        <f t="shared" si="130"/>
        <v>0.17476406850751733</v>
      </c>
      <c r="W517" s="14">
        <f t="shared" si="131"/>
        <v>0.99825235931492484</v>
      </c>
      <c r="AF517" s="4">
        <v>45803.836805555555</v>
      </c>
      <c r="AG517" s="13">
        <v>84.48</v>
      </c>
      <c r="AH517" s="13">
        <v>84</v>
      </c>
      <c r="AI517" s="13">
        <f t="shared" si="132"/>
        <v>84.467652000000001</v>
      </c>
      <c r="AJ517" s="13">
        <f t="shared" si="133"/>
        <v>-0.48000000000000398</v>
      </c>
      <c r="AK517" s="13">
        <f t="shared" si="134"/>
        <v>-0.57142857142857617</v>
      </c>
      <c r="AL517" s="14">
        <f t="shared" si="135"/>
        <v>1.0057142857142858</v>
      </c>
      <c r="AU517" s="4">
        <v>45803.836805555555</v>
      </c>
      <c r="AV517" s="3">
        <v>28.46</v>
      </c>
      <c r="AW517" s="13">
        <v>28.61</v>
      </c>
      <c r="AX517" s="13">
        <f t="shared" si="136"/>
        <v>28.468669999999999</v>
      </c>
      <c r="AY517" s="13">
        <f t="shared" si="137"/>
        <v>0.14999999999999858</v>
      </c>
      <c r="AZ517" s="13">
        <f t="shared" si="138"/>
        <v>0.52429220552253963</v>
      </c>
      <c r="BA517" s="14">
        <f t="shared" si="139"/>
        <v>0.99475707794477464</v>
      </c>
      <c r="BJ517" s="4">
        <v>45803.836805555555</v>
      </c>
      <c r="BK517" s="13">
        <v>84.75</v>
      </c>
      <c r="BL517" s="13">
        <v>84</v>
      </c>
      <c r="BM517" s="13">
        <f t="shared" si="140"/>
        <v>84.674449999999993</v>
      </c>
      <c r="BN517" s="13">
        <f t="shared" si="141"/>
        <v>0.75</v>
      </c>
      <c r="BO517" s="13">
        <f t="shared" si="142"/>
        <v>0.89285714285714279</v>
      </c>
      <c r="BP517" s="14">
        <f t="shared" si="143"/>
        <v>0.9910714285714286</v>
      </c>
    </row>
    <row r="518" spans="1:68" x14ac:dyDescent="0.35">
      <c r="A518" s="4">
        <v>45803.837500000001</v>
      </c>
      <c r="B518" s="3" t="s">
        <v>716</v>
      </c>
      <c r="C518" s="3" t="s">
        <v>103</v>
      </c>
      <c r="E518" s="2">
        <v>2025</v>
      </c>
      <c r="F518" s="2">
        <v>5</v>
      </c>
      <c r="G518" s="2">
        <v>26</v>
      </c>
      <c r="H518" s="2">
        <v>20</v>
      </c>
      <c r="I518" s="2">
        <v>6</v>
      </c>
      <c r="J518" s="2">
        <v>0</v>
      </c>
      <c r="K518" s="2" t="s">
        <v>1694</v>
      </c>
      <c r="L518" s="2" t="s">
        <v>1699</v>
      </c>
      <c r="M518" s="2" t="s">
        <v>1169</v>
      </c>
      <c r="N518" s="2" t="s">
        <v>718</v>
      </c>
      <c r="Q518" s="4">
        <v>45803.837500000001</v>
      </c>
      <c r="R518" s="13">
        <v>28.56</v>
      </c>
      <c r="S518" s="13">
        <v>28.61</v>
      </c>
      <c r="T518" s="13">
        <f t="shared" si="128"/>
        <v>28.535004000000001</v>
      </c>
      <c r="U518" s="3">
        <f t="shared" si="129"/>
        <v>5.0000000000000711E-2</v>
      </c>
      <c r="V518" s="13">
        <f t="shared" si="130"/>
        <v>0.17476406850751733</v>
      </c>
      <c r="W518" s="14">
        <f t="shared" si="131"/>
        <v>0.99825235931492484</v>
      </c>
      <c r="AF518" s="4">
        <v>45803.837500000001</v>
      </c>
      <c r="AG518" s="13">
        <v>84.37</v>
      </c>
      <c r="AH518" s="13">
        <v>84</v>
      </c>
      <c r="AI518" s="13">
        <f t="shared" si="132"/>
        <v>84.36068800000001</v>
      </c>
      <c r="AJ518" s="13">
        <f t="shared" si="133"/>
        <v>-0.37000000000000455</v>
      </c>
      <c r="AK518" s="13">
        <f t="shared" si="134"/>
        <v>-0.44047619047619591</v>
      </c>
      <c r="AL518" s="14">
        <f t="shared" si="135"/>
        <v>1.004404761904762</v>
      </c>
      <c r="AU518" s="4">
        <v>45803.837500000001</v>
      </c>
      <c r="AV518" s="3">
        <v>28.46</v>
      </c>
      <c r="AW518" s="13">
        <v>28.61</v>
      </c>
      <c r="AX518" s="13">
        <f t="shared" si="136"/>
        <v>28.468669999999999</v>
      </c>
      <c r="AY518" s="13">
        <f t="shared" si="137"/>
        <v>0.14999999999999858</v>
      </c>
      <c r="AZ518" s="13">
        <f t="shared" si="138"/>
        <v>0.52429220552253963</v>
      </c>
      <c r="BA518" s="14">
        <f t="shared" si="139"/>
        <v>0.99475707794477464</v>
      </c>
      <c r="BJ518" s="4">
        <v>45803.837500000001</v>
      </c>
      <c r="BK518" s="13">
        <v>84.75</v>
      </c>
      <c r="BL518" s="13">
        <v>84</v>
      </c>
      <c r="BM518" s="13">
        <f t="shared" si="140"/>
        <v>84.674449999999993</v>
      </c>
      <c r="BN518" s="13">
        <f t="shared" si="141"/>
        <v>0.75</v>
      </c>
      <c r="BO518" s="13">
        <f t="shared" si="142"/>
        <v>0.89285714285714279</v>
      </c>
      <c r="BP518" s="14">
        <f t="shared" si="143"/>
        <v>0.9910714285714286</v>
      </c>
    </row>
    <row r="519" spans="1:68" x14ac:dyDescent="0.35">
      <c r="A519" s="4">
        <v>45803.838194444441</v>
      </c>
      <c r="B519" s="3" t="s">
        <v>716</v>
      </c>
      <c r="C519" s="3" t="s">
        <v>717</v>
      </c>
      <c r="E519" s="2">
        <v>2025</v>
      </c>
      <c r="F519" s="2">
        <v>5</v>
      </c>
      <c r="G519" s="2">
        <v>26</v>
      </c>
      <c r="H519" s="2">
        <v>20</v>
      </c>
      <c r="I519" s="2">
        <v>7</v>
      </c>
      <c r="J519" s="2">
        <v>0</v>
      </c>
      <c r="K519" s="2" t="s">
        <v>1694</v>
      </c>
      <c r="L519" s="2" t="s">
        <v>1701</v>
      </c>
      <c r="M519" s="2" t="s">
        <v>1169</v>
      </c>
      <c r="N519" s="2" t="s">
        <v>718</v>
      </c>
      <c r="Q519" s="4">
        <v>45803.838194444441</v>
      </c>
      <c r="R519" s="13">
        <v>28.56</v>
      </c>
      <c r="S519" s="13">
        <v>28.61</v>
      </c>
      <c r="T519" s="13">
        <f t="shared" si="128"/>
        <v>28.535004000000001</v>
      </c>
      <c r="U519" s="3">
        <f t="shared" si="129"/>
        <v>5.0000000000000711E-2</v>
      </c>
      <c r="V519" s="13">
        <f t="shared" si="130"/>
        <v>0.17476406850751733</v>
      </c>
      <c r="W519" s="14">
        <f t="shared" si="131"/>
        <v>0.99825235931492484</v>
      </c>
      <c r="AF519" s="4">
        <v>45803.838194444441</v>
      </c>
      <c r="AG519" s="13">
        <v>84.48</v>
      </c>
      <c r="AH519" s="13">
        <v>84.05</v>
      </c>
      <c r="AI519" s="13">
        <f t="shared" si="132"/>
        <v>84.467652000000001</v>
      </c>
      <c r="AJ519" s="13">
        <f t="shared" si="133"/>
        <v>-0.43000000000000682</v>
      </c>
      <c r="AK519" s="13">
        <f t="shared" si="134"/>
        <v>-0.51160023795360721</v>
      </c>
      <c r="AL519" s="14">
        <f t="shared" si="135"/>
        <v>1.005116002379536</v>
      </c>
      <c r="AU519" s="4">
        <v>45803.838194444441</v>
      </c>
      <c r="AV519" s="3">
        <v>28.46</v>
      </c>
      <c r="AW519" s="13">
        <v>28.61</v>
      </c>
      <c r="AX519" s="13">
        <f t="shared" si="136"/>
        <v>28.468669999999999</v>
      </c>
      <c r="AY519" s="13">
        <f t="shared" si="137"/>
        <v>0.14999999999999858</v>
      </c>
      <c r="AZ519" s="13">
        <f t="shared" si="138"/>
        <v>0.52429220552253963</v>
      </c>
      <c r="BA519" s="14">
        <f t="shared" si="139"/>
        <v>0.99475707794477464</v>
      </c>
      <c r="BJ519" s="4">
        <v>45803.838194444441</v>
      </c>
      <c r="BK519" s="13">
        <v>84.75</v>
      </c>
      <c r="BL519" s="13">
        <v>84.05</v>
      </c>
      <c r="BM519" s="13">
        <f t="shared" si="140"/>
        <v>84.674449999999993</v>
      </c>
      <c r="BN519" s="13">
        <f t="shared" si="141"/>
        <v>0.70000000000000284</v>
      </c>
      <c r="BO519" s="13">
        <f t="shared" si="142"/>
        <v>0.83283759666865298</v>
      </c>
      <c r="BP519" s="14">
        <f t="shared" si="143"/>
        <v>0.99167162403331344</v>
      </c>
    </row>
    <row r="520" spans="1:68" x14ac:dyDescent="0.35">
      <c r="A520" s="4">
        <v>45803.838888888888</v>
      </c>
      <c r="B520" s="3" t="s">
        <v>716</v>
      </c>
      <c r="C520" s="3" t="s">
        <v>91</v>
      </c>
      <c r="E520" s="2">
        <v>2025</v>
      </c>
      <c r="F520" s="2">
        <v>5</v>
      </c>
      <c r="G520" s="2">
        <v>26</v>
      </c>
      <c r="H520" s="2">
        <v>20</v>
      </c>
      <c r="I520" s="2">
        <v>8</v>
      </c>
      <c r="J520" s="2">
        <v>0</v>
      </c>
      <c r="K520" s="2" t="s">
        <v>1694</v>
      </c>
      <c r="L520" s="2" t="s">
        <v>1701</v>
      </c>
      <c r="M520" s="2" t="s">
        <v>1169</v>
      </c>
      <c r="N520" s="2" t="s">
        <v>718</v>
      </c>
      <c r="Q520" s="4">
        <v>45803.838888888888</v>
      </c>
      <c r="R520" s="13">
        <v>28.56</v>
      </c>
      <c r="S520" s="13">
        <v>28.61</v>
      </c>
      <c r="T520" s="13">
        <f t="shared" si="128"/>
        <v>28.535004000000001</v>
      </c>
      <c r="U520" s="3">
        <f t="shared" si="129"/>
        <v>5.0000000000000711E-2</v>
      </c>
      <c r="V520" s="13">
        <f t="shared" si="130"/>
        <v>0.17476406850751733</v>
      </c>
      <c r="W520" s="14">
        <f t="shared" si="131"/>
        <v>0.99825235931492484</v>
      </c>
      <c r="AF520" s="4">
        <v>45803.838888888888</v>
      </c>
      <c r="AG520" s="13">
        <v>84.48</v>
      </c>
      <c r="AH520" s="13">
        <v>84.1</v>
      </c>
      <c r="AI520" s="13">
        <f t="shared" si="132"/>
        <v>84.467652000000001</v>
      </c>
      <c r="AJ520" s="13">
        <f t="shared" si="133"/>
        <v>-0.38000000000000966</v>
      </c>
      <c r="AK520" s="13">
        <f t="shared" si="134"/>
        <v>-0.45184304399525532</v>
      </c>
      <c r="AL520" s="14">
        <f t="shared" si="135"/>
        <v>1.0045184304399526</v>
      </c>
      <c r="AU520" s="4">
        <v>45803.838888888888</v>
      </c>
      <c r="AV520" s="3">
        <v>28.46</v>
      </c>
      <c r="AW520" s="13">
        <v>28.61</v>
      </c>
      <c r="AX520" s="13">
        <f t="shared" si="136"/>
        <v>28.468669999999999</v>
      </c>
      <c r="AY520" s="13">
        <f t="shared" si="137"/>
        <v>0.14999999999999858</v>
      </c>
      <c r="AZ520" s="13">
        <f t="shared" si="138"/>
        <v>0.52429220552253963</v>
      </c>
      <c r="BA520" s="14">
        <f t="shared" si="139"/>
        <v>0.99475707794477464</v>
      </c>
      <c r="BJ520" s="4">
        <v>45803.838888888888</v>
      </c>
      <c r="BK520" s="13">
        <v>84.75</v>
      </c>
      <c r="BL520" s="13">
        <v>84.1</v>
      </c>
      <c r="BM520" s="13">
        <f t="shared" si="140"/>
        <v>84.674449999999993</v>
      </c>
      <c r="BN520" s="13">
        <f t="shared" si="141"/>
        <v>0.65000000000000568</v>
      </c>
      <c r="BO520" s="13">
        <f t="shared" si="142"/>
        <v>0.77288941736029215</v>
      </c>
      <c r="BP520" s="14">
        <f t="shared" si="143"/>
        <v>0.9922711058263971</v>
      </c>
    </row>
    <row r="521" spans="1:68" x14ac:dyDescent="0.35">
      <c r="A521" s="4">
        <v>45803.839583333334</v>
      </c>
      <c r="B521" s="3" t="s">
        <v>716</v>
      </c>
      <c r="C521" s="3" t="s">
        <v>718</v>
      </c>
      <c r="E521" s="2">
        <v>2025</v>
      </c>
      <c r="F521" s="2">
        <v>5</v>
      </c>
      <c r="G521" s="2">
        <v>26</v>
      </c>
      <c r="H521" s="2">
        <v>20</v>
      </c>
      <c r="I521" s="2">
        <v>9</v>
      </c>
      <c r="J521" s="2">
        <v>0</v>
      </c>
      <c r="K521" s="2" t="s">
        <v>1694</v>
      </c>
      <c r="L521" s="2" t="s">
        <v>1701</v>
      </c>
      <c r="M521" s="2" t="s">
        <v>1694</v>
      </c>
      <c r="N521" s="2" t="s">
        <v>718</v>
      </c>
      <c r="Q521" s="4">
        <v>45803.839583333334</v>
      </c>
      <c r="R521" s="13">
        <v>28.56</v>
      </c>
      <c r="S521" s="13">
        <v>28.61</v>
      </c>
      <c r="T521" s="13">
        <f t="shared" si="128"/>
        <v>28.535004000000001</v>
      </c>
      <c r="U521" s="3">
        <f t="shared" si="129"/>
        <v>5.0000000000000711E-2</v>
      </c>
      <c r="V521" s="13">
        <f t="shared" si="130"/>
        <v>0.17476406850751733</v>
      </c>
      <c r="W521" s="14">
        <f t="shared" si="131"/>
        <v>0.99825235931492484</v>
      </c>
      <c r="AF521" s="4">
        <v>45803.839583333334</v>
      </c>
      <c r="AG521" s="13">
        <v>84.48</v>
      </c>
      <c r="AH521" s="13">
        <v>84.75</v>
      </c>
      <c r="AI521" s="13">
        <f t="shared" si="132"/>
        <v>84.467652000000001</v>
      </c>
      <c r="AJ521" s="13">
        <f t="shared" si="133"/>
        <v>0.26999999999999602</v>
      </c>
      <c r="AK521" s="13">
        <f t="shared" si="134"/>
        <v>0.31858407079645545</v>
      </c>
      <c r="AL521" s="14">
        <f t="shared" si="135"/>
        <v>0.99681415929203543</v>
      </c>
      <c r="AU521" s="4">
        <v>45803.839583333334</v>
      </c>
      <c r="AV521" s="3">
        <v>28.56</v>
      </c>
      <c r="AW521" s="13">
        <v>28.61</v>
      </c>
      <c r="AX521" s="13">
        <f t="shared" si="136"/>
        <v>28.56812</v>
      </c>
      <c r="AY521" s="13">
        <f t="shared" si="137"/>
        <v>5.0000000000000711E-2</v>
      </c>
      <c r="AZ521" s="13">
        <f t="shared" si="138"/>
        <v>0.17476406850751733</v>
      </c>
      <c r="BA521" s="14">
        <f t="shared" si="139"/>
        <v>0.99825235931492484</v>
      </c>
      <c r="BJ521" s="4">
        <v>45803.839583333334</v>
      </c>
      <c r="BK521" s="13">
        <v>84.75</v>
      </c>
      <c r="BL521" s="13">
        <v>84.75</v>
      </c>
      <c r="BM521" s="13">
        <f t="shared" si="140"/>
        <v>84.674449999999993</v>
      </c>
      <c r="BN521" s="13">
        <f t="shared" si="141"/>
        <v>0</v>
      </c>
      <c r="BO521" s="13">
        <f t="shared" si="142"/>
        <v>0</v>
      </c>
      <c r="BP521" s="14">
        <f t="shared" si="143"/>
        <v>1</v>
      </c>
    </row>
    <row r="522" spans="1:68" x14ac:dyDescent="0.35">
      <c r="A522" s="4">
        <v>45803.84097222222</v>
      </c>
      <c r="B522" s="3" t="s">
        <v>719</v>
      </c>
      <c r="C522" s="3" t="s">
        <v>86</v>
      </c>
      <c r="E522" s="2">
        <v>2025</v>
      </c>
      <c r="F522" s="2">
        <v>5</v>
      </c>
      <c r="G522" s="2">
        <v>26</v>
      </c>
      <c r="H522" s="2">
        <v>20</v>
      </c>
      <c r="I522" s="2">
        <v>11</v>
      </c>
      <c r="J522" s="2">
        <v>0</v>
      </c>
      <c r="K522" s="2" t="s">
        <v>1694</v>
      </c>
      <c r="L522" s="2" t="s">
        <v>1105</v>
      </c>
      <c r="M522" s="2" t="s">
        <v>1169</v>
      </c>
      <c r="N522" s="2" t="s">
        <v>1702</v>
      </c>
      <c r="Q522" s="4">
        <v>45803.84097222222</v>
      </c>
      <c r="R522" s="13">
        <v>28.56</v>
      </c>
      <c r="S522" s="13">
        <v>28.6</v>
      </c>
      <c r="T522" s="13">
        <f t="shared" si="128"/>
        <v>28.535004000000001</v>
      </c>
      <c r="U522" s="3">
        <f t="shared" si="129"/>
        <v>4.00000000000027E-2</v>
      </c>
      <c r="V522" s="13">
        <f t="shared" si="130"/>
        <v>0.13986013986014928</v>
      </c>
      <c r="W522" s="14">
        <f t="shared" si="131"/>
        <v>0.99860139860139852</v>
      </c>
      <c r="AF522" s="4">
        <v>45803.84097222222</v>
      </c>
      <c r="AG522" s="13">
        <v>84.9</v>
      </c>
      <c r="AH522" s="13">
        <v>85</v>
      </c>
      <c r="AI522" s="13">
        <f t="shared" si="132"/>
        <v>84.87606000000001</v>
      </c>
      <c r="AJ522" s="13">
        <f t="shared" si="133"/>
        <v>9.9999999999994316E-2</v>
      </c>
      <c r="AK522" s="13">
        <f t="shared" si="134"/>
        <v>0.11764705882352272</v>
      </c>
      <c r="AL522" s="14">
        <f t="shared" si="135"/>
        <v>0.99882352941176478</v>
      </c>
      <c r="AU522" s="4">
        <v>45803.84097222222</v>
      </c>
      <c r="AV522" s="3">
        <v>28.46</v>
      </c>
      <c r="AW522" s="13">
        <v>28.6</v>
      </c>
      <c r="AX522" s="13">
        <f t="shared" si="136"/>
        <v>28.468669999999999</v>
      </c>
      <c r="AY522" s="13">
        <f t="shared" si="137"/>
        <v>0.14000000000000057</v>
      </c>
      <c r="AZ522" s="13">
        <f t="shared" si="138"/>
        <v>0.48951048951049148</v>
      </c>
      <c r="BA522" s="14">
        <f t="shared" si="139"/>
        <v>0.99510489510489508</v>
      </c>
      <c r="BJ522" s="4">
        <v>45803.84097222222</v>
      </c>
      <c r="BK522" s="13">
        <v>84.87</v>
      </c>
      <c r="BL522" s="13">
        <v>85</v>
      </c>
      <c r="BM522" s="13">
        <f t="shared" si="140"/>
        <v>84.788905999999997</v>
      </c>
      <c r="BN522" s="13">
        <f t="shared" si="141"/>
        <v>0.12999999999999545</v>
      </c>
      <c r="BO522" s="13">
        <f t="shared" si="142"/>
        <v>0.15294117647058289</v>
      </c>
      <c r="BP522" s="14">
        <f t="shared" si="143"/>
        <v>0.99847058823529422</v>
      </c>
    </row>
    <row r="523" spans="1:68" x14ac:dyDescent="0.35">
      <c r="A523" s="4">
        <v>45803.841666666667</v>
      </c>
      <c r="B523" s="3" t="s">
        <v>720</v>
      </c>
      <c r="C523" s="3" t="s">
        <v>86</v>
      </c>
      <c r="E523" s="2">
        <v>2025</v>
      </c>
      <c r="F523" s="2">
        <v>5</v>
      </c>
      <c r="G523" s="2">
        <v>26</v>
      </c>
      <c r="H523" s="2">
        <v>20</v>
      </c>
      <c r="I523" s="2">
        <v>12</v>
      </c>
      <c r="J523" s="2">
        <v>0</v>
      </c>
      <c r="K523" s="2" t="s">
        <v>1694</v>
      </c>
      <c r="L523" s="2" t="s">
        <v>1703</v>
      </c>
      <c r="M523" s="2" t="s">
        <v>1168</v>
      </c>
      <c r="N523" s="2" t="s">
        <v>1702</v>
      </c>
      <c r="Q523" s="4">
        <v>45803.841666666667</v>
      </c>
      <c r="R523" s="13">
        <v>28.56</v>
      </c>
      <c r="S523" s="13">
        <v>28.57</v>
      </c>
      <c r="T523" s="13">
        <f t="shared" si="128"/>
        <v>28.535004000000001</v>
      </c>
      <c r="U523" s="3">
        <f t="shared" si="129"/>
        <v>1.0000000000001563E-2</v>
      </c>
      <c r="V523" s="13">
        <f t="shared" si="130"/>
        <v>3.5001750087509845E-2</v>
      </c>
      <c r="W523" s="14">
        <f t="shared" si="131"/>
        <v>0.99964998249912496</v>
      </c>
      <c r="AF523" s="4">
        <v>45803.841666666667</v>
      </c>
      <c r="AG523" s="13">
        <v>84.69</v>
      </c>
      <c r="AH523" s="13">
        <v>85</v>
      </c>
      <c r="AI523" s="13">
        <f t="shared" si="132"/>
        <v>84.671856000000005</v>
      </c>
      <c r="AJ523" s="13">
        <f t="shared" si="133"/>
        <v>0.31000000000000227</v>
      </c>
      <c r="AK523" s="13">
        <f t="shared" si="134"/>
        <v>0.36470588235294388</v>
      </c>
      <c r="AL523" s="14">
        <f t="shared" si="135"/>
        <v>0.99635294117647055</v>
      </c>
      <c r="AU523" s="4">
        <v>45803.841666666667</v>
      </c>
      <c r="AV523" s="3">
        <v>28.36</v>
      </c>
      <c r="AW523" s="13">
        <v>28.57</v>
      </c>
      <c r="AX523" s="13">
        <f t="shared" si="136"/>
        <v>28.369219999999999</v>
      </c>
      <c r="AY523" s="13">
        <f t="shared" si="137"/>
        <v>0.21000000000000085</v>
      </c>
      <c r="AZ523" s="13">
        <f t="shared" si="138"/>
        <v>0.73503675183759487</v>
      </c>
      <c r="BA523" s="14">
        <f t="shared" si="139"/>
        <v>0.99264963248162408</v>
      </c>
      <c r="BJ523" s="4">
        <v>45803.841666666667</v>
      </c>
      <c r="BK523" s="13">
        <v>84.87</v>
      </c>
      <c r="BL523" s="13">
        <v>85</v>
      </c>
      <c r="BM523" s="13">
        <f t="shared" si="140"/>
        <v>84.788905999999997</v>
      </c>
      <c r="BN523" s="13">
        <f t="shared" si="141"/>
        <v>0.12999999999999545</v>
      </c>
      <c r="BO523" s="13">
        <f t="shared" si="142"/>
        <v>0.15294117647058289</v>
      </c>
      <c r="BP523" s="14">
        <f t="shared" si="143"/>
        <v>0.99847058823529422</v>
      </c>
    </row>
    <row r="524" spans="1:68" x14ac:dyDescent="0.35">
      <c r="A524" s="4">
        <v>45803.842361111114</v>
      </c>
      <c r="B524" s="3" t="s">
        <v>721</v>
      </c>
      <c r="C524" s="3" t="s">
        <v>86</v>
      </c>
      <c r="E524" s="2">
        <v>2025</v>
      </c>
      <c r="F524" s="2">
        <v>5</v>
      </c>
      <c r="G524" s="2">
        <v>26</v>
      </c>
      <c r="H524" s="2">
        <v>20</v>
      </c>
      <c r="I524" s="2">
        <v>13</v>
      </c>
      <c r="J524" s="2">
        <v>0</v>
      </c>
      <c r="K524" s="2" t="s">
        <v>1694</v>
      </c>
      <c r="L524" s="2" t="s">
        <v>1105</v>
      </c>
      <c r="M524" s="2" t="s">
        <v>1704</v>
      </c>
      <c r="N524" s="2" t="s">
        <v>86</v>
      </c>
      <c r="Q524" s="4">
        <v>45803.842361111114</v>
      </c>
      <c r="R524" s="13">
        <v>28.56</v>
      </c>
      <c r="S524" s="13">
        <v>28.51</v>
      </c>
      <c r="T524" s="13">
        <f t="shared" si="128"/>
        <v>28.535004000000001</v>
      </c>
      <c r="U524" s="3">
        <f t="shared" si="129"/>
        <v>4.9999999999997158E-2</v>
      </c>
      <c r="V524" s="13">
        <f t="shared" si="130"/>
        <v>0.17537706068045303</v>
      </c>
      <c r="W524" s="14">
        <f t="shared" si="131"/>
        <v>0.99824622939319552</v>
      </c>
      <c r="AF524" s="4">
        <v>45803.842361111114</v>
      </c>
      <c r="AG524" s="13">
        <v>84.9</v>
      </c>
      <c r="AH524" s="13">
        <v>85</v>
      </c>
      <c r="AI524" s="13">
        <f t="shared" si="132"/>
        <v>84.87606000000001</v>
      </c>
      <c r="AJ524" s="13">
        <f t="shared" si="133"/>
        <v>9.9999999999994316E-2</v>
      </c>
      <c r="AK524" s="13">
        <f t="shared" si="134"/>
        <v>0.11764705882352272</v>
      </c>
      <c r="AL524" s="14">
        <f t="shared" si="135"/>
        <v>0.99882352941176478</v>
      </c>
      <c r="AU524" s="4">
        <v>45803.842361111114</v>
      </c>
      <c r="AV524" s="3">
        <v>28.26</v>
      </c>
      <c r="AW524" s="13">
        <v>28.51</v>
      </c>
      <c r="AX524" s="13">
        <f t="shared" si="136"/>
        <v>28.269770000000001</v>
      </c>
      <c r="AY524" s="13">
        <f t="shared" si="137"/>
        <v>0.25</v>
      </c>
      <c r="AZ524" s="13">
        <f t="shared" si="138"/>
        <v>0.87688530340231485</v>
      </c>
      <c r="BA524" s="14">
        <f t="shared" si="139"/>
        <v>0.99123114696597681</v>
      </c>
      <c r="BJ524" s="4">
        <v>45803.842361111114</v>
      </c>
      <c r="BK524" s="13">
        <v>85</v>
      </c>
      <c r="BL524" s="13">
        <v>85</v>
      </c>
      <c r="BM524" s="13">
        <f t="shared" si="140"/>
        <v>84.912899999999993</v>
      </c>
      <c r="BN524" s="13">
        <f t="shared" si="141"/>
        <v>0</v>
      </c>
      <c r="BO524" s="13">
        <f t="shared" si="142"/>
        <v>0</v>
      </c>
      <c r="BP524" s="14">
        <f t="shared" si="143"/>
        <v>1</v>
      </c>
    </row>
    <row r="525" spans="1:68" x14ac:dyDescent="0.35">
      <c r="A525" s="4">
        <v>45803.843055555553</v>
      </c>
      <c r="B525" s="3" t="s">
        <v>49</v>
      </c>
      <c r="C525" s="3" t="s">
        <v>86</v>
      </c>
      <c r="E525" s="2">
        <v>2025</v>
      </c>
      <c r="F525" s="2">
        <v>5</v>
      </c>
      <c r="G525" s="2">
        <v>26</v>
      </c>
      <c r="H525" s="2">
        <v>20</v>
      </c>
      <c r="I525" s="2">
        <v>14</v>
      </c>
      <c r="J525" s="2">
        <v>0</v>
      </c>
      <c r="K525" s="2" t="s">
        <v>1169</v>
      </c>
      <c r="L525" s="2" t="s">
        <v>1705</v>
      </c>
      <c r="M525" s="2" t="s">
        <v>1704</v>
      </c>
      <c r="N525" s="2" t="s">
        <v>1706</v>
      </c>
      <c r="Q525" s="4">
        <v>45803.843055555553</v>
      </c>
      <c r="R525" s="13">
        <v>28.46</v>
      </c>
      <c r="S525" s="13">
        <v>28.5</v>
      </c>
      <c r="T525" s="13">
        <f t="shared" si="128"/>
        <v>28.436664000000004</v>
      </c>
      <c r="U525" s="3">
        <f t="shared" si="129"/>
        <v>3.9999999999999147E-2</v>
      </c>
      <c r="V525" s="13">
        <f t="shared" si="130"/>
        <v>0.14035087719297948</v>
      </c>
      <c r="W525" s="14">
        <f t="shared" si="131"/>
        <v>0.99859649122807026</v>
      </c>
      <c r="AF525" s="4">
        <v>45803.843055555553</v>
      </c>
      <c r="AG525" s="13">
        <v>84.79</v>
      </c>
      <c r="AH525" s="13">
        <v>85</v>
      </c>
      <c r="AI525" s="13">
        <f t="shared" si="132"/>
        <v>84.769096000000005</v>
      </c>
      <c r="AJ525" s="13">
        <f t="shared" si="133"/>
        <v>0.20999999999999375</v>
      </c>
      <c r="AK525" s="13">
        <f t="shared" si="134"/>
        <v>0.24705882352940439</v>
      </c>
      <c r="AL525" s="14">
        <f t="shared" si="135"/>
        <v>0.997529411764706</v>
      </c>
      <c r="AU525" s="4">
        <v>45803.843055555553</v>
      </c>
      <c r="AV525" s="3">
        <v>28.26</v>
      </c>
      <c r="AW525" s="13">
        <v>28.5</v>
      </c>
      <c r="AX525" s="13">
        <f t="shared" si="136"/>
        <v>28.269770000000001</v>
      </c>
      <c r="AY525" s="13">
        <f t="shared" si="137"/>
        <v>0.23999999999999844</v>
      </c>
      <c r="AZ525" s="13">
        <f t="shared" si="138"/>
        <v>0.84210526315788914</v>
      </c>
      <c r="BA525" s="14">
        <f t="shared" si="139"/>
        <v>0.99157894736842112</v>
      </c>
      <c r="BJ525" s="4">
        <v>45803.843055555553</v>
      </c>
      <c r="BK525" s="13">
        <v>85.13</v>
      </c>
      <c r="BL525" s="13">
        <v>85</v>
      </c>
      <c r="BM525" s="13">
        <f t="shared" si="140"/>
        <v>85.03689399999999</v>
      </c>
      <c r="BN525" s="13">
        <f t="shared" si="141"/>
        <v>0.12999999999999545</v>
      </c>
      <c r="BO525" s="13">
        <f t="shared" si="142"/>
        <v>0.15294117647058289</v>
      </c>
      <c r="BP525" s="14">
        <f t="shared" si="143"/>
        <v>0.99847058823529422</v>
      </c>
    </row>
    <row r="526" spans="1:68" x14ac:dyDescent="0.35">
      <c r="A526" s="4">
        <v>45803.84375</v>
      </c>
      <c r="B526" s="3" t="s">
        <v>49</v>
      </c>
      <c r="C526" s="3" t="s">
        <v>86</v>
      </c>
      <c r="E526" s="2">
        <v>2025</v>
      </c>
      <c r="F526" s="2">
        <v>5</v>
      </c>
      <c r="G526" s="2">
        <v>26</v>
      </c>
      <c r="H526" s="2">
        <v>20</v>
      </c>
      <c r="I526" s="2">
        <v>15</v>
      </c>
      <c r="J526" s="2">
        <v>0</v>
      </c>
      <c r="K526" s="2" t="s">
        <v>1169</v>
      </c>
      <c r="L526" s="2" t="s">
        <v>1707</v>
      </c>
      <c r="M526" s="2" t="s">
        <v>1704</v>
      </c>
      <c r="N526" s="2" t="s">
        <v>1706</v>
      </c>
      <c r="Q526" s="4">
        <v>45803.84375</v>
      </c>
      <c r="R526" s="13">
        <v>28.46</v>
      </c>
      <c r="S526" s="13">
        <v>28.5</v>
      </c>
      <c r="T526" s="13">
        <f t="shared" si="128"/>
        <v>28.436664000000004</v>
      </c>
      <c r="U526" s="3">
        <f t="shared" si="129"/>
        <v>3.9999999999999147E-2</v>
      </c>
      <c r="V526" s="13">
        <f t="shared" si="130"/>
        <v>0.14035087719297948</v>
      </c>
      <c r="W526" s="14">
        <f t="shared" si="131"/>
        <v>0.99859649122807026</v>
      </c>
      <c r="AF526" s="4">
        <v>45803.84375</v>
      </c>
      <c r="AG526" s="13">
        <v>85.01</v>
      </c>
      <c r="AH526" s="13">
        <v>85</v>
      </c>
      <c r="AI526" s="13">
        <f t="shared" si="132"/>
        <v>84.983024</v>
      </c>
      <c r="AJ526" s="13">
        <f t="shared" si="133"/>
        <v>-1.0000000000005116E-2</v>
      </c>
      <c r="AK526" s="13">
        <f t="shared" si="134"/>
        <v>-1.1764705882358961E-2</v>
      </c>
      <c r="AL526" s="14">
        <f t="shared" si="135"/>
        <v>1.0001176470588236</v>
      </c>
      <c r="AU526" s="4">
        <v>45803.84375</v>
      </c>
      <c r="AV526" s="3">
        <v>28.26</v>
      </c>
      <c r="AW526" s="13">
        <v>28.5</v>
      </c>
      <c r="AX526" s="13">
        <f t="shared" si="136"/>
        <v>28.269770000000001</v>
      </c>
      <c r="AY526" s="13">
        <f t="shared" si="137"/>
        <v>0.23999999999999844</v>
      </c>
      <c r="AZ526" s="13">
        <f t="shared" si="138"/>
        <v>0.84210526315788914</v>
      </c>
      <c r="BA526" s="14">
        <f t="shared" si="139"/>
        <v>0.99157894736842112</v>
      </c>
      <c r="BJ526" s="4">
        <v>45803.84375</v>
      </c>
      <c r="BK526" s="13">
        <v>85.13</v>
      </c>
      <c r="BL526" s="13">
        <v>85</v>
      </c>
      <c r="BM526" s="13">
        <f t="shared" si="140"/>
        <v>85.03689399999999</v>
      </c>
      <c r="BN526" s="13">
        <f t="shared" si="141"/>
        <v>0.12999999999999545</v>
      </c>
      <c r="BO526" s="13">
        <f t="shared" si="142"/>
        <v>0.15294117647058289</v>
      </c>
      <c r="BP526" s="14">
        <f t="shared" si="143"/>
        <v>0.99847058823529422</v>
      </c>
    </row>
    <row r="527" spans="1:68" x14ac:dyDescent="0.35">
      <c r="A527" s="4">
        <v>45803.844444444447</v>
      </c>
      <c r="B527" s="3" t="s">
        <v>49</v>
      </c>
      <c r="C527" s="3" t="s">
        <v>86</v>
      </c>
      <c r="E527" s="2">
        <v>2025</v>
      </c>
      <c r="F527" s="2">
        <v>5</v>
      </c>
      <c r="G527" s="2">
        <v>26</v>
      </c>
      <c r="H527" s="2">
        <v>20</v>
      </c>
      <c r="I527" s="2">
        <v>16</v>
      </c>
      <c r="J527" s="2">
        <v>0</v>
      </c>
      <c r="K527" s="2" t="s">
        <v>1169</v>
      </c>
      <c r="L527" s="2" t="s">
        <v>1707</v>
      </c>
      <c r="M527" s="2" t="s">
        <v>1704</v>
      </c>
      <c r="N527" s="2" t="s">
        <v>1708</v>
      </c>
      <c r="Q527" s="4">
        <v>45803.844444444447</v>
      </c>
      <c r="R527" s="13">
        <v>28.46</v>
      </c>
      <c r="S527" s="13">
        <v>28.5</v>
      </c>
      <c r="T527" s="13">
        <f t="shared" si="128"/>
        <v>28.436664000000004</v>
      </c>
      <c r="U527" s="3">
        <f t="shared" si="129"/>
        <v>3.9999999999999147E-2</v>
      </c>
      <c r="V527" s="13">
        <f t="shared" si="130"/>
        <v>0.14035087719297948</v>
      </c>
      <c r="W527" s="14">
        <f t="shared" si="131"/>
        <v>0.99859649122807026</v>
      </c>
      <c r="AF527" s="4">
        <v>45803.844444444447</v>
      </c>
      <c r="AG527" s="13">
        <v>85.01</v>
      </c>
      <c r="AH527" s="13">
        <v>85</v>
      </c>
      <c r="AI527" s="13">
        <f t="shared" si="132"/>
        <v>84.983024</v>
      </c>
      <c r="AJ527" s="13">
        <f t="shared" si="133"/>
        <v>-1.0000000000005116E-2</v>
      </c>
      <c r="AK527" s="13">
        <f t="shared" si="134"/>
        <v>-1.1764705882358961E-2</v>
      </c>
      <c r="AL527" s="14">
        <f t="shared" si="135"/>
        <v>1.0001176470588236</v>
      </c>
      <c r="AU527" s="4">
        <v>45803.844444444447</v>
      </c>
      <c r="AV527" s="3">
        <v>28.26</v>
      </c>
      <c r="AW527" s="13">
        <v>28.5</v>
      </c>
      <c r="AX527" s="13">
        <f t="shared" si="136"/>
        <v>28.269770000000001</v>
      </c>
      <c r="AY527" s="13">
        <f t="shared" si="137"/>
        <v>0.23999999999999844</v>
      </c>
      <c r="AZ527" s="13">
        <f t="shared" si="138"/>
        <v>0.84210526315788914</v>
      </c>
      <c r="BA527" s="14">
        <f t="shared" si="139"/>
        <v>0.99157894736842112</v>
      </c>
      <c r="BJ527" s="4">
        <v>45803.844444444447</v>
      </c>
      <c r="BK527" s="13">
        <v>85.25</v>
      </c>
      <c r="BL527" s="13">
        <v>85</v>
      </c>
      <c r="BM527" s="13">
        <f t="shared" si="140"/>
        <v>85.151349999999994</v>
      </c>
      <c r="BN527" s="13">
        <f t="shared" si="141"/>
        <v>0.25</v>
      </c>
      <c r="BO527" s="13">
        <f t="shared" si="142"/>
        <v>0.29411764705882354</v>
      </c>
      <c r="BP527" s="14">
        <f t="shared" si="143"/>
        <v>0.99705882352941178</v>
      </c>
    </row>
    <row r="528" spans="1:68" x14ac:dyDescent="0.35">
      <c r="A528" s="4">
        <v>45803.845138888886</v>
      </c>
      <c r="B528" s="3" t="s">
        <v>49</v>
      </c>
      <c r="C528" s="3" t="s">
        <v>86</v>
      </c>
      <c r="E528" s="2">
        <v>2025</v>
      </c>
      <c r="F528" s="2">
        <v>5</v>
      </c>
      <c r="G528" s="2">
        <v>26</v>
      </c>
      <c r="H528" s="2">
        <v>20</v>
      </c>
      <c r="I528" s="2">
        <v>17</v>
      </c>
      <c r="J528" s="2">
        <v>0</v>
      </c>
      <c r="K528" s="2" t="s">
        <v>1169</v>
      </c>
      <c r="L528" s="2" t="s">
        <v>1709</v>
      </c>
      <c r="M528" s="2" t="s">
        <v>1704</v>
      </c>
      <c r="N528" s="2" t="s">
        <v>1708</v>
      </c>
      <c r="Q528" s="4">
        <v>45803.845138888886</v>
      </c>
      <c r="R528" s="13">
        <v>28.46</v>
      </c>
      <c r="S528" s="13">
        <v>28.5</v>
      </c>
      <c r="T528" s="13">
        <f t="shared" si="128"/>
        <v>28.436664000000004</v>
      </c>
      <c r="U528" s="3">
        <f t="shared" si="129"/>
        <v>3.9999999999999147E-2</v>
      </c>
      <c r="V528" s="13">
        <f t="shared" si="130"/>
        <v>0.14035087719297948</v>
      </c>
      <c r="W528" s="14">
        <f t="shared" si="131"/>
        <v>0.99859649122807026</v>
      </c>
      <c r="AF528" s="4">
        <v>45803.845138888886</v>
      </c>
      <c r="AG528" s="13">
        <v>85.11</v>
      </c>
      <c r="AH528" s="13">
        <v>85</v>
      </c>
      <c r="AI528" s="13">
        <f t="shared" si="132"/>
        <v>85.080264</v>
      </c>
      <c r="AJ528" s="13">
        <f t="shared" si="133"/>
        <v>-0.10999999999999943</v>
      </c>
      <c r="AK528" s="13">
        <f t="shared" si="134"/>
        <v>-0.1294117647058817</v>
      </c>
      <c r="AL528" s="14">
        <f t="shared" si="135"/>
        <v>1.0012941176470589</v>
      </c>
      <c r="AU528" s="4">
        <v>45803.845138888886</v>
      </c>
      <c r="AV528" s="3">
        <v>28.26</v>
      </c>
      <c r="AW528" s="13">
        <v>28.5</v>
      </c>
      <c r="AX528" s="13">
        <f t="shared" si="136"/>
        <v>28.269770000000001</v>
      </c>
      <c r="AY528" s="13">
        <f t="shared" si="137"/>
        <v>0.23999999999999844</v>
      </c>
      <c r="AZ528" s="13">
        <f t="shared" si="138"/>
        <v>0.84210526315788914</v>
      </c>
      <c r="BA528" s="14">
        <f t="shared" si="139"/>
        <v>0.99157894736842112</v>
      </c>
      <c r="BJ528" s="4">
        <v>45803.845138888886</v>
      </c>
      <c r="BK528" s="13">
        <v>85.25</v>
      </c>
      <c r="BL528" s="13">
        <v>85</v>
      </c>
      <c r="BM528" s="13">
        <f t="shared" si="140"/>
        <v>85.151349999999994</v>
      </c>
      <c r="BN528" s="13">
        <f t="shared" si="141"/>
        <v>0.25</v>
      </c>
      <c r="BO528" s="13">
        <f t="shared" si="142"/>
        <v>0.29411764705882354</v>
      </c>
      <c r="BP528" s="14">
        <f t="shared" si="143"/>
        <v>0.99705882352941178</v>
      </c>
    </row>
    <row r="529" spans="1:68" x14ac:dyDescent="0.35">
      <c r="A529" s="4">
        <v>45803.845833333333</v>
      </c>
      <c r="B529" s="3" t="s">
        <v>49</v>
      </c>
      <c r="C529" s="3" t="s">
        <v>86</v>
      </c>
      <c r="E529" s="2">
        <v>2025</v>
      </c>
      <c r="F529" s="2">
        <v>5</v>
      </c>
      <c r="G529" s="2">
        <v>26</v>
      </c>
      <c r="H529" s="2">
        <v>20</v>
      </c>
      <c r="I529" s="2">
        <v>18</v>
      </c>
      <c r="J529" s="2">
        <v>0</v>
      </c>
      <c r="K529" s="2" t="s">
        <v>1169</v>
      </c>
      <c r="L529" s="2" t="s">
        <v>1710</v>
      </c>
      <c r="M529" s="2" t="s">
        <v>1168</v>
      </c>
      <c r="N529" s="2" t="s">
        <v>1708</v>
      </c>
      <c r="Q529" s="4">
        <v>45803.845833333333</v>
      </c>
      <c r="R529" s="13">
        <v>28.46</v>
      </c>
      <c r="S529" s="13">
        <v>28.5</v>
      </c>
      <c r="T529" s="13">
        <f t="shared" si="128"/>
        <v>28.436664000000004</v>
      </c>
      <c r="U529" s="3">
        <f t="shared" si="129"/>
        <v>3.9999999999999147E-2</v>
      </c>
      <c r="V529" s="13">
        <f t="shared" si="130"/>
        <v>0.14035087719297948</v>
      </c>
      <c r="W529" s="14">
        <f t="shared" si="131"/>
        <v>0.99859649122807026</v>
      </c>
      <c r="AF529" s="4">
        <v>45803.845833333333</v>
      </c>
      <c r="AG529" s="13">
        <v>85.32</v>
      </c>
      <c r="AH529" s="13">
        <v>85</v>
      </c>
      <c r="AI529" s="13">
        <f t="shared" si="132"/>
        <v>85.28446799999999</v>
      </c>
      <c r="AJ529" s="13">
        <f t="shared" si="133"/>
        <v>-0.31999999999999318</v>
      </c>
      <c r="AK529" s="13">
        <f t="shared" si="134"/>
        <v>-0.37647058823528612</v>
      </c>
      <c r="AL529" s="14">
        <f t="shared" si="135"/>
        <v>1.0037647058823529</v>
      </c>
      <c r="AU529" s="4">
        <v>45803.845833333333</v>
      </c>
      <c r="AV529" s="3">
        <v>28.36</v>
      </c>
      <c r="AW529" s="13">
        <v>28.5</v>
      </c>
      <c r="AX529" s="13">
        <f t="shared" si="136"/>
        <v>28.369219999999999</v>
      </c>
      <c r="AY529" s="13">
        <f t="shared" si="137"/>
        <v>0.14000000000000057</v>
      </c>
      <c r="AZ529" s="13">
        <f t="shared" si="138"/>
        <v>0.49122807017544062</v>
      </c>
      <c r="BA529" s="14">
        <f t="shared" si="139"/>
        <v>0.99508771929824558</v>
      </c>
      <c r="BJ529" s="4">
        <v>45803.845833333333</v>
      </c>
      <c r="BK529" s="13">
        <v>85.25</v>
      </c>
      <c r="BL529" s="13">
        <v>85</v>
      </c>
      <c r="BM529" s="13">
        <f t="shared" si="140"/>
        <v>85.151349999999994</v>
      </c>
      <c r="BN529" s="13">
        <f t="shared" si="141"/>
        <v>0.25</v>
      </c>
      <c r="BO529" s="13">
        <f t="shared" si="142"/>
        <v>0.29411764705882354</v>
      </c>
      <c r="BP529" s="14">
        <f t="shared" si="143"/>
        <v>0.99705882352941178</v>
      </c>
    </row>
    <row r="530" spans="1:68" x14ac:dyDescent="0.35">
      <c r="A530" s="4">
        <v>45803.84652777778</v>
      </c>
      <c r="B530" s="3" t="s">
        <v>49</v>
      </c>
      <c r="C530" s="3" t="s">
        <v>86</v>
      </c>
      <c r="E530" s="2">
        <v>2025</v>
      </c>
      <c r="F530" s="2">
        <v>5</v>
      </c>
      <c r="G530" s="2">
        <v>26</v>
      </c>
      <c r="H530" s="2">
        <v>20</v>
      </c>
      <c r="I530" s="2">
        <v>19</v>
      </c>
      <c r="J530" s="2">
        <v>0</v>
      </c>
      <c r="K530" s="2" t="s">
        <v>1169</v>
      </c>
      <c r="L530" s="2" t="s">
        <v>1711</v>
      </c>
      <c r="M530" s="2" t="s">
        <v>1704</v>
      </c>
      <c r="N530" s="2" t="s">
        <v>1712</v>
      </c>
      <c r="Q530" s="4">
        <v>45803.84652777778</v>
      </c>
      <c r="R530" s="13">
        <v>28.46</v>
      </c>
      <c r="S530" s="13">
        <v>28.5</v>
      </c>
      <c r="T530" s="13">
        <f t="shared" si="128"/>
        <v>28.436664000000004</v>
      </c>
      <c r="U530" s="3">
        <f t="shared" si="129"/>
        <v>3.9999999999999147E-2</v>
      </c>
      <c r="V530" s="13">
        <f t="shared" si="130"/>
        <v>0.14035087719297948</v>
      </c>
      <c r="W530" s="14">
        <f t="shared" si="131"/>
        <v>0.99859649122807026</v>
      </c>
      <c r="AF530" s="4">
        <v>45803.84652777778</v>
      </c>
      <c r="AG530" s="13">
        <v>85.22</v>
      </c>
      <c r="AH530" s="13">
        <v>85</v>
      </c>
      <c r="AI530" s="13">
        <f t="shared" si="132"/>
        <v>85.187228000000005</v>
      </c>
      <c r="AJ530" s="13">
        <f t="shared" si="133"/>
        <v>-0.21999999999999886</v>
      </c>
      <c r="AK530" s="13">
        <f t="shared" si="134"/>
        <v>-0.2588235294117634</v>
      </c>
      <c r="AL530" s="14">
        <f t="shared" si="135"/>
        <v>1.0025882352941176</v>
      </c>
      <c r="AU530" s="4">
        <v>45803.84652777778</v>
      </c>
      <c r="AV530" s="3">
        <v>28.26</v>
      </c>
      <c r="AW530" s="13">
        <v>28.5</v>
      </c>
      <c r="AX530" s="13">
        <f t="shared" si="136"/>
        <v>28.269770000000001</v>
      </c>
      <c r="AY530" s="13">
        <f t="shared" si="137"/>
        <v>0.23999999999999844</v>
      </c>
      <c r="AZ530" s="13">
        <f t="shared" si="138"/>
        <v>0.84210526315788914</v>
      </c>
      <c r="BA530" s="14">
        <f t="shared" si="139"/>
        <v>0.99157894736842112</v>
      </c>
      <c r="BJ530" s="4">
        <v>45803.84652777778</v>
      </c>
      <c r="BK530" s="13">
        <v>85.38</v>
      </c>
      <c r="BL530" s="13">
        <v>85</v>
      </c>
      <c r="BM530" s="13">
        <f t="shared" si="140"/>
        <v>85.27534399999999</v>
      </c>
      <c r="BN530" s="13">
        <f t="shared" si="141"/>
        <v>0.37999999999999545</v>
      </c>
      <c r="BO530" s="13">
        <f t="shared" si="142"/>
        <v>0.4470588235294064</v>
      </c>
      <c r="BP530" s="14">
        <f t="shared" si="143"/>
        <v>0.99552941176470588</v>
      </c>
    </row>
    <row r="531" spans="1:68" x14ac:dyDescent="0.35">
      <c r="A531" s="4">
        <v>45803.847222222219</v>
      </c>
      <c r="B531" s="3" t="s">
        <v>722</v>
      </c>
      <c r="C531" s="3" t="s">
        <v>723</v>
      </c>
      <c r="E531" s="2">
        <v>2025</v>
      </c>
      <c r="F531" s="2">
        <v>5</v>
      </c>
      <c r="G531" s="2">
        <v>26</v>
      </c>
      <c r="H531" s="2">
        <v>20</v>
      </c>
      <c r="I531" s="2">
        <v>20</v>
      </c>
      <c r="J531" s="2">
        <v>0</v>
      </c>
      <c r="K531" s="2" t="s">
        <v>1168</v>
      </c>
      <c r="L531" s="2" t="s">
        <v>1713</v>
      </c>
      <c r="M531" s="2" t="s">
        <v>1704</v>
      </c>
      <c r="N531" s="2" t="s">
        <v>1714</v>
      </c>
      <c r="Q531" s="4">
        <v>45803.847222222219</v>
      </c>
      <c r="R531" s="13">
        <v>28.36</v>
      </c>
      <c r="S531" s="13">
        <v>28.49</v>
      </c>
      <c r="T531" s="13">
        <f t="shared" si="128"/>
        <v>28.338324000000004</v>
      </c>
      <c r="U531" s="3">
        <f t="shared" si="129"/>
        <v>0.12999999999999901</v>
      </c>
      <c r="V531" s="13">
        <f t="shared" si="130"/>
        <v>0.45630045630045285</v>
      </c>
      <c r="W531" s="14">
        <f t="shared" si="131"/>
        <v>0.99543699543699549</v>
      </c>
      <c r="AF531" s="4">
        <v>45803.847222222219</v>
      </c>
      <c r="AG531" s="13">
        <v>85.53</v>
      </c>
      <c r="AH531" s="13">
        <v>85.5</v>
      </c>
      <c r="AI531" s="13">
        <f t="shared" si="132"/>
        <v>85.488672000000008</v>
      </c>
      <c r="AJ531" s="13">
        <f t="shared" si="133"/>
        <v>-3.0000000000001137E-2</v>
      </c>
      <c r="AK531" s="13">
        <f t="shared" si="134"/>
        <v>-3.5087719298246944E-2</v>
      </c>
      <c r="AL531" s="14">
        <f t="shared" si="135"/>
        <v>1.0003508771929825</v>
      </c>
      <c r="AU531" s="4">
        <v>45803.847222222219</v>
      </c>
      <c r="AV531" s="3">
        <v>28.26</v>
      </c>
      <c r="AW531" s="13">
        <v>28.49</v>
      </c>
      <c r="AX531" s="13">
        <f t="shared" si="136"/>
        <v>28.269770000000001</v>
      </c>
      <c r="AY531" s="13">
        <f t="shared" si="137"/>
        <v>0.22999999999999687</v>
      </c>
      <c r="AZ531" s="13">
        <f t="shared" si="138"/>
        <v>0.80730080730079634</v>
      </c>
      <c r="BA531" s="14">
        <f t="shared" si="139"/>
        <v>0.99192699192699207</v>
      </c>
      <c r="BJ531" s="4">
        <v>45803.847222222219</v>
      </c>
      <c r="BK531" s="13">
        <v>85.51</v>
      </c>
      <c r="BL531" s="13">
        <v>85.5</v>
      </c>
      <c r="BM531" s="13">
        <f t="shared" si="140"/>
        <v>85.399338</v>
      </c>
      <c r="BN531" s="13">
        <f t="shared" si="141"/>
        <v>1.0000000000005116E-2</v>
      </c>
      <c r="BO531" s="13">
        <f t="shared" si="142"/>
        <v>1.1695906432754522E-2</v>
      </c>
      <c r="BP531" s="14">
        <f t="shared" si="143"/>
        <v>0.99988304093567248</v>
      </c>
    </row>
    <row r="532" spans="1:68" x14ac:dyDescent="0.35">
      <c r="A532" s="4">
        <v>45803.847916666666</v>
      </c>
      <c r="B532" s="3" t="s">
        <v>724</v>
      </c>
      <c r="C532" s="3" t="s">
        <v>97</v>
      </c>
      <c r="E532" s="2">
        <v>2025</v>
      </c>
      <c r="F532" s="2">
        <v>5</v>
      </c>
      <c r="G532" s="2">
        <v>26</v>
      </c>
      <c r="H532" s="2">
        <v>20</v>
      </c>
      <c r="I532" s="2">
        <v>21</v>
      </c>
      <c r="J532" s="2">
        <v>0</v>
      </c>
      <c r="K532" s="2" t="s">
        <v>1168</v>
      </c>
      <c r="L532" s="2" t="s">
        <v>1715</v>
      </c>
      <c r="M532" s="2" t="s">
        <v>1704</v>
      </c>
      <c r="N532" s="2" t="s">
        <v>1714</v>
      </c>
      <c r="Q532" s="4">
        <v>45803.847916666666</v>
      </c>
      <c r="R532" s="13">
        <v>28.36</v>
      </c>
      <c r="S532" s="13">
        <v>28.45</v>
      </c>
      <c r="T532" s="13">
        <f t="shared" si="128"/>
        <v>28.338324000000004</v>
      </c>
      <c r="U532" s="3">
        <f t="shared" si="129"/>
        <v>8.9999999999999858E-2</v>
      </c>
      <c r="V532" s="13">
        <f t="shared" si="130"/>
        <v>0.31634446397187999</v>
      </c>
      <c r="W532" s="14">
        <f t="shared" si="131"/>
        <v>0.99683655536028115</v>
      </c>
      <c r="AF532" s="4">
        <v>45803.847916666666</v>
      </c>
      <c r="AG532" s="13">
        <v>85.64</v>
      </c>
      <c r="AH532" s="13">
        <v>86</v>
      </c>
      <c r="AI532" s="13">
        <f t="shared" si="132"/>
        <v>85.595635999999999</v>
      </c>
      <c r="AJ532" s="13">
        <f t="shared" si="133"/>
        <v>0.35999999999999943</v>
      </c>
      <c r="AK532" s="13">
        <f t="shared" si="134"/>
        <v>0.41860465116279005</v>
      </c>
      <c r="AL532" s="14">
        <f t="shared" si="135"/>
        <v>0.99581395348837209</v>
      </c>
      <c r="AU532" s="4">
        <v>45803.847916666666</v>
      </c>
      <c r="AV532" s="3">
        <v>28.26</v>
      </c>
      <c r="AW532" s="13">
        <v>28.45</v>
      </c>
      <c r="AX532" s="13">
        <f t="shared" si="136"/>
        <v>28.269770000000001</v>
      </c>
      <c r="AY532" s="13">
        <f t="shared" si="137"/>
        <v>0.18999999999999773</v>
      </c>
      <c r="AZ532" s="13">
        <f t="shared" si="138"/>
        <v>0.66783831282951756</v>
      </c>
      <c r="BA532" s="14">
        <f t="shared" si="139"/>
        <v>0.99332161687170484</v>
      </c>
      <c r="BJ532" s="4">
        <v>45803.847916666666</v>
      </c>
      <c r="BK532" s="13">
        <v>85.51</v>
      </c>
      <c r="BL532" s="13">
        <v>86</v>
      </c>
      <c r="BM532" s="13">
        <f t="shared" si="140"/>
        <v>85.399338</v>
      </c>
      <c r="BN532" s="13">
        <f t="shared" si="141"/>
        <v>0.48999999999999488</v>
      </c>
      <c r="BO532" s="13">
        <f t="shared" si="142"/>
        <v>0.56976744186045913</v>
      </c>
      <c r="BP532" s="14">
        <f t="shared" si="143"/>
        <v>0.99430232558139542</v>
      </c>
    </row>
    <row r="533" spans="1:68" x14ac:dyDescent="0.35">
      <c r="A533" s="4">
        <v>45803.848611111112</v>
      </c>
      <c r="B533" s="3" t="s">
        <v>725</v>
      </c>
      <c r="C533" s="3" t="s">
        <v>97</v>
      </c>
      <c r="E533" s="2">
        <v>2025</v>
      </c>
      <c r="F533" s="2">
        <v>5</v>
      </c>
      <c r="G533" s="2">
        <v>26</v>
      </c>
      <c r="H533" s="2">
        <v>20</v>
      </c>
      <c r="I533" s="2">
        <v>22</v>
      </c>
      <c r="J533" s="2">
        <v>0</v>
      </c>
      <c r="K533" s="2" t="s">
        <v>1168</v>
      </c>
      <c r="L533" s="2" t="s">
        <v>84</v>
      </c>
      <c r="M533" s="2" t="s">
        <v>1704</v>
      </c>
      <c r="N533" s="2" t="s">
        <v>1716</v>
      </c>
      <c r="Q533" s="4">
        <v>45803.848611111112</v>
      </c>
      <c r="R533" s="13">
        <v>28.36</v>
      </c>
      <c r="S533" s="13">
        <v>28.42</v>
      </c>
      <c r="T533" s="13">
        <f t="shared" si="128"/>
        <v>28.338324000000004</v>
      </c>
      <c r="U533" s="3">
        <f t="shared" si="129"/>
        <v>6.0000000000002274E-2</v>
      </c>
      <c r="V533" s="13">
        <f t="shared" si="130"/>
        <v>0.21111893033076098</v>
      </c>
      <c r="W533" s="14">
        <f t="shared" si="131"/>
        <v>0.99788881069669244</v>
      </c>
      <c r="AF533" s="4">
        <v>45803.848611111112</v>
      </c>
      <c r="AG533" s="13">
        <v>85.85</v>
      </c>
      <c r="AH533" s="13">
        <v>86</v>
      </c>
      <c r="AI533" s="13">
        <f t="shared" si="132"/>
        <v>85.799840000000003</v>
      </c>
      <c r="AJ533" s="13">
        <f t="shared" si="133"/>
        <v>0.15000000000000568</v>
      </c>
      <c r="AK533" s="13">
        <f t="shared" si="134"/>
        <v>0.1744186046511694</v>
      </c>
      <c r="AL533" s="14">
        <f t="shared" si="135"/>
        <v>0.99825581395348828</v>
      </c>
      <c r="AU533" s="4">
        <v>45803.848611111112</v>
      </c>
      <c r="AV533" s="3">
        <v>28.26</v>
      </c>
      <c r="AW533" s="13">
        <v>28.42</v>
      </c>
      <c r="AX533" s="13">
        <f t="shared" si="136"/>
        <v>28.269770000000001</v>
      </c>
      <c r="AY533" s="13">
        <f t="shared" si="137"/>
        <v>0.16000000000000014</v>
      </c>
      <c r="AZ533" s="13">
        <f t="shared" si="138"/>
        <v>0.56298381421534172</v>
      </c>
      <c r="BA533" s="14">
        <f t="shared" si="139"/>
        <v>0.99437016185784655</v>
      </c>
      <c r="BJ533" s="4">
        <v>45803.848611111112</v>
      </c>
      <c r="BK533" s="13">
        <v>85.63</v>
      </c>
      <c r="BL533" s="13">
        <v>86</v>
      </c>
      <c r="BM533" s="13">
        <f t="shared" si="140"/>
        <v>85.51379399999999</v>
      </c>
      <c r="BN533" s="13">
        <f t="shared" si="141"/>
        <v>0.37000000000000455</v>
      </c>
      <c r="BO533" s="13">
        <f t="shared" si="142"/>
        <v>0.43023255813954014</v>
      </c>
      <c r="BP533" s="14">
        <f t="shared" si="143"/>
        <v>0.99569767441860457</v>
      </c>
    </row>
    <row r="534" spans="1:68" x14ac:dyDescent="0.35">
      <c r="A534" s="4">
        <v>45803.849305555559</v>
      </c>
      <c r="B534" s="3" t="s">
        <v>726</v>
      </c>
      <c r="C534" s="3" t="s">
        <v>95</v>
      </c>
      <c r="E534" s="2">
        <v>2025</v>
      </c>
      <c r="F534" s="2">
        <v>5</v>
      </c>
      <c r="G534" s="2">
        <v>26</v>
      </c>
      <c r="H534" s="2">
        <v>20</v>
      </c>
      <c r="I534" s="2">
        <v>23</v>
      </c>
      <c r="J534" s="2">
        <v>0</v>
      </c>
      <c r="K534" s="2" t="s">
        <v>1168</v>
      </c>
      <c r="L534" s="2" t="s">
        <v>1717</v>
      </c>
      <c r="M534" s="2" t="s">
        <v>1704</v>
      </c>
      <c r="N534" s="2" t="s">
        <v>1718</v>
      </c>
      <c r="Q534" s="4">
        <v>45803.849305555559</v>
      </c>
      <c r="R534" s="13">
        <v>28.36</v>
      </c>
      <c r="S534" s="13">
        <v>28.41</v>
      </c>
      <c r="T534" s="13">
        <f t="shared" si="128"/>
        <v>28.338324000000004</v>
      </c>
      <c r="U534" s="3">
        <f t="shared" si="129"/>
        <v>5.0000000000000711E-2</v>
      </c>
      <c r="V534" s="13">
        <f t="shared" si="130"/>
        <v>0.17599436818022074</v>
      </c>
      <c r="W534" s="14">
        <f t="shared" si="131"/>
        <v>0.99824005631819779</v>
      </c>
      <c r="AF534" s="4">
        <v>45803.849305555559</v>
      </c>
      <c r="AG534" s="13">
        <v>85.43</v>
      </c>
      <c r="AH534" s="13">
        <v>85.45</v>
      </c>
      <c r="AI534" s="13">
        <f t="shared" si="132"/>
        <v>85.391432000000009</v>
      </c>
      <c r="AJ534" s="13">
        <f t="shared" si="133"/>
        <v>1.9999999999996021E-2</v>
      </c>
      <c r="AK534" s="13">
        <f t="shared" si="134"/>
        <v>2.3405500292564094E-2</v>
      </c>
      <c r="AL534" s="14">
        <f t="shared" si="135"/>
        <v>0.99976594499707439</v>
      </c>
      <c r="AU534" s="4">
        <v>45803.849305555559</v>
      </c>
      <c r="AV534" s="3">
        <v>28.26</v>
      </c>
      <c r="AW534" s="13">
        <v>28.41</v>
      </c>
      <c r="AX534" s="13">
        <f t="shared" si="136"/>
        <v>28.269770000000001</v>
      </c>
      <c r="AY534" s="13">
        <f t="shared" si="137"/>
        <v>0.14999999999999858</v>
      </c>
      <c r="AZ534" s="13">
        <f t="shared" si="138"/>
        <v>0.52798310454064967</v>
      </c>
      <c r="BA534" s="14">
        <f t="shared" si="139"/>
        <v>0.99472016895459348</v>
      </c>
      <c r="BJ534" s="4">
        <v>45803.849305555559</v>
      </c>
      <c r="BK534" s="13">
        <v>85.76</v>
      </c>
      <c r="BL534" s="13">
        <v>85.45</v>
      </c>
      <c r="BM534" s="13">
        <f t="shared" si="140"/>
        <v>85.637788</v>
      </c>
      <c r="BN534" s="13">
        <f t="shared" si="141"/>
        <v>0.31000000000000227</v>
      </c>
      <c r="BO534" s="13">
        <f t="shared" si="142"/>
        <v>0.3627852545348183</v>
      </c>
      <c r="BP534" s="14">
        <f t="shared" si="143"/>
        <v>0.99637214745465186</v>
      </c>
    </row>
    <row r="535" spans="1:68" x14ac:dyDescent="0.35">
      <c r="A535" s="4">
        <v>45803.85</v>
      </c>
      <c r="B535" s="3" t="s">
        <v>727</v>
      </c>
      <c r="C535" s="3" t="s">
        <v>86</v>
      </c>
      <c r="E535" s="2">
        <v>2025</v>
      </c>
      <c r="F535" s="2">
        <v>5</v>
      </c>
      <c r="G535" s="2">
        <v>26</v>
      </c>
      <c r="H535" s="2">
        <v>20</v>
      </c>
      <c r="I535" s="2">
        <v>24</v>
      </c>
      <c r="J535" s="2">
        <v>0</v>
      </c>
      <c r="K535" s="2" t="s">
        <v>1168</v>
      </c>
      <c r="L535" s="2" t="s">
        <v>1715</v>
      </c>
      <c r="M535" s="2" t="s">
        <v>744</v>
      </c>
      <c r="N535" s="2" t="s">
        <v>1718</v>
      </c>
      <c r="Q535" s="4">
        <v>45803.85</v>
      </c>
      <c r="R535" s="13">
        <v>28.36</v>
      </c>
      <c r="S535" s="13">
        <v>28.4</v>
      </c>
      <c r="T535" s="13">
        <f t="shared" si="128"/>
        <v>28.338324000000004</v>
      </c>
      <c r="U535" s="3">
        <f t="shared" si="129"/>
        <v>3.9999999999999147E-2</v>
      </c>
      <c r="V535" s="13">
        <f t="shared" si="130"/>
        <v>0.14084507042253222</v>
      </c>
      <c r="W535" s="14">
        <f t="shared" si="131"/>
        <v>0.99859154929577465</v>
      </c>
      <c r="AF535" s="4">
        <v>45803.85</v>
      </c>
      <c r="AG535" s="13">
        <v>85.64</v>
      </c>
      <c r="AH535" s="13">
        <v>85</v>
      </c>
      <c r="AI535" s="13">
        <f t="shared" si="132"/>
        <v>85.595635999999999</v>
      </c>
      <c r="AJ535" s="13">
        <f t="shared" si="133"/>
        <v>-0.64000000000000057</v>
      </c>
      <c r="AK535" s="13">
        <f t="shared" si="134"/>
        <v>-0.75294117647058889</v>
      </c>
      <c r="AL535" s="14">
        <f t="shared" si="135"/>
        <v>1.0075294117647058</v>
      </c>
      <c r="AU535" s="4">
        <v>45803.85</v>
      </c>
      <c r="AV535" s="3">
        <v>28.16</v>
      </c>
      <c r="AW535" s="13">
        <v>28.4</v>
      </c>
      <c r="AX535" s="13">
        <f t="shared" si="136"/>
        <v>28.17032</v>
      </c>
      <c r="AY535" s="13">
        <f t="shared" si="137"/>
        <v>0.23999999999999844</v>
      </c>
      <c r="AZ535" s="13">
        <f t="shared" si="138"/>
        <v>0.84507042253520581</v>
      </c>
      <c r="BA535" s="14">
        <f t="shared" si="139"/>
        <v>0.9915492957746479</v>
      </c>
      <c r="BJ535" s="4">
        <v>45803.85</v>
      </c>
      <c r="BK535" s="13">
        <v>85.76</v>
      </c>
      <c r="BL535" s="13">
        <v>85</v>
      </c>
      <c r="BM535" s="13">
        <f t="shared" si="140"/>
        <v>85.637788</v>
      </c>
      <c r="BN535" s="13">
        <f t="shared" si="141"/>
        <v>0.76000000000000512</v>
      </c>
      <c r="BO535" s="13">
        <f t="shared" si="142"/>
        <v>0.89411764705882957</v>
      </c>
      <c r="BP535" s="14">
        <f t="shared" si="143"/>
        <v>0.99105882352941166</v>
      </c>
    </row>
    <row r="536" spans="1:68" x14ac:dyDescent="0.35">
      <c r="A536" s="4">
        <v>45803.850694444445</v>
      </c>
      <c r="B536" s="3" t="s">
        <v>727</v>
      </c>
      <c r="C536" s="3" t="s">
        <v>728</v>
      </c>
      <c r="E536" s="2">
        <v>2025</v>
      </c>
      <c r="F536" s="2">
        <v>5</v>
      </c>
      <c r="G536" s="2">
        <v>26</v>
      </c>
      <c r="H536" s="2">
        <v>20</v>
      </c>
      <c r="I536" s="2">
        <v>25</v>
      </c>
      <c r="J536" s="2">
        <v>0</v>
      </c>
      <c r="K536" s="2" t="s">
        <v>1168</v>
      </c>
      <c r="L536" s="2" t="s">
        <v>1719</v>
      </c>
      <c r="M536" s="2" t="s">
        <v>1704</v>
      </c>
      <c r="N536" s="2" t="s">
        <v>1718</v>
      </c>
      <c r="Q536" s="4">
        <v>45803.850694444445</v>
      </c>
      <c r="R536" s="13">
        <v>28.36</v>
      </c>
      <c r="S536" s="13">
        <v>28.4</v>
      </c>
      <c r="T536" s="13">
        <f t="shared" si="128"/>
        <v>28.338324000000004</v>
      </c>
      <c r="U536" s="3">
        <f t="shared" si="129"/>
        <v>3.9999999999999147E-2</v>
      </c>
      <c r="V536" s="13">
        <f t="shared" si="130"/>
        <v>0.14084507042253222</v>
      </c>
      <c r="W536" s="14">
        <f t="shared" si="131"/>
        <v>0.99859154929577465</v>
      </c>
      <c r="AF536" s="4">
        <v>45803.850694444445</v>
      </c>
      <c r="AG536" s="13">
        <v>85.96</v>
      </c>
      <c r="AH536" s="13">
        <v>85.35</v>
      </c>
      <c r="AI536" s="13">
        <f t="shared" si="132"/>
        <v>85.906803999999994</v>
      </c>
      <c r="AJ536" s="13">
        <f t="shared" si="133"/>
        <v>-0.60999999999999943</v>
      </c>
      <c r="AK536" s="13">
        <f t="shared" si="134"/>
        <v>-0.71470415934387754</v>
      </c>
      <c r="AL536" s="14">
        <f t="shared" si="135"/>
        <v>1.0071470415934387</v>
      </c>
      <c r="AU536" s="4">
        <v>45803.850694444445</v>
      </c>
      <c r="AV536" s="3">
        <v>28.26</v>
      </c>
      <c r="AW536" s="13">
        <v>28.4</v>
      </c>
      <c r="AX536" s="13">
        <f t="shared" si="136"/>
        <v>28.269770000000001</v>
      </c>
      <c r="AY536" s="13">
        <f t="shared" si="137"/>
        <v>0.13999999999999702</v>
      </c>
      <c r="AZ536" s="13">
        <f t="shared" si="138"/>
        <v>0.49295774647886276</v>
      </c>
      <c r="BA536" s="14">
        <f t="shared" si="139"/>
        <v>0.99507042253521139</v>
      </c>
      <c r="BJ536" s="4">
        <v>45803.850694444445</v>
      </c>
      <c r="BK536" s="13">
        <v>85.76</v>
      </c>
      <c r="BL536" s="13">
        <v>85.35</v>
      </c>
      <c r="BM536" s="13">
        <f t="shared" si="140"/>
        <v>85.637788</v>
      </c>
      <c r="BN536" s="13">
        <f t="shared" si="141"/>
        <v>0.4100000000000108</v>
      </c>
      <c r="BO536" s="13">
        <f t="shared" si="142"/>
        <v>0.48037492677212751</v>
      </c>
      <c r="BP536" s="14">
        <f t="shared" si="143"/>
        <v>0.99519625073227869</v>
      </c>
    </row>
    <row r="537" spans="1:68" x14ac:dyDescent="0.35">
      <c r="A537" s="4">
        <v>45803.852083333331</v>
      </c>
      <c r="B537" s="3" t="s">
        <v>727</v>
      </c>
      <c r="C537" s="3" t="s">
        <v>97</v>
      </c>
      <c r="E537" s="2">
        <v>2025</v>
      </c>
      <c r="F537" s="2">
        <v>5</v>
      </c>
      <c r="G537" s="2">
        <v>26</v>
      </c>
      <c r="H537" s="2">
        <v>20</v>
      </c>
      <c r="I537" s="2">
        <v>27</v>
      </c>
      <c r="J537" s="2">
        <v>0</v>
      </c>
      <c r="K537" s="2" t="s">
        <v>1704</v>
      </c>
      <c r="L537" s="2" t="s">
        <v>84</v>
      </c>
      <c r="M537" s="2" t="s">
        <v>1704</v>
      </c>
      <c r="N537" s="2" t="s">
        <v>1720</v>
      </c>
      <c r="Q537" s="4">
        <v>45803.852083333331</v>
      </c>
      <c r="R537" s="13">
        <v>28.26</v>
      </c>
      <c r="S537" s="13">
        <v>28.4</v>
      </c>
      <c r="T537" s="13">
        <f t="shared" si="128"/>
        <v>28.239984000000003</v>
      </c>
      <c r="U537" s="3">
        <f t="shared" si="129"/>
        <v>0.13999999999999702</v>
      </c>
      <c r="V537" s="13">
        <f t="shared" si="130"/>
        <v>0.49295774647886276</v>
      </c>
      <c r="W537" s="14">
        <f t="shared" si="131"/>
        <v>0.99507042253521139</v>
      </c>
      <c r="AF537" s="4">
        <v>45803.852083333331</v>
      </c>
      <c r="AG537" s="13">
        <v>85.85</v>
      </c>
      <c r="AH537" s="13">
        <v>86</v>
      </c>
      <c r="AI537" s="13">
        <f t="shared" si="132"/>
        <v>85.799840000000003</v>
      </c>
      <c r="AJ537" s="13">
        <f t="shared" si="133"/>
        <v>0.15000000000000568</v>
      </c>
      <c r="AK537" s="13">
        <f t="shared" si="134"/>
        <v>0.1744186046511694</v>
      </c>
      <c r="AL537" s="14">
        <f t="shared" si="135"/>
        <v>0.99825581395348828</v>
      </c>
      <c r="AU537" s="4">
        <v>45803.852083333331</v>
      </c>
      <c r="AV537" s="3">
        <v>28.26</v>
      </c>
      <c r="AW537" s="13">
        <v>28.4</v>
      </c>
      <c r="AX537" s="13">
        <f t="shared" si="136"/>
        <v>28.269770000000001</v>
      </c>
      <c r="AY537" s="13">
        <f t="shared" si="137"/>
        <v>0.13999999999999702</v>
      </c>
      <c r="AZ537" s="13">
        <f t="shared" si="138"/>
        <v>0.49295774647886276</v>
      </c>
      <c r="BA537" s="14">
        <f t="shared" si="139"/>
        <v>0.99507042253521139</v>
      </c>
      <c r="BJ537" s="4">
        <v>45803.852083333331</v>
      </c>
      <c r="BK537" s="13">
        <v>85.89</v>
      </c>
      <c r="BL537" s="13">
        <v>86</v>
      </c>
      <c r="BM537" s="13">
        <f t="shared" si="140"/>
        <v>85.761781999999997</v>
      </c>
      <c r="BN537" s="13">
        <f t="shared" si="141"/>
        <v>0.10999999999999943</v>
      </c>
      <c r="BO537" s="13">
        <f t="shared" si="142"/>
        <v>0.12790697674418539</v>
      </c>
      <c r="BP537" s="14">
        <f t="shared" si="143"/>
        <v>0.99872093023255815</v>
      </c>
    </row>
    <row r="538" spans="1:68" x14ac:dyDescent="0.35">
      <c r="A538" s="4">
        <v>45803.852777777778</v>
      </c>
      <c r="B538" s="3" t="s">
        <v>729</v>
      </c>
      <c r="C538" s="3" t="s">
        <v>97</v>
      </c>
      <c r="E538" s="2">
        <v>2025</v>
      </c>
      <c r="F538" s="2">
        <v>5</v>
      </c>
      <c r="G538" s="2">
        <v>26</v>
      </c>
      <c r="H538" s="2">
        <v>20</v>
      </c>
      <c r="I538" s="2">
        <v>28</v>
      </c>
      <c r="J538" s="2">
        <v>0</v>
      </c>
      <c r="K538" s="2" t="s">
        <v>1168</v>
      </c>
      <c r="L538" s="2" t="s">
        <v>947</v>
      </c>
      <c r="M538" s="2" t="s">
        <v>744</v>
      </c>
      <c r="N538" s="2" t="s">
        <v>1720</v>
      </c>
      <c r="Q538" s="4">
        <v>45803.852777777778</v>
      </c>
      <c r="R538" s="13">
        <v>28.36</v>
      </c>
      <c r="S538" s="13">
        <v>28.38</v>
      </c>
      <c r="T538" s="13">
        <f t="shared" si="128"/>
        <v>28.338324000000004</v>
      </c>
      <c r="U538" s="3">
        <f t="shared" si="129"/>
        <v>1.9999999999999574E-2</v>
      </c>
      <c r="V538" s="13">
        <f t="shared" si="130"/>
        <v>7.0472163495417808E-2</v>
      </c>
      <c r="W538" s="14">
        <f t="shared" si="131"/>
        <v>0.99929527836504584</v>
      </c>
      <c r="AF538" s="4">
        <v>45803.852777777778</v>
      </c>
      <c r="AG538" s="13">
        <v>85.75</v>
      </c>
      <c r="AH538" s="13">
        <v>86</v>
      </c>
      <c r="AI538" s="13">
        <f t="shared" si="132"/>
        <v>85.702600000000004</v>
      </c>
      <c r="AJ538" s="13">
        <f t="shared" si="133"/>
        <v>0.25</v>
      </c>
      <c r="AK538" s="13">
        <f t="shared" si="134"/>
        <v>0.29069767441860467</v>
      </c>
      <c r="AL538" s="14">
        <f t="shared" si="135"/>
        <v>0.99709302325581395</v>
      </c>
      <c r="AU538" s="4">
        <v>45803.852777777778</v>
      </c>
      <c r="AV538" s="3">
        <v>28.16</v>
      </c>
      <c r="AW538" s="13">
        <v>28.38</v>
      </c>
      <c r="AX538" s="13">
        <f t="shared" si="136"/>
        <v>28.17032</v>
      </c>
      <c r="AY538" s="13">
        <f t="shared" si="137"/>
        <v>0.21999999999999886</v>
      </c>
      <c r="AZ538" s="13">
        <f t="shared" si="138"/>
        <v>0.77519379844960845</v>
      </c>
      <c r="BA538" s="14">
        <f t="shared" si="139"/>
        <v>0.99224806201550386</v>
      </c>
      <c r="BJ538" s="4">
        <v>45803.852777777778</v>
      </c>
      <c r="BK538" s="13">
        <v>85.89</v>
      </c>
      <c r="BL538" s="13">
        <v>86</v>
      </c>
      <c r="BM538" s="13">
        <f t="shared" si="140"/>
        <v>85.761781999999997</v>
      </c>
      <c r="BN538" s="13">
        <f t="shared" si="141"/>
        <v>0.10999999999999943</v>
      </c>
      <c r="BO538" s="13">
        <f t="shared" si="142"/>
        <v>0.12790697674418539</v>
      </c>
      <c r="BP538" s="14">
        <f t="shared" si="143"/>
        <v>0.99872093023255815</v>
      </c>
    </row>
    <row r="539" spans="1:68" x14ac:dyDescent="0.35">
      <c r="A539" s="4">
        <v>45803.853472222225</v>
      </c>
      <c r="B539" s="3" t="s">
        <v>730</v>
      </c>
      <c r="C539" s="3" t="s">
        <v>97</v>
      </c>
      <c r="E539" s="2">
        <v>2025</v>
      </c>
      <c r="F539" s="2">
        <v>5</v>
      </c>
      <c r="G539" s="2">
        <v>26</v>
      </c>
      <c r="H539" s="2">
        <v>20</v>
      </c>
      <c r="I539" s="2">
        <v>29</v>
      </c>
      <c r="J539" s="2">
        <v>0</v>
      </c>
      <c r="K539" s="2" t="s">
        <v>1704</v>
      </c>
      <c r="L539" s="2" t="s">
        <v>1721</v>
      </c>
      <c r="M539" s="2" t="s">
        <v>744</v>
      </c>
      <c r="N539" s="2" t="s">
        <v>1722</v>
      </c>
      <c r="Q539" s="4">
        <v>45803.853472222225</v>
      </c>
      <c r="R539" s="13">
        <v>28.26</v>
      </c>
      <c r="S539" s="13">
        <v>28.33</v>
      </c>
      <c r="T539" s="13">
        <f t="shared" si="128"/>
        <v>28.239984000000003</v>
      </c>
      <c r="U539" s="3">
        <f t="shared" si="129"/>
        <v>6.9999999999996732E-2</v>
      </c>
      <c r="V539" s="13">
        <f t="shared" si="130"/>
        <v>0.24708789269324649</v>
      </c>
      <c r="W539" s="14">
        <f t="shared" si="131"/>
        <v>0.99752912107306757</v>
      </c>
      <c r="AF539" s="4">
        <v>45803.853472222225</v>
      </c>
      <c r="AG539" s="13">
        <v>86.06</v>
      </c>
      <c r="AH539" s="13">
        <v>86</v>
      </c>
      <c r="AI539" s="13">
        <f t="shared" si="132"/>
        <v>86.004044000000007</v>
      </c>
      <c r="AJ539" s="13">
        <f t="shared" si="133"/>
        <v>-6.0000000000002274E-2</v>
      </c>
      <c r="AK539" s="13">
        <f t="shared" si="134"/>
        <v>-6.9767441860467766E-2</v>
      </c>
      <c r="AL539" s="14">
        <f t="shared" si="135"/>
        <v>1.0006976744186047</v>
      </c>
      <c r="AU539" s="4">
        <v>45803.853472222225</v>
      </c>
      <c r="AV539" s="3">
        <v>28.16</v>
      </c>
      <c r="AW539" s="13">
        <v>28.33</v>
      </c>
      <c r="AX539" s="13">
        <f t="shared" si="136"/>
        <v>28.17032</v>
      </c>
      <c r="AY539" s="13">
        <f t="shared" si="137"/>
        <v>0.16999999999999815</v>
      </c>
      <c r="AZ539" s="13">
        <f t="shared" si="138"/>
        <v>0.600070596540763</v>
      </c>
      <c r="BA539" s="14">
        <f t="shared" si="139"/>
        <v>0.99399929403459242</v>
      </c>
      <c r="BJ539" s="4">
        <v>45803.853472222225</v>
      </c>
      <c r="BK539" s="13">
        <v>86.01</v>
      </c>
      <c r="BL539" s="13">
        <v>86</v>
      </c>
      <c r="BM539" s="13">
        <f t="shared" si="140"/>
        <v>85.876238000000001</v>
      </c>
      <c r="BN539" s="13">
        <f t="shared" si="141"/>
        <v>1.0000000000005116E-2</v>
      </c>
      <c r="BO539" s="13">
        <f t="shared" si="142"/>
        <v>1.1627906976750134E-2</v>
      </c>
      <c r="BP539" s="14">
        <f t="shared" si="143"/>
        <v>0.99988372093023248</v>
      </c>
    </row>
    <row r="540" spans="1:68" x14ac:dyDescent="0.35">
      <c r="A540" s="4">
        <v>45803.854166666664</v>
      </c>
      <c r="B540" s="3" t="s">
        <v>731</v>
      </c>
      <c r="C540" s="3" t="s">
        <v>732</v>
      </c>
      <c r="E540" s="2">
        <v>2025</v>
      </c>
      <c r="F540" s="2">
        <v>5</v>
      </c>
      <c r="G540" s="2">
        <v>26</v>
      </c>
      <c r="H540" s="2">
        <v>20</v>
      </c>
      <c r="I540" s="2">
        <v>30</v>
      </c>
      <c r="J540" s="2">
        <v>0</v>
      </c>
      <c r="K540" s="2" t="s">
        <v>1704</v>
      </c>
      <c r="L540" s="2" t="s">
        <v>1723</v>
      </c>
      <c r="M540" s="2" t="s">
        <v>744</v>
      </c>
      <c r="N540" s="2" t="s">
        <v>1724</v>
      </c>
      <c r="Q540" s="4">
        <v>45803.854166666664</v>
      </c>
      <c r="R540" s="13">
        <v>28.26</v>
      </c>
      <c r="S540" s="13">
        <v>28.31</v>
      </c>
      <c r="T540" s="13">
        <f t="shared" si="128"/>
        <v>28.239984000000003</v>
      </c>
      <c r="U540" s="3">
        <f t="shared" si="129"/>
        <v>4.9999999999997158E-2</v>
      </c>
      <c r="V540" s="13">
        <f t="shared" si="130"/>
        <v>0.17661603673612561</v>
      </c>
      <c r="W540" s="14">
        <f t="shared" si="131"/>
        <v>0.99823383963263879</v>
      </c>
      <c r="AF540" s="4">
        <v>45803.854166666664</v>
      </c>
      <c r="AG540" s="13">
        <v>86.49</v>
      </c>
      <c r="AH540" s="13">
        <v>86.35</v>
      </c>
      <c r="AI540" s="13">
        <f t="shared" si="132"/>
        <v>86.422175999999993</v>
      </c>
      <c r="AJ540" s="13">
        <f t="shared" si="133"/>
        <v>-0.14000000000000057</v>
      </c>
      <c r="AK540" s="13">
        <f t="shared" si="134"/>
        <v>-0.16213086276780611</v>
      </c>
      <c r="AL540" s="14">
        <f t="shared" si="135"/>
        <v>1.001621308627678</v>
      </c>
      <c r="AU540" s="4">
        <v>45803.854166666664</v>
      </c>
      <c r="AV540" s="3">
        <v>28.16</v>
      </c>
      <c r="AW540" s="13">
        <v>28.31</v>
      </c>
      <c r="AX540" s="13">
        <f t="shared" si="136"/>
        <v>28.17032</v>
      </c>
      <c r="AY540" s="13">
        <f t="shared" si="137"/>
        <v>0.14999999999999858</v>
      </c>
      <c r="AZ540" s="13">
        <f t="shared" si="138"/>
        <v>0.52984811020840195</v>
      </c>
      <c r="BA540" s="14">
        <f t="shared" si="139"/>
        <v>0.99470151889791603</v>
      </c>
      <c r="BJ540" s="4">
        <v>45803.854166666664</v>
      </c>
      <c r="BK540" s="13">
        <v>86.14</v>
      </c>
      <c r="BL540" s="13">
        <v>86.35</v>
      </c>
      <c r="BM540" s="13">
        <f t="shared" si="140"/>
        <v>86.000231999999997</v>
      </c>
      <c r="BN540" s="13">
        <f t="shared" si="141"/>
        <v>0.20999999999999375</v>
      </c>
      <c r="BO540" s="13">
        <f t="shared" si="142"/>
        <v>0.24319629415170096</v>
      </c>
      <c r="BP540" s="14">
        <f t="shared" si="143"/>
        <v>0.99756803705848296</v>
      </c>
    </row>
    <row r="541" spans="1:68" x14ac:dyDescent="0.35">
      <c r="A541" s="4">
        <v>45803.854861111111</v>
      </c>
      <c r="B541" s="3" t="s">
        <v>45</v>
      </c>
      <c r="C541" s="3" t="s">
        <v>733</v>
      </c>
      <c r="E541" s="2">
        <v>2025</v>
      </c>
      <c r="F541" s="2">
        <v>5</v>
      </c>
      <c r="G541" s="2">
        <v>26</v>
      </c>
      <c r="H541" s="2">
        <v>20</v>
      </c>
      <c r="I541" s="2">
        <v>31</v>
      </c>
      <c r="J541" s="2">
        <v>0</v>
      </c>
      <c r="K541" s="2" t="s">
        <v>1704</v>
      </c>
      <c r="L541" s="2" t="s">
        <v>1723</v>
      </c>
      <c r="M541" s="2" t="s">
        <v>744</v>
      </c>
      <c r="N541" s="2" t="s">
        <v>1724</v>
      </c>
      <c r="Q541" s="4">
        <v>45803.854861111111</v>
      </c>
      <c r="R541" s="13">
        <v>28.26</v>
      </c>
      <c r="S541" s="13">
        <v>28.3</v>
      </c>
      <c r="T541" s="13">
        <f t="shared" si="128"/>
        <v>28.239984000000003</v>
      </c>
      <c r="U541" s="3">
        <f t="shared" si="129"/>
        <v>3.9999999999999147E-2</v>
      </c>
      <c r="V541" s="13">
        <f t="shared" si="130"/>
        <v>0.14134275618374256</v>
      </c>
      <c r="W541" s="14">
        <f t="shared" si="131"/>
        <v>0.99858657243816262</v>
      </c>
      <c r="AF541" s="4">
        <v>45803.854861111111</v>
      </c>
      <c r="AG541" s="13">
        <v>86.49</v>
      </c>
      <c r="AH541" s="13">
        <v>86.7</v>
      </c>
      <c r="AI541" s="13">
        <f t="shared" si="132"/>
        <v>86.422175999999993</v>
      </c>
      <c r="AJ541" s="13">
        <f t="shared" si="133"/>
        <v>0.21000000000000796</v>
      </c>
      <c r="AK541" s="13">
        <f t="shared" si="134"/>
        <v>0.2422145328719815</v>
      </c>
      <c r="AL541" s="14">
        <f t="shared" si="135"/>
        <v>0.99757785467128024</v>
      </c>
      <c r="AU541" s="4">
        <v>45803.854861111111</v>
      </c>
      <c r="AV541" s="3">
        <v>28.16</v>
      </c>
      <c r="AW541" s="13">
        <v>28.3</v>
      </c>
      <c r="AX541" s="13">
        <f t="shared" si="136"/>
        <v>28.17032</v>
      </c>
      <c r="AY541" s="13">
        <f t="shared" si="137"/>
        <v>0.14000000000000057</v>
      </c>
      <c r="AZ541" s="13">
        <f t="shared" si="138"/>
        <v>0.49469964664311156</v>
      </c>
      <c r="BA541" s="14">
        <f t="shared" si="139"/>
        <v>0.99505300353356885</v>
      </c>
      <c r="BJ541" s="4">
        <v>45803.854861111111</v>
      </c>
      <c r="BK541" s="13">
        <v>86.14</v>
      </c>
      <c r="BL541" s="13">
        <v>86.7</v>
      </c>
      <c r="BM541" s="13">
        <f t="shared" si="140"/>
        <v>86.000231999999997</v>
      </c>
      <c r="BN541" s="13">
        <f t="shared" si="141"/>
        <v>0.56000000000000227</v>
      </c>
      <c r="BO541" s="13">
        <f t="shared" si="142"/>
        <v>0.64590542099192882</v>
      </c>
      <c r="BP541" s="14">
        <f t="shared" si="143"/>
        <v>0.99354094579008068</v>
      </c>
    </row>
    <row r="542" spans="1:68" x14ac:dyDescent="0.35">
      <c r="A542" s="4">
        <v>45803.855555555558</v>
      </c>
      <c r="B542" s="3" t="s">
        <v>731</v>
      </c>
      <c r="C542" s="3" t="s">
        <v>97</v>
      </c>
      <c r="E542" s="2">
        <v>2025</v>
      </c>
      <c r="F542" s="2">
        <v>5</v>
      </c>
      <c r="G542" s="2">
        <v>26</v>
      </c>
      <c r="H542" s="2">
        <v>20</v>
      </c>
      <c r="I542" s="2">
        <v>32</v>
      </c>
      <c r="J542" s="2">
        <v>0</v>
      </c>
      <c r="K542" s="2" t="s">
        <v>1704</v>
      </c>
      <c r="L542" s="2" t="s">
        <v>1725</v>
      </c>
      <c r="M542" s="2" t="s">
        <v>744</v>
      </c>
      <c r="N542" s="2" t="s">
        <v>1725</v>
      </c>
      <c r="Q542" s="4">
        <v>45803.855555555558</v>
      </c>
      <c r="R542" s="13">
        <v>28.26</v>
      </c>
      <c r="S542" s="13">
        <v>28.31</v>
      </c>
      <c r="T542" s="13">
        <f t="shared" si="128"/>
        <v>28.239984000000003</v>
      </c>
      <c r="U542" s="3">
        <f t="shared" si="129"/>
        <v>4.9999999999997158E-2</v>
      </c>
      <c r="V542" s="13">
        <f t="shared" si="130"/>
        <v>0.17661603673612561</v>
      </c>
      <c r="W542" s="14">
        <f t="shared" si="131"/>
        <v>0.99823383963263879</v>
      </c>
      <c r="AF542" s="4">
        <v>45803.855555555558</v>
      </c>
      <c r="AG542" s="13">
        <v>86.27</v>
      </c>
      <c r="AH542" s="13">
        <v>86</v>
      </c>
      <c r="AI542" s="13">
        <f t="shared" si="132"/>
        <v>86.208247999999998</v>
      </c>
      <c r="AJ542" s="13">
        <f t="shared" si="133"/>
        <v>-0.26999999999999602</v>
      </c>
      <c r="AK542" s="13">
        <f t="shared" si="134"/>
        <v>-0.31395348837208842</v>
      </c>
      <c r="AL542" s="14">
        <f t="shared" si="135"/>
        <v>1.0031395348837209</v>
      </c>
      <c r="AU542" s="4">
        <v>45803.855555555558</v>
      </c>
      <c r="AV542" s="3">
        <v>28.16</v>
      </c>
      <c r="AW542" s="13">
        <v>28.31</v>
      </c>
      <c r="AX542" s="13">
        <f t="shared" si="136"/>
        <v>28.17032</v>
      </c>
      <c r="AY542" s="13">
        <f t="shared" si="137"/>
        <v>0.14999999999999858</v>
      </c>
      <c r="AZ542" s="13">
        <f t="shared" si="138"/>
        <v>0.52984811020840195</v>
      </c>
      <c r="BA542" s="14">
        <f t="shared" si="139"/>
        <v>0.99470151889791603</v>
      </c>
      <c r="BJ542" s="4">
        <v>45803.855555555558</v>
      </c>
      <c r="BK542" s="13">
        <v>86.27</v>
      </c>
      <c r="BL542" s="13">
        <v>86</v>
      </c>
      <c r="BM542" s="13">
        <f t="shared" si="140"/>
        <v>86.124225999999993</v>
      </c>
      <c r="BN542" s="13">
        <f t="shared" si="141"/>
        <v>0.26999999999999602</v>
      </c>
      <c r="BO542" s="13">
        <f t="shared" si="142"/>
        <v>0.31395348837208842</v>
      </c>
      <c r="BP542" s="14">
        <f t="shared" si="143"/>
        <v>0.99686046511627913</v>
      </c>
    </row>
    <row r="543" spans="1:68" x14ac:dyDescent="0.35">
      <c r="A543" s="4">
        <v>45803.856249999997</v>
      </c>
      <c r="B543" s="3" t="s">
        <v>45</v>
      </c>
      <c r="C543" s="3" t="s">
        <v>97</v>
      </c>
      <c r="E543" s="2">
        <v>2025</v>
      </c>
      <c r="F543" s="2">
        <v>5</v>
      </c>
      <c r="G543" s="2">
        <v>26</v>
      </c>
      <c r="H543" s="2">
        <v>20</v>
      </c>
      <c r="I543" s="2">
        <v>33</v>
      </c>
      <c r="J543" s="2">
        <v>0</v>
      </c>
      <c r="K543" s="2" t="s">
        <v>1704</v>
      </c>
      <c r="L543" s="2" t="s">
        <v>1725</v>
      </c>
      <c r="M543" s="2" t="s">
        <v>744</v>
      </c>
      <c r="N543" s="2" t="s">
        <v>1725</v>
      </c>
      <c r="Q543" s="4">
        <v>45803.856249999997</v>
      </c>
      <c r="R543" s="13">
        <v>28.26</v>
      </c>
      <c r="S543" s="13">
        <v>28.3</v>
      </c>
      <c r="T543" s="13">
        <f t="shared" si="128"/>
        <v>28.239984000000003</v>
      </c>
      <c r="U543" s="3">
        <f t="shared" si="129"/>
        <v>3.9999999999999147E-2</v>
      </c>
      <c r="V543" s="13">
        <f t="shared" si="130"/>
        <v>0.14134275618374256</v>
      </c>
      <c r="W543" s="14">
        <f t="shared" si="131"/>
        <v>0.99858657243816262</v>
      </c>
      <c r="AF543" s="4">
        <v>45803.856249999997</v>
      </c>
      <c r="AG543" s="13">
        <v>86.27</v>
      </c>
      <c r="AH543" s="13">
        <v>86</v>
      </c>
      <c r="AI543" s="13">
        <f t="shared" si="132"/>
        <v>86.208247999999998</v>
      </c>
      <c r="AJ543" s="13">
        <f t="shared" si="133"/>
        <v>-0.26999999999999602</v>
      </c>
      <c r="AK543" s="13">
        <f t="shared" si="134"/>
        <v>-0.31395348837208842</v>
      </c>
      <c r="AL543" s="14">
        <f t="shared" si="135"/>
        <v>1.0031395348837209</v>
      </c>
      <c r="AU543" s="4">
        <v>45803.856249999997</v>
      </c>
      <c r="AV543" s="3">
        <v>28.16</v>
      </c>
      <c r="AW543" s="13">
        <v>28.3</v>
      </c>
      <c r="AX543" s="13">
        <f t="shared" si="136"/>
        <v>28.17032</v>
      </c>
      <c r="AY543" s="13">
        <f t="shared" si="137"/>
        <v>0.14000000000000057</v>
      </c>
      <c r="AZ543" s="13">
        <f t="shared" si="138"/>
        <v>0.49469964664311156</v>
      </c>
      <c r="BA543" s="14">
        <f t="shared" si="139"/>
        <v>0.99505300353356885</v>
      </c>
      <c r="BJ543" s="4">
        <v>45803.856249999997</v>
      </c>
      <c r="BK543" s="13">
        <v>86.27</v>
      </c>
      <c r="BL543" s="13">
        <v>86</v>
      </c>
      <c r="BM543" s="13">
        <f t="shared" si="140"/>
        <v>86.124225999999993</v>
      </c>
      <c r="BN543" s="13">
        <f t="shared" si="141"/>
        <v>0.26999999999999602</v>
      </c>
      <c r="BO543" s="13">
        <f t="shared" si="142"/>
        <v>0.31395348837208842</v>
      </c>
      <c r="BP543" s="14">
        <f t="shared" si="143"/>
        <v>0.99686046511627913</v>
      </c>
    </row>
    <row r="544" spans="1:68" x14ac:dyDescent="0.35">
      <c r="A544" s="4">
        <v>45803.856944444444</v>
      </c>
      <c r="B544" s="3" t="s">
        <v>731</v>
      </c>
      <c r="C544" s="3" t="s">
        <v>97</v>
      </c>
      <c r="E544" s="2">
        <v>2025</v>
      </c>
      <c r="F544" s="2">
        <v>5</v>
      </c>
      <c r="G544" s="2">
        <v>26</v>
      </c>
      <c r="H544" s="2">
        <v>20</v>
      </c>
      <c r="I544" s="2">
        <v>34</v>
      </c>
      <c r="J544" s="2">
        <v>0</v>
      </c>
      <c r="K544" s="2" t="s">
        <v>1704</v>
      </c>
      <c r="L544" s="2" t="s">
        <v>1726</v>
      </c>
      <c r="M544" s="2" t="s">
        <v>744</v>
      </c>
      <c r="N544" s="2" t="s">
        <v>1725</v>
      </c>
      <c r="Q544" s="4">
        <v>45803.856944444444</v>
      </c>
      <c r="R544" s="13">
        <v>28.26</v>
      </c>
      <c r="S544" s="13">
        <v>28.31</v>
      </c>
      <c r="T544" s="13">
        <f t="shared" si="128"/>
        <v>28.239984000000003</v>
      </c>
      <c r="U544" s="3">
        <f t="shared" si="129"/>
        <v>4.9999999999997158E-2</v>
      </c>
      <c r="V544" s="13">
        <f t="shared" si="130"/>
        <v>0.17661603673612561</v>
      </c>
      <c r="W544" s="14">
        <f t="shared" si="131"/>
        <v>0.99823383963263879</v>
      </c>
      <c r="AF544" s="4">
        <v>45803.856944444444</v>
      </c>
      <c r="AG544" s="13">
        <v>86.38</v>
      </c>
      <c r="AH544" s="13">
        <v>86</v>
      </c>
      <c r="AI544" s="13">
        <f t="shared" si="132"/>
        <v>86.315212000000002</v>
      </c>
      <c r="AJ544" s="13">
        <f t="shared" si="133"/>
        <v>-0.37999999999999545</v>
      </c>
      <c r="AK544" s="13">
        <f t="shared" si="134"/>
        <v>-0.4418604651162738</v>
      </c>
      <c r="AL544" s="14">
        <f t="shared" si="135"/>
        <v>1.0044186046511627</v>
      </c>
      <c r="AU544" s="4">
        <v>45803.856944444444</v>
      </c>
      <c r="AV544" s="3">
        <v>28.16</v>
      </c>
      <c r="AW544" s="13">
        <v>28.31</v>
      </c>
      <c r="AX544" s="13">
        <f t="shared" si="136"/>
        <v>28.17032</v>
      </c>
      <c r="AY544" s="13">
        <f t="shared" si="137"/>
        <v>0.14999999999999858</v>
      </c>
      <c r="AZ544" s="13">
        <f t="shared" si="138"/>
        <v>0.52984811020840195</v>
      </c>
      <c r="BA544" s="14">
        <f t="shared" si="139"/>
        <v>0.99470151889791603</v>
      </c>
      <c r="BJ544" s="4">
        <v>45803.856944444444</v>
      </c>
      <c r="BK544" s="13">
        <v>86.27</v>
      </c>
      <c r="BL544" s="13">
        <v>86</v>
      </c>
      <c r="BM544" s="13">
        <f t="shared" si="140"/>
        <v>86.124225999999993</v>
      </c>
      <c r="BN544" s="13">
        <f t="shared" si="141"/>
        <v>0.26999999999999602</v>
      </c>
      <c r="BO544" s="13">
        <f t="shared" si="142"/>
        <v>0.31395348837208842</v>
      </c>
      <c r="BP544" s="14">
        <f t="shared" si="143"/>
        <v>0.99686046511627913</v>
      </c>
    </row>
    <row r="545" spans="1:68" x14ac:dyDescent="0.35">
      <c r="A545" s="4">
        <v>45803.857638888891</v>
      </c>
      <c r="B545" s="3" t="s">
        <v>45</v>
      </c>
      <c r="C545" s="3" t="s">
        <v>97</v>
      </c>
      <c r="E545" s="2">
        <v>2025</v>
      </c>
      <c r="F545" s="2">
        <v>5</v>
      </c>
      <c r="G545" s="2">
        <v>26</v>
      </c>
      <c r="H545" s="2">
        <v>20</v>
      </c>
      <c r="I545" s="2">
        <v>35</v>
      </c>
      <c r="J545" s="2">
        <v>0</v>
      </c>
      <c r="K545" s="2" t="s">
        <v>1704</v>
      </c>
      <c r="L545" s="2" t="s">
        <v>1727</v>
      </c>
      <c r="M545" s="2" t="s">
        <v>744</v>
      </c>
      <c r="N545" s="2" t="s">
        <v>1728</v>
      </c>
      <c r="Q545" s="4">
        <v>45803.857638888891</v>
      </c>
      <c r="R545" s="13">
        <v>28.26</v>
      </c>
      <c r="S545" s="13">
        <v>28.3</v>
      </c>
      <c r="T545" s="13">
        <f t="shared" si="128"/>
        <v>28.239984000000003</v>
      </c>
      <c r="U545" s="3">
        <f t="shared" si="129"/>
        <v>3.9999999999999147E-2</v>
      </c>
      <c r="V545" s="13">
        <f t="shared" si="130"/>
        <v>0.14134275618374256</v>
      </c>
      <c r="W545" s="14">
        <f t="shared" si="131"/>
        <v>0.99858657243816262</v>
      </c>
      <c r="AF545" s="4">
        <v>45803.857638888891</v>
      </c>
      <c r="AG545" s="13">
        <v>86.17</v>
      </c>
      <c r="AH545" s="13">
        <v>86</v>
      </c>
      <c r="AI545" s="13">
        <f t="shared" si="132"/>
        <v>86.111007999999998</v>
      </c>
      <c r="AJ545" s="13">
        <f t="shared" si="133"/>
        <v>-0.17000000000000171</v>
      </c>
      <c r="AK545" s="13">
        <f t="shared" si="134"/>
        <v>-0.19767441860465312</v>
      </c>
      <c r="AL545" s="14">
        <f t="shared" si="135"/>
        <v>1.0019767441860465</v>
      </c>
      <c r="AU545" s="4">
        <v>45803.857638888891</v>
      </c>
      <c r="AV545" s="3">
        <v>28.16</v>
      </c>
      <c r="AW545" s="13">
        <v>28.3</v>
      </c>
      <c r="AX545" s="13">
        <f t="shared" si="136"/>
        <v>28.17032</v>
      </c>
      <c r="AY545" s="13">
        <f t="shared" si="137"/>
        <v>0.14000000000000057</v>
      </c>
      <c r="AZ545" s="13">
        <f t="shared" si="138"/>
        <v>0.49469964664311156</v>
      </c>
      <c r="BA545" s="14">
        <f t="shared" si="139"/>
        <v>0.99505300353356885</v>
      </c>
      <c r="BJ545" s="4">
        <v>45803.857638888891</v>
      </c>
      <c r="BK545" s="13">
        <v>86.39</v>
      </c>
      <c r="BL545" s="13">
        <v>86</v>
      </c>
      <c r="BM545" s="13">
        <f t="shared" si="140"/>
        <v>86.238681999999997</v>
      </c>
      <c r="BN545" s="13">
        <f t="shared" si="141"/>
        <v>0.39000000000000057</v>
      </c>
      <c r="BO545" s="13">
        <f t="shared" si="142"/>
        <v>0.45348837209302389</v>
      </c>
      <c r="BP545" s="14">
        <f t="shared" si="143"/>
        <v>0.99546511627906975</v>
      </c>
    </row>
    <row r="546" spans="1:68" x14ac:dyDescent="0.35">
      <c r="A546" s="4">
        <v>45803.85833333333</v>
      </c>
      <c r="B546" s="3" t="s">
        <v>45</v>
      </c>
      <c r="C546" s="3" t="s">
        <v>97</v>
      </c>
      <c r="E546" s="2">
        <v>2025</v>
      </c>
      <c r="F546" s="2">
        <v>5</v>
      </c>
      <c r="G546" s="2">
        <v>26</v>
      </c>
      <c r="H546" s="2">
        <v>20</v>
      </c>
      <c r="I546" s="2">
        <v>36</v>
      </c>
      <c r="J546" s="2">
        <v>0</v>
      </c>
      <c r="K546" s="2" t="s">
        <v>1704</v>
      </c>
      <c r="L546" s="2" t="s">
        <v>1726</v>
      </c>
      <c r="M546" s="2" t="s">
        <v>744</v>
      </c>
      <c r="N546" s="2" t="s">
        <v>1728</v>
      </c>
      <c r="Q546" s="4">
        <v>45803.85833333333</v>
      </c>
      <c r="R546" s="13">
        <v>28.26</v>
      </c>
      <c r="S546" s="13">
        <v>28.3</v>
      </c>
      <c r="T546" s="13">
        <f t="shared" si="128"/>
        <v>28.239984000000003</v>
      </c>
      <c r="U546" s="3">
        <f t="shared" si="129"/>
        <v>3.9999999999999147E-2</v>
      </c>
      <c r="V546" s="13">
        <f t="shared" si="130"/>
        <v>0.14134275618374256</v>
      </c>
      <c r="W546" s="14">
        <f t="shared" si="131"/>
        <v>0.99858657243816262</v>
      </c>
      <c r="AF546" s="4">
        <v>45803.85833333333</v>
      </c>
      <c r="AG546" s="13">
        <v>86.38</v>
      </c>
      <c r="AH546" s="13">
        <v>86</v>
      </c>
      <c r="AI546" s="13">
        <f t="shared" si="132"/>
        <v>86.315212000000002</v>
      </c>
      <c r="AJ546" s="13">
        <f t="shared" si="133"/>
        <v>-0.37999999999999545</v>
      </c>
      <c r="AK546" s="13">
        <f t="shared" si="134"/>
        <v>-0.4418604651162738</v>
      </c>
      <c r="AL546" s="14">
        <f t="shared" si="135"/>
        <v>1.0044186046511627</v>
      </c>
      <c r="AU546" s="4">
        <v>45803.85833333333</v>
      </c>
      <c r="AV546" s="3">
        <v>28.16</v>
      </c>
      <c r="AW546" s="13">
        <v>28.3</v>
      </c>
      <c r="AX546" s="13">
        <f t="shared" si="136"/>
        <v>28.17032</v>
      </c>
      <c r="AY546" s="13">
        <f t="shared" si="137"/>
        <v>0.14000000000000057</v>
      </c>
      <c r="AZ546" s="13">
        <f t="shared" si="138"/>
        <v>0.49469964664311156</v>
      </c>
      <c r="BA546" s="14">
        <f t="shared" si="139"/>
        <v>0.99505300353356885</v>
      </c>
      <c r="BJ546" s="4">
        <v>45803.85833333333</v>
      </c>
      <c r="BK546" s="13">
        <v>86.39</v>
      </c>
      <c r="BL546" s="13">
        <v>86</v>
      </c>
      <c r="BM546" s="13">
        <f t="shared" si="140"/>
        <v>86.238681999999997</v>
      </c>
      <c r="BN546" s="13">
        <f t="shared" si="141"/>
        <v>0.39000000000000057</v>
      </c>
      <c r="BO546" s="13">
        <f t="shared" si="142"/>
        <v>0.45348837209302389</v>
      </c>
      <c r="BP546" s="14">
        <f t="shared" si="143"/>
        <v>0.99546511627906975</v>
      </c>
    </row>
    <row r="547" spans="1:68" x14ac:dyDescent="0.35">
      <c r="A547" s="4">
        <v>45803.859027777777</v>
      </c>
      <c r="B547" s="3" t="s">
        <v>731</v>
      </c>
      <c r="C547" s="3" t="s">
        <v>97</v>
      </c>
      <c r="E547" s="2">
        <v>2025</v>
      </c>
      <c r="F547" s="2">
        <v>5</v>
      </c>
      <c r="G547" s="2">
        <v>26</v>
      </c>
      <c r="H547" s="2">
        <v>20</v>
      </c>
      <c r="I547" s="2">
        <v>37</v>
      </c>
      <c r="J547" s="2">
        <v>0</v>
      </c>
      <c r="K547" s="2" t="s">
        <v>1704</v>
      </c>
      <c r="L547" s="2" t="s">
        <v>1150</v>
      </c>
      <c r="M547" s="2" t="s">
        <v>744</v>
      </c>
      <c r="N547" s="2" t="s">
        <v>1728</v>
      </c>
      <c r="Q547" s="4">
        <v>45803.859027777777</v>
      </c>
      <c r="R547" s="13">
        <v>28.26</v>
      </c>
      <c r="S547" s="13">
        <v>28.31</v>
      </c>
      <c r="T547" s="13">
        <f t="shared" si="128"/>
        <v>28.239984000000003</v>
      </c>
      <c r="U547" s="3">
        <f t="shared" si="129"/>
        <v>4.9999999999997158E-2</v>
      </c>
      <c r="V547" s="13">
        <f t="shared" si="130"/>
        <v>0.17661603673612561</v>
      </c>
      <c r="W547" s="14">
        <f t="shared" si="131"/>
        <v>0.99823383963263879</v>
      </c>
      <c r="AF547" s="4">
        <v>45803.859027777777</v>
      </c>
      <c r="AG547" s="13">
        <v>86.8</v>
      </c>
      <c r="AH547" s="13">
        <v>86</v>
      </c>
      <c r="AI547" s="13">
        <f t="shared" si="132"/>
        <v>86.723619999999997</v>
      </c>
      <c r="AJ547" s="13">
        <f t="shared" si="133"/>
        <v>-0.79999999999999716</v>
      </c>
      <c r="AK547" s="13">
        <f t="shared" si="134"/>
        <v>-0.93023255813953154</v>
      </c>
      <c r="AL547" s="14">
        <f t="shared" si="135"/>
        <v>1.0093023255813953</v>
      </c>
      <c r="AU547" s="4">
        <v>45803.859027777777</v>
      </c>
      <c r="AV547" s="3">
        <v>28.16</v>
      </c>
      <c r="AW547" s="13">
        <v>28.31</v>
      </c>
      <c r="AX547" s="13">
        <f t="shared" si="136"/>
        <v>28.17032</v>
      </c>
      <c r="AY547" s="13">
        <f t="shared" si="137"/>
        <v>0.14999999999999858</v>
      </c>
      <c r="AZ547" s="13">
        <f t="shared" si="138"/>
        <v>0.52984811020840195</v>
      </c>
      <c r="BA547" s="14">
        <f t="shared" si="139"/>
        <v>0.99470151889791603</v>
      </c>
      <c r="BJ547" s="4">
        <v>45803.859027777777</v>
      </c>
      <c r="BK547" s="13">
        <v>86.39</v>
      </c>
      <c r="BL547" s="13">
        <v>86</v>
      </c>
      <c r="BM547" s="13">
        <f t="shared" si="140"/>
        <v>86.238681999999997</v>
      </c>
      <c r="BN547" s="13">
        <f t="shared" si="141"/>
        <v>0.39000000000000057</v>
      </c>
      <c r="BO547" s="13">
        <f t="shared" si="142"/>
        <v>0.45348837209302389</v>
      </c>
      <c r="BP547" s="14">
        <f t="shared" si="143"/>
        <v>0.99546511627906975</v>
      </c>
    </row>
    <row r="548" spans="1:68" x14ac:dyDescent="0.35">
      <c r="A548" s="4">
        <v>45803.859722222223</v>
      </c>
      <c r="B548" s="3" t="s">
        <v>45</v>
      </c>
      <c r="C548" s="3" t="s">
        <v>97</v>
      </c>
      <c r="E548" s="2">
        <v>2025</v>
      </c>
      <c r="F548" s="2">
        <v>5</v>
      </c>
      <c r="G548" s="2">
        <v>26</v>
      </c>
      <c r="H548" s="2">
        <v>20</v>
      </c>
      <c r="I548" s="2">
        <v>38</v>
      </c>
      <c r="J548" s="2">
        <v>0</v>
      </c>
      <c r="K548" s="2" t="s">
        <v>1704</v>
      </c>
      <c r="L548" s="2" t="s">
        <v>1729</v>
      </c>
      <c r="M548" s="2" t="s">
        <v>744</v>
      </c>
      <c r="N548" s="2" t="s">
        <v>1730</v>
      </c>
      <c r="Q548" s="4">
        <v>45803.859722222223</v>
      </c>
      <c r="R548" s="13">
        <v>28.26</v>
      </c>
      <c r="S548" s="13">
        <v>28.3</v>
      </c>
      <c r="T548" s="13">
        <f t="shared" si="128"/>
        <v>28.239984000000003</v>
      </c>
      <c r="U548" s="3">
        <f t="shared" si="129"/>
        <v>3.9999999999999147E-2</v>
      </c>
      <c r="V548" s="13">
        <f t="shared" si="130"/>
        <v>0.14134275618374256</v>
      </c>
      <c r="W548" s="14">
        <f t="shared" si="131"/>
        <v>0.99858657243816262</v>
      </c>
      <c r="AF548" s="4">
        <v>45803.859722222223</v>
      </c>
      <c r="AG548" s="13">
        <v>86.59</v>
      </c>
      <c r="AH548" s="13">
        <v>86</v>
      </c>
      <c r="AI548" s="13">
        <f t="shared" si="132"/>
        <v>86.519416000000007</v>
      </c>
      <c r="AJ548" s="13">
        <f t="shared" si="133"/>
        <v>-0.59000000000000341</v>
      </c>
      <c r="AK548" s="13">
        <f t="shared" si="134"/>
        <v>-0.68604651162791097</v>
      </c>
      <c r="AL548" s="14">
        <f t="shared" si="135"/>
        <v>1.0068604651162791</v>
      </c>
      <c r="AU548" s="4">
        <v>45803.859722222223</v>
      </c>
      <c r="AV548" s="3">
        <v>28.16</v>
      </c>
      <c r="AW548" s="13">
        <v>28.3</v>
      </c>
      <c r="AX548" s="13">
        <f t="shared" si="136"/>
        <v>28.17032</v>
      </c>
      <c r="AY548" s="13">
        <f t="shared" si="137"/>
        <v>0.14000000000000057</v>
      </c>
      <c r="AZ548" s="13">
        <f t="shared" si="138"/>
        <v>0.49469964664311156</v>
      </c>
      <c r="BA548" s="14">
        <f t="shared" si="139"/>
        <v>0.99505300353356885</v>
      </c>
      <c r="BJ548" s="4">
        <v>45803.859722222223</v>
      </c>
      <c r="BK548" s="13">
        <v>86.52</v>
      </c>
      <c r="BL548" s="13">
        <v>86</v>
      </c>
      <c r="BM548" s="13">
        <f t="shared" si="140"/>
        <v>86.362675999999993</v>
      </c>
      <c r="BN548" s="13">
        <f t="shared" si="141"/>
        <v>0.51999999999999602</v>
      </c>
      <c r="BO548" s="13">
        <f t="shared" si="142"/>
        <v>0.60465116279069309</v>
      </c>
      <c r="BP548" s="14">
        <f t="shared" si="143"/>
        <v>0.99395348837209307</v>
      </c>
    </row>
    <row r="549" spans="1:68" x14ac:dyDescent="0.35">
      <c r="A549" s="4">
        <v>45803.86041666667</v>
      </c>
      <c r="B549" s="3" t="s">
        <v>45</v>
      </c>
      <c r="C549" s="3" t="s">
        <v>734</v>
      </c>
      <c r="E549" s="2">
        <v>2025</v>
      </c>
      <c r="F549" s="2">
        <v>5</v>
      </c>
      <c r="G549" s="2">
        <v>26</v>
      </c>
      <c r="H549" s="2">
        <v>20</v>
      </c>
      <c r="I549" s="2">
        <v>39</v>
      </c>
      <c r="J549" s="2">
        <v>0</v>
      </c>
      <c r="K549" s="2" t="s">
        <v>1704</v>
      </c>
      <c r="L549" s="2" t="s">
        <v>1726</v>
      </c>
      <c r="M549" s="2" t="s">
        <v>1704</v>
      </c>
      <c r="N549" s="2" t="s">
        <v>1728</v>
      </c>
      <c r="Q549" s="4">
        <v>45803.86041666667</v>
      </c>
      <c r="R549" s="13">
        <v>28.26</v>
      </c>
      <c r="S549" s="13">
        <v>28.3</v>
      </c>
      <c r="T549" s="13">
        <f t="shared" si="128"/>
        <v>28.239984000000003</v>
      </c>
      <c r="U549" s="3">
        <f t="shared" si="129"/>
        <v>3.9999999999999147E-2</v>
      </c>
      <c r="V549" s="13">
        <f t="shared" si="130"/>
        <v>0.14134275618374256</v>
      </c>
      <c r="W549" s="14">
        <f t="shared" si="131"/>
        <v>0.99858657243816262</v>
      </c>
      <c r="AF549" s="4">
        <v>45803.86041666667</v>
      </c>
      <c r="AG549" s="13">
        <v>86.38</v>
      </c>
      <c r="AH549" s="13">
        <v>86.9</v>
      </c>
      <c r="AI549" s="13">
        <f t="shared" si="132"/>
        <v>86.315212000000002</v>
      </c>
      <c r="AJ549" s="13">
        <f t="shared" si="133"/>
        <v>0.52000000000001023</v>
      </c>
      <c r="AK549" s="13">
        <f t="shared" si="134"/>
        <v>0.59838895281934434</v>
      </c>
      <c r="AL549" s="14">
        <f t="shared" si="135"/>
        <v>0.9940161104718066</v>
      </c>
      <c r="AU549" s="4">
        <v>45803.86041666667</v>
      </c>
      <c r="AV549" s="3">
        <v>28.26</v>
      </c>
      <c r="AW549" s="13">
        <v>28.3</v>
      </c>
      <c r="AX549" s="13">
        <f t="shared" si="136"/>
        <v>28.269770000000001</v>
      </c>
      <c r="AY549" s="13">
        <f t="shared" si="137"/>
        <v>3.9999999999999147E-2</v>
      </c>
      <c r="AZ549" s="13">
        <f t="shared" si="138"/>
        <v>0.14134275618374256</v>
      </c>
      <c r="BA549" s="14">
        <f t="shared" si="139"/>
        <v>0.99858657243816262</v>
      </c>
      <c r="BJ549" s="4">
        <v>45803.86041666667</v>
      </c>
      <c r="BK549" s="13">
        <v>86.39</v>
      </c>
      <c r="BL549" s="13">
        <v>86.9</v>
      </c>
      <c r="BM549" s="13">
        <f t="shared" si="140"/>
        <v>86.238681999999997</v>
      </c>
      <c r="BN549" s="13">
        <f t="shared" si="141"/>
        <v>0.51000000000000512</v>
      </c>
      <c r="BO549" s="13">
        <f t="shared" si="142"/>
        <v>0.58688147295742821</v>
      </c>
      <c r="BP549" s="14">
        <f t="shared" si="143"/>
        <v>0.99413118527042577</v>
      </c>
    </row>
    <row r="550" spans="1:68" x14ac:dyDescent="0.35">
      <c r="A550" s="4">
        <v>45803.861111111109</v>
      </c>
      <c r="B550" s="3" t="s">
        <v>731</v>
      </c>
      <c r="C550" s="3" t="s">
        <v>70</v>
      </c>
      <c r="E550" s="2">
        <v>2025</v>
      </c>
      <c r="F550" s="2">
        <v>5</v>
      </c>
      <c r="G550" s="2">
        <v>26</v>
      </c>
      <c r="H550" s="2">
        <v>20</v>
      </c>
      <c r="I550" s="2">
        <v>40</v>
      </c>
      <c r="J550" s="2">
        <v>0</v>
      </c>
      <c r="K550" s="2" t="s">
        <v>1704</v>
      </c>
      <c r="L550" s="2" t="s">
        <v>1729</v>
      </c>
      <c r="M550" s="2" t="s">
        <v>1704</v>
      </c>
      <c r="N550" s="2" t="s">
        <v>1728</v>
      </c>
      <c r="Q550" s="4">
        <v>45803.861111111109</v>
      </c>
      <c r="R550" s="13">
        <v>28.26</v>
      </c>
      <c r="S550" s="13">
        <v>28.31</v>
      </c>
      <c r="T550" s="13">
        <f t="shared" si="128"/>
        <v>28.239984000000003</v>
      </c>
      <c r="U550" s="3">
        <f t="shared" si="129"/>
        <v>4.9999999999997158E-2</v>
      </c>
      <c r="V550" s="13">
        <f t="shared" si="130"/>
        <v>0.17661603673612561</v>
      </c>
      <c r="W550" s="14">
        <f t="shared" si="131"/>
        <v>0.99823383963263879</v>
      </c>
      <c r="AF550" s="4">
        <v>45803.861111111109</v>
      </c>
      <c r="AG550" s="13">
        <v>86.59</v>
      </c>
      <c r="AH550" s="13">
        <v>87</v>
      </c>
      <c r="AI550" s="13">
        <f t="shared" si="132"/>
        <v>86.519416000000007</v>
      </c>
      <c r="AJ550" s="13">
        <f t="shared" si="133"/>
        <v>0.40999999999999659</v>
      </c>
      <c r="AK550" s="13">
        <f t="shared" si="134"/>
        <v>0.47126436781608805</v>
      </c>
      <c r="AL550" s="14">
        <f t="shared" si="135"/>
        <v>0.99528735632183907</v>
      </c>
      <c r="AU550" s="4">
        <v>45803.861111111109</v>
      </c>
      <c r="AV550" s="3">
        <v>28.26</v>
      </c>
      <c r="AW550" s="13">
        <v>28.31</v>
      </c>
      <c r="AX550" s="13">
        <f t="shared" si="136"/>
        <v>28.269770000000001</v>
      </c>
      <c r="AY550" s="13">
        <f t="shared" si="137"/>
        <v>4.9999999999997158E-2</v>
      </c>
      <c r="AZ550" s="13">
        <f t="shared" si="138"/>
        <v>0.17661603673612561</v>
      </c>
      <c r="BA550" s="14">
        <f t="shared" si="139"/>
        <v>0.99823383963263879</v>
      </c>
      <c r="BJ550" s="4">
        <v>45803.861111111109</v>
      </c>
      <c r="BK550" s="13">
        <v>86.39</v>
      </c>
      <c r="BL550" s="13">
        <v>87</v>
      </c>
      <c r="BM550" s="13">
        <f t="shared" si="140"/>
        <v>86.238681999999997</v>
      </c>
      <c r="BN550" s="13">
        <f t="shared" si="141"/>
        <v>0.60999999999999943</v>
      </c>
      <c r="BO550" s="13">
        <f t="shared" si="142"/>
        <v>0.70114942528735569</v>
      </c>
      <c r="BP550" s="14">
        <f t="shared" si="143"/>
        <v>0.99298850574712649</v>
      </c>
    </row>
    <row r="551" spans="1:68" x14ac:dyDescent="0.35">
      <c r="A551" s="4">
        <v>45803.861805555556</v>
      </c>
      <c r="B551" s="3" t="s">
        <v>45</v>
      </c>
      <c r="C551" s="3" t="s">
        <v>735</v>
      </c>
      <c r="E551" s="2">
        <v>2025</v>
      </c>
      <c r="F551" s="2">
        <v>5</v>
      </c>
      <c r="G551" s="2">
        <v>26</v>
      </c>
      <c r="H551" s="2">
        <v>20</v>
      </c>
      <c r="I551" s="2">
        <v>41</v>
      </c>
      <c r="J551" s="2">
        <v>0</v>
      </c>
      <c r="K551" s="2" t="s">
        <v>1704</v>
      </c>
      <c r="L551" s="2" t="s">
        <v>1723</v>
      </c>
      <c r="M551" s="2" t="s">
        <v>1704</v>
      </c>
      <c r="N551" s="2" t="s">
        <v>1728</v>
      </c>
      <c r="Q551" s="4">
        <v>45803.861805555556</v>
      </c>
      <c r="R551" s="13">
        <v>28.26</v>
      </c>
      <c r="S551" s="13">
        <v>28.3</v>
      </c>
      <c r="T551" s="13">
        <f t="shared" si="128"/>
        <v>28.239984000000003</v>
      </c>
      <c r="U551" s="3">
        <f t="shared" si="129"/>
        <v>3.9999999999999147E-2</v>
      </c>
      <c r="V551" s="13">
        <f t="shared" si="130"/>
        <v>0.14134275618374256</v>
      </c>
      <c r="W551" s="14">
        <f t="shared" si="131"/>
        <v>0.99858657243816262</v>
      </c>
      <c r="AF551" s="4">
        <v>45803.861805555556</v>
      </c>
      <c r="AG551" s="13">
        <v>86.49</v>
      </c>
      <c r="AH551" s="13">
        <v>86.2</v>
      </c>
      <c r="AI551" s="13">
        <f t="shared" si="132"/>
        <v>86.422175999999993</v>
      </c>
      <c r="AJ551" s="13">
        <f t="shared" si="133"/>
        <v>-0.28999999999999204</v>
      </c>
      <c r="AK551" s="13">
        <f t="shared" si="134"/>
        <v>-0.33642691415312298</v>
      </c>
      <c r="AL551" s="14">
        <f t="shared" si="135"/>
        <v>1.0033642691415312</v>
      </c>
      <c r="AU551" s="4">
        <v>45803.861805555556</v>
      </c>
      <c r="AV551" s="3">
        <v>28.26</v>
      </c>
      <c r="AW551" s="13">
        <v>28.3</v>
      </c>
      <c r="AX551" s="13">
        <f t="shared" si="136"/>
        <v>28.269770000000001</v>
      </c>
      <c r="AY551" s="13">
        <f t="shared" si="137"/>
        <v>3.9999999999999147E-2</v>
      </c>
      <c r="AZ551" s="13">
        <f t="shared" si="138"/>
        <v>0.14134275618374256</v>
      </c>
      <c r="BA551" s="14">
        <f t="shared" si="139"/>
        <v>0.99858657243816262</v>
      </c>
      <c r="BJ551" s="4">
        <v>45803.861805555556</v>
      </c>
      <c r="BK551" s="13">
        <v>86.39</v>
      </c>
      <c r="BL551" s="13">
        <v>86.2</v>
      </c>
      <c r="BM551" s="13">
        <f t="shared" si="140"/>
        <v>86.238681999999997</v>
      </c>
      <c r="BN551" s="13">
        <f t="shared" si="141"/>
        <v>0.18999999999999773</v>
      </c>
      <c r="BO551" s="13">
        <f t="shared" si="142"/>
        <v>0.22041763341067019</v>
      </c>
      <c r="BP551" s="14">
        <f t="shared" si="143"/>
        <v>0.99779582366589326</v>
      </c>
    </row>
    <row r="552" spans="1:68" x14ac:dyDescent="0.35">
      <c r="A552" s="4">
        <v>45803.862500000003</v>
      </c>
      <c r="B552" s="3" t="s">
        <v>736</v>
      </c>
      <c r="C552" s="3" t="s">
        <v>97</v>
      </c>
      <c r="E552" s="2">
        <v>2025</v>
      </c>
      <c r="F552" s="2">
        <v>5</v>
      </c>
      <c r="G552" s="2">
        <v>26</v>
      </c>
      <c r="H552" s="2">
        <v>20</v>
      </c>
      <c r="I552" s="2">
        <v>42</v>
      </c>
      <c r="J552" s="2">
        <v>0</v>
      </c>
      <c r="K552" s="2" t="s">
        <v>1168</v>
      </c>
      <c r="L552" s="2" t="s">
        <v>1723</v>
      </c>
      <c r="M552" s="2" t="s">
        <v>1704</v>
      </c>
      <c r="N552" s="2" t="s">
        <v>1728</v>
      </c>
      <c r="Q552" s="4">
        <v>45803.862500000003</v>
      </c>
      <c r="R552" s="13">
        <v>28.36</v>
      </c>
      <c r="S552" s="13">
        <v>28.32</v>
      </c>
      <c r="T552" s="13">
        <f t="shared" si="128"/>
        <v>28.338324000000004</v>
      </c>
      <c r="U552" s="3">
        <f t="shared" si="129"/>
        <v>3.9999999999999147E-2</v>
      </c>
      <c r="V552" s="13">
        <f t="shared" si="130"/>
        <v>0.14124293785310432</v>
      </c>
      <c r="W552" s="14">
        <f t="shared" si="131"/>
        <v>0.99858757062146897</v>
      </c>
      <c r="AF552" s="4">
        <v>45803.862500000003</v>
      </c>
      <c r="AG552" s="13">
        <v>86.49</v>
      </c>
      <c r="AH552" s="13">
        <v>86</v>
      </c>
      <c r="AI552" s="13">
        <f t="shared" si="132"/>
        <v>86.422175999999993</v>
      </c>
      <c r="AJ552" s="13">
        <f t="shared" si="133"/>
        <v>-0.48999999999999488</v>
      </c>
      <c r="AK552" s="13">
        <f t="shared" si="134"/>
        <v>-0.56976744186045913</v>
      </c>
      <c r="AL552" s="14">
        <f t="shared" si="135"/>
        <v>1.0056976744186046</v>
      </c>
      <c r="AU552" s="4">
        <v>45803.862500000003</v>
      </c>
      <c r="AV552" s="3">
        <v>28.26</v>
      </c>
      <c r="AW552" s="13">
        <v>28.32</v>
      </c>
      <c r="AX552" s="13">
        <f t="shared" si="136"/>
        <v>28.269770000000001</v>
      </c>
      <c r="AY552" s="13">
        <f t="shared" si="137"/>
        <v>5.9999999999998721E-2</v>
      </c>
      <c r="AZ552" s="13">
        <f t="shared" si="138"/>
        <v>0.21186440677965651</v>
      </c>
      <c r="BA552" s="14">
        <f t="shared" si="139"/>
        <v>0.9978813559322034</v>
      </c>
      <c r="BJ552" s="4">
        <v>45803.862500000003</v>
      </c>
      <c r="BK552" s="13">
        <v>86.39</v>
      </c>
      <c r="BL552" s="13">
        <v>86</v>
      </c>
      <c r="BM552" s="13">
        <f t="shared" si="140"/>
        <v>86.238681999999997</v>
      </c>
      <c r="BN552" s="13">
        <f t="shared" si="141"/>
        <v>0.39000000000000057</v>
      </c>
      <c r="BO552" s="13">
        <f t="shared" si="142"/>
        <v>0.45348837209302389</v>
      </c>
      <c r="BP552" s="14">
        <f t="shared" si="143"/>
        <v>0.99546511627906975</v>
      </c>
    </row>
    <row r="553" spans="1:68" x14ac:dyDescent="0.35">
      <c r="A553" s="4">
        <v>45803.863194444442</v>
      </c>
      <c r="B553" s="3" t="s">
        <v>45</v>
      </c>
      <c r="C553" s="3" t="s">
        <v>97</v>
      </c>
      <c r="E553" s="2">
        <v>2025</v>
      </c>
      <c r="F553" s="2">
        <v>5</v>
      </c>
      <c r="G553" s="2">
        <v>26</v>
      </c>
      <c r="H553" s="2">
        <v>20</v>
      </c>
      <c r="I553" s="2">
        <v>43</v>
      </c>
      <c r="J553" s="2">
        <v>0</v>
      </c>
      <c r="K553" s="2" t="s">
        <v>1704</v>
      </c>
      <c r="L553" s="2" t="s">
        <v>1723</v>
      </c>
      <c r="M553" s="2" t="s">
        <v>1704</v>
      </c>
      <c r="N553" s="2" t="s">
        <v>1730</v>
      </c>
      <c r="Q553" s="4">
        <v>45803.863194444442</v>
      </c>
      <c r="R553" s="13">
        <v>28.26</v>
      </c>
      <c r="S553" s="13">
        <v>28.3</v>
      </c>
      <c r="T553" s="13">
        <f t="shared" si="128"/>
        <v>28.239984000000003</v>
      </c>
      <c r="U553" s="3">
        <f t="shared" si="129"/>
        <v>3.9999999999999147E-2</v>
      </c>
      <c r="V553" s="13">
        <f t="shared" si="130"/>
        <v>0.14134275618374256</v>
      </c>
      <c r="W553" s="14">
        <f t="shared" si="131"/>
        <v>0.99858657243816262</v>
      </c>
      <c r="AF553" s="4">
        <v>45803.863194444442</v>
      </c>
      <c r="AG553" s="13">
        <v>86.49</v>
      </c>
      <c r="AH553" s="13">
        <v>86</v>
      </c>
      <c r="AI553" s="13">
        <f t="shared" si="132"/>
        <v>86.422175999999993</v>
      </c>
      <c r="AJ553" s="13">
        <f t="shared" si="133"/>
        <v>-0.48999999999999488</v>
      </c>
      <c r="AK553" s="13">
        <f t="shared" si="134"/>
        <v>-0.56976744186045913</v>
      </c>
      <c r="AL553" s="14">
        <f t="shared" si="135"/>
        <v>1.0056976744186046</v>
      </c>
      <c r="AU553" s="4">
        <v>45803.863194444442</v>
      </c>
      <c r="AV553" s="3">
        <v>28.26</v>
      </c>
      <c r="AW553" s="13">
        <v>28.3</v>
      </c>
      <c r="AX553" s="13">
        <f t="shared" si="136"/>
        <v>28.269770000000001</v>
      </c>
      <c r="AY553" s="13">
        <f t="shared" si="137"/>
        <v>3.9999999999999147E-2</v>
      </c>
      <c r="AZ553" s="13">
        <f t="shared" si="138"/>
        <v>0.14134275618374256</v>
      </c>
      <c r="BA553" s="14">
        <f t="shared" si="139"/>
        <v>0.99858657243816262</v>
      </c>
      <c r="BJ553" s="4">
        <v>45803.863194444442</v>
      </c>
      <c r="BK553" s="13">
        <v>86.52</v>
      </c>
      <c r="BL553" s="13">
        <v>86</v>
      </c>
      <c r="BM553" s="13">
        <f t="shared" si="140"/>
        <v>86.362675999999993</v>
      </c>
      <c r="BN553" s="13">
        <f t="shared" si="141"/>
        <v>0.51999999999999602</v>
      </c>
      <c r="BO553" s="13">
        <f t="shared" si="142"/>
        <v>0.60465116279069309</v>
      </c>
      <c r="BP553" s="14">
        <f t="shared" si="143"/>
        <v>0.99395348837209307</v>
      </c>
    </row>
    <row r="554" spans="1:68" x14ac:dyDescent="0.35">
      <c r="A554" s="4">
        <v>45803.863888888889</v>
      </c>
      <c r="B554" s="3" t="s">
        <v>731</v>
      </c>
      <c r="C554" s="3" t="s">
        <v>97</v>
      </c>
      <c r="E554" s="2">
        <v>2025</v>
      </c>
      <c r="F554" s="2">
        <v>5</v>
      </c>
      <c r="G554" s="2">
        <v>26</v>
      </c>
      <c r="H554" s="2">
        <v>20</v>
      </c>
      <c r="I554" s="2">
        <v>44</v>
      </c>
      <c r="J554" s="2">
        <v>0</v>
      </c>
      <c r="K554" s="2" t="s">
        <v>1704</v>
      </c>
      <c r="L554" s="2" t="s">
        <v>1723</v>
      </c>
      <c r="M554" s="2" t="s">
        <v>1704</v>
      </c>
      <c r="N554" s="2" t="s">
        <v>1728</v>
      </c>
      <c r="Q554" s="4">
        <v>45803.863888888889</v>
      </c>
      <c r="R554" s="13">
        <v>28.26</v>
      </c>
      <c r="S554" s="13">
        <v>28.31</v>
      </c>
      <c r="T554" s="13">
        <f t="shared" si="128"/>
        <v>28.239984000000003</v>
      </c>
      <c r="U554" s="3">
        <f t="shared" si="129"/>
        <v>4.9999999999997158E-2</v>
      </c>
      <c r="V554" s="13">
        <f t="shared" si="130"/>
        <v>0.17661603673612561</v>
      </c>
      <c r="W554" s="14">
        <f t="shared" si="131"/>
        <v>0.99823383963263879</v>
      </c>
      <c r="AF554" s="4">
        <v>45803.863888888889</v>
      </c>
      <c r="AG554" s="13">
        <v>86.49</v>
      </c>
      <c r="AH554" s="13">
        <v>86</v>
      </c>
      <c r="AI554" s="13">
        <f t="shared" si="132"/>
        <v>86.422175999999993</v>
      </c>
      <c r="AJ554" s="13">
        <f t="shared" si="133"/>
        <v>-0.48999999999999488</v>
      </c>
      <c r="AK554" s="13">
        <f t="shared" si="134"/>
        <v>-0.56976744186045913</v>
      </c>
      <c r="AL554" s="14">
        <f t="shared" si="135"/>
        <v>1.0056976744186046</v>
      </c>
      <c r="AU554" s="4">
        <v>45803.863888888889</v>
      </c>
      <c r="AV554" s="3">
        <v>28.26</v>
      </c>
      <c r="AW554" s="13">
        <v>28.31</v>
      </c>
      <c r="AX554" s="13">
        <f t="shared" si="136"/>
        <v>28.269770000000001</v>
      </c>
      <c r="AY554" s="13">
        <f t="shared" si="137"/>
        <v>4.9999999999997158E-2</v>
      </c>
      <c r="AZ554" s="13">
        <f t="shared" si="138"/>
        <v>0.17661603673612561</v>
      </c>
      <c r="BA554" s="14">
        <f t="shared" si="139"/>
        <v>0.99823383963263879</v>
      </c>
      <c r="BJ554" s="4">
        <v>45803.863888888889</v>
      </c>
      <c r="BK554" s="13">
        <v>86.39</v>
      </c>
      <c r="BL554" s="13">
        <v>86</v>
      </c>
      <c r="BM554" s="13">
        <f t="shared" si="140"/>
        <v>86.238681999999997</v>
      </c>
      <c r="BN554" s="13">
        <f t="shared" si="141"/>
        <v>0.39000000000000057</v>
      </c>
      <c r="BO554" s="13">
        <f t="shared" si="142"/>
        <v>0.45348837209302389</v>
      </c>
      <c r="BP554" s="14">
        <f t="shared" si="143"/>
        <v>0.99546511627906975</v>
      </c>
    </row>
    <row r="555" spans="1:68" x14ac:dyDescent="0.35">
      <c r="A555" s="4">
        <v>45803.864583333336</v>
      </c>
      <c r="B555" s="3" t="s">
        <v>731</v>
      </c>
      <c r="C555" s="3" t="s">
        <v>78</v>
      </c>
      <c r="E555" s="2">
        <v>2025</v>
      </c>
      <c r="F555" s="2">
        <v>5</v>
      </c>
      <c r="G555" s="2">
        <v>26</v>
      </c>
      <c r="H555" s="2">
        <v>20</v>
      </c>
      <c r="I555" s="2">
        <v>45</v>
      </c>
      <c r="J555" s="2">
        <v>0</v>
      </c>
      <c r="K555" s="2" t="s">
        <v>1168</v>
      </c>
      <c r="L555" s="2" t="s">
        <v>1725</v>
      </c>
      <c r="M555" s="2" t="s">
        <v>1704</v>
      </c>
      <c r="N555" s="2" t="s">
        <v>1728</v>
      </c>
      <c r="Q555" s="4">
        <v>45803.864583333336</v>
      </c>
      <c r="R555" s="13">
        <v>28.36</v>
      </c>
      <c r="S555" s="13">
        <v>28.31</v>
      </c>
      <c r="T555" s="13">
        <f t="shared" si="128"/>
        <v>28.338324000000004</v>
      </c>
      <c r="U555" s="3">
        <f t="shared" si="129"/>
        <v>5.0000000000000711E-2</v>
      </c>
      <c r="V555" s="13">
        <f t="shared" si="130"/>
        <v>0.17661603673613815</v>
      </c>
      <c r="W555" s="14">
        <f t="shared" si="131"/>
        <v>0.99823383963263856</v>
      </c>
      <c r="AF555" s="4">
        <v>45803.864583333336</v>
      </c>
      <c r="AG555" s="13">
        <v>86.27</v>
      </c>
      <c r="AH555" s="13">
        <v>86.1</v>
      </c>
      <c r="AI555" s="13">
        <f t="shared" si="132"/>
        <v>86.208247999999998</v>
      </c>
      <c r="AJ555" s="13">
        <f t="shared" si="133"/>
        <v>-0.17000000000000171</v>
      </c>
      <c r="AK555" s="13">
        <f t="shared" si="134"/>
        <v>-0.19744483159117504</v>
      </c>
      <c r="AL555" s="14">
        <f t="shared" si="135"/>
        <v>1.0019744483159116</v>
      </c>
      <c r="AU555" s="4">
        <v>45803.864583333336</v>
      </c>
      <c r="AV555" s="3">
        <v>28.26</v>
      </c>
      <c r="AW555" s="13">
        <v>28.31</v>
      </c>
      <c r="AX555" s="13">
        <f t="shared" si="136"/>
        <v>28.269770000000001</v>
      </c>
      <c r="AY555" s="13">
        <f t="shared" si="137"/>
        <v>4.9999999999997158E-2</v>
      </c>
      <c r="AZ555" s="13">
        <f t="shared" si="138"/>
        <v>0.17661603673612561</v>
      </c>
      <c r="BA555" s="14">
        <f t="shared" si="139"/>
        <v>0.99823383963263879</v>
      </c>
      <c r="BJ555" s="4">
        <v>45803.864583333336</v>
      </c>
      <c r="BK555" s="13">
        <v>86.39</v>
      </c>
      <c r="BL555" s="13">
        <v>86.1</v>
      </c>
      <c r="BM555" s="13">
        <f t="shared" si="140"/>
        <v>86.238681999999997</v>
      </c>
      <c r="BN555" s="13">
        <f t="shared" si="141"/>
        <v>0.29000000000000625</v>
      </c>
      <c r="BO555" s="13">
        <f t="shared" si="142"/>
        <v>0.3368176538908319</v>
      </c>
      <c r="BP555" s="14">
        <f t="shared" si="143"/>
        <v>0.99663182346109169</v>
      </c>
    </row>
    <row r="556" spans="1:68" x14ac:dyDescent="0.35">
      <c r="A556" s="4">
        <v>45803.865277777775</v>
      </c>
      <c r="B556" s="3" t="s">
        <v>731</v>
      </c>
      <c r="C556" s="3" t="s">
        <v>70</v>
      </c>
      <c r="E556" s="2">
        <v>2025</v>
      </c>
      <c r="F556" s="2">
        <v>5</v>
      </c>
      <c r="G556" s="2">
        <v>26</v>
      </c>
      <c r="H556" s="2">
        <v>20</v>
      </c>
      <c r="I556" s="2">
        <v>46</v>
      </c>
      <c r="J556" s="2">
        <v>0</v>
      </c>
      <c r="K556" s="2" t="s">
        <v>1168</v>
      </c>
      <c r="L556" s="2" t="s">
        <v>1726</v>
      </c>
      <c r="M556" s="2" t="s">
        <v>1168</v>
      </c>
      <c r="N556" s="2" t="s">
        <v>1728</v>
      </c>
      <c r="Q556" s="4">
        <v>45803.865277777775</v>
      </c>
      <c r="R556" s="13">
        <v>28.36</v>
      </c>
      <c r="S556" s="13">
        <v>28.31</v>
      </c>
      <c r="T556" s="13">
        <f t="shared" si="128"/>
        <v>28.338324000000004</v>
      </c>
      <c r="U556" s="3">
        <f t="shared" si="129"/>
        <v>5.0000000000000711E-2</v>
      </c>
      <c r="V556" s="13">
        <f t="shared" si="130"/>
        <v>0.17661603673613815</v>
      </c>
      <c r="W556" s="14">
        <f t="shared" si="131"/>
        <v>0.99823383963263856</v>
      </c>
      <c r="AF556" s="4">
        <v>45803.865277777775</v>
      </c>
      <c r="AG556" s="13">
        <v>86.38</v>
      </c>
      <c r="AH556" s="13">
        <v>87</v>
      </c>
      <c r="AI556" s="13">
        <f t="shared" si="132"/>
        <v>86.315212000000002</v>
      </c>
      <c r="AJ556" s="13">
        <f t="shared" si="133"/>
        <v>0.62000000000000455</v>
      </c>
      <c r="AK556" s="13">
        <f t="shared" si="134"/>
        <v>0.71264367816092478</v>
      </c>
      <c r="AL556" s="14">
        <f t="shared" si="135"/>
        <v>0.99287356321839071</v>
      </c>
      <c r="AU556" s="4">
        <v>45803.865277777775</v>
      </c>
      <c r="AV556" s="3">
        <v>28.36</v>
      </c>
      <c r="AW556" s="13">
        <v>28.31</v>
      </c>
      <c r="AX556" s="13">
        <f t="shared" si="136"/>
        <v>28.369219999999999</v>
      </c>
      <c r="AY556" s="13">
        <f t="shared" si="137"/>
        <v>5.0000000000000711E-2</v>
      </c>
      <c r="AZ556" s="13">
        <f t="shared" si="138"/>
        <v>0.17661603673613815</v>
      </c>
      <c r="BA556" s="14">
        <f t="shared" si="139"/>
        <v>0.99823383963263856</v>
      </c>
      <c r="BJ556" s="4">
        <v>45803.865277777775</v>
      </c>
      <c r="BK556" s="13">
        <v>86.39</v>
      </c>
      <c r="BL556" s="13">
        <v>87</v>
      </c>
      <c r="BM556" s="13">
        <f t="shared" si="140"/>
        <v>86.238681999999997</v>
      </c>
      <c r="BN556" s="13">
        <f t="shared" si="141"/>
        <v>0.60999999999999943</v>
      </c>
      <c r="BO556" s="13">
        <f t="shared" si="142"/>
        <v>0.70114942528735569</v>
      </c>
      <c r="BP556" s="14">
        <f t="shared" si="143"/>
        <v>0.99298850574712649</v>
      </c>
    </row>
    <row r="557" spans="1:68" x14ac:dyDescent="0.35">
      <c r="A557" s="4">
        <v>45803.865972222222</v>
      </c>
      <c r="B557" s="3" t="s">
        <v>731</v>
      </c>
      <c r="C557" s="3" t="s">
        <v>737</v>
      </c>
      <c r="E557" s="2">
        <v>2025</v>
      </c>
      <c r="F557" s="2">
        <v>5</v>
      </c>
      <c r="G557" s="2">
        <v>26</v>
      </c>
      <c r="H557" s="2">
        <v>20</v>
      </c>
      <c r="I557" s="2">
        <v>47</v>
      </c>
      <c r="J557" s="2">
        <v>0</v>
      </c>
      <c r="K557" s="2" t="s">
        <v>1168</v>
      </c>
      <c r="L557" s="2" t="s">
        <v>1729</v>
      </c>
      <c r="M557" s="2" t="s">
        <v>1704</v>
      </c>
      <c r="N557" s="2" t="s">
        <v>1728</v>
      </c>
      <c r="Q557" s="4">
        <v>45803.865972222222</v>
      </c>
      <c r="R557" s="13">
        <v>28.36</v>
      </c>
      <c r="S557" s="13">
        <v>28.31</v>
      </c>
      <c r="T557" s="13">
        <f t="shared" si="128"/>
        <v>28.338324000000004</v>
      </c>
      <c r="U557" s="3">
        <f t="shared" si="129"/>
        <v>5.0000000000000711E-2</v>
      </c>
      <c r="V557" s="13">
        <f t="shared" si="130"/>
        <v>0.17661603673613815</v>
      </c>
      <c r="W557" s="14">
        <f t="shared" si="131"/>
        <v>0.99823383963263856</v>
      </c>
      <c r="AF557" s="4">
        <v>45803.865972222222</v>
      </c>
      <c r="AG557" s="13">
        <v>86.59</v>
      </c>
      <c r="AH557" s="13">
        <v>86.45</v>
      </c>
      <c r="AI557" s="13">
        <f t="shared" si="132"/>
        <v>86.519416000000007</v>
      </c>
      <c r="AJ557" s="13">
        <f t="shared" si="133"/>
        <v>-0.14000000000000057</v>
      </c>
      <c r="AK557" s="13">
        <f t="shared" si="134"/>
        <v>-0.16194331983805732</v>
      </c>
      <c r="AL557" s="14">
        <f t="shared" si="135"/>
        <v>1.0016194331983805</v>
      </c>
      <c r="AU557" s="4">
        <v>45803.865972222222</v>
      </c>
      <c r="AV557" s="3">
        <v>28.26</v>
      </c>
      <c r="AW557" s="13">
        <v>28.31</v>
      </c>
      <c r="AX557" s="13">
        <f t="shared" si="136"/>
        <v>28.269770000000001</v>
      </c>
      <c r="AY557" s="13">
        <f t="shared" si="137"/>
        <v>4.9999999999997158E-2</v>
      </c>
      <c r="AZ557" s="13">
        <f t="shared" si="138"/>
        <v>0.17661603673612561</v>
      </c>
      <c r="BA557" s="14">
        <f t="shared" si="139"/>
        <v>0.99823383963263879</v>
      </c>
      <c r="BJ557" s="4">
        <v>45803.865972222222</v>
      </c>
      <c r="BK557" s="13">
        <v>86.39</v>
      </c>
      <c r="BL557" s="13">
        <v>86.45</v>
      </c>
      <c r="BM557" s="13">
        <f t="shared" si="140"/>
        <v>86.238681999999997</v>
      </c>
      <c r="BN557" s="13">
        <f t="shared" si="141"/>
        <v>6.0000000000002274E-2</v>
      </c>
      <c r="BO557" s="13">
        <f t="shared" si="142"/>
        <v>6.9404279930598348E-2</v>
      </c>
      <c r="BP557" s="14">
        <f t="shared" si="143"/>
        <v>0.99930595720069404</v>
      </c>
    </row>
    <row r="558" spans="1:68" x14ac:dyDescent="0.35">
      <c r="A558" s="4">
        <v>45803.866666666669</v>
      </c>
      <c r="B558" s="3" t="s">
        <v>736</v>
      </c>
      <c r="C558" s="3" t="s">
        <v>97</v>
      </c>
      <c r="E558" s="2">
        <v>2025</v>
      </c>
      <c r="F558" s="2">
        <v>5</v>
      </c>
      <c r="G558" s="2">
        <v>26</v>
      </c>
      <c r="H558" s="2">
        <v>20</v>
      </c>
      <c r="I558" s="2">
        <v>48</v>
      </c>
      <c r="J558" s="2">
        <v>0</v>
      </c>
      <c r="K558" s="2" t="s">
        <v>1168</v>
      </c>
      <c r="L558" s="2" t="s">
        <v>1719</v>
      </c>
      <c r="M558" s="2" t="s">
        <v>1168</v>
      </c>
      <c r="N558" s="2" t="s">
        <v>1728</v>
      </c>
      <c r="Q558" s="4">
        <v>45803.866666666669</v>
      </c>
      <c r="R558" s="13">
        <v>28.36</v>
      </c>
      <c r="S558" s="13">
        <v>28.32</v>
      </c>
      <c r="T558" s="13">
        <f t="shared" si="128"/>
        <v>28.338324000000004</v>
      </c>
      <c r="U558" s="3">
        <f t="shared" si="129"/>
        <v>3.9999999999999147E-2</v>
      </c>
      <c r="V558" s="13">
        <f t="shared" si="130"/>
        <v>0.14124293785310432</v>
      </c>
      <c r="W558" s="14">
        <f t="shared" si="131"/>
        <v>0.99858757062146897</v>
      </c>
      <c r="AF558" s="4">
        <v>45803.866666666669</v>
      </c>
      <c r="AG558" s="13">
        <v>85.96</v>
      </c>
      <c r="AH558" s="13">
        <v>86</v>
      </c>
      <c r="AI558" s="13">
        <f t="shared" si="132"/>
        <v>85.906803999999994</v>
      </c>
      <c r="AJ558" s="13">
        <f t="shared" si="133"/>
        <v>4.0000000000006253E-2</v>
      </c>
      <c r="AK558" s="13">
        <f t="shared" si="134"/>
        <v>4.6511627906984016E-2</v>
      </c>
      <c r="AL558" s="14">
        <f t="shared" si="135"/>
        <v>0.99953488372093013</v>
      </c>
      <c r="AU558" s="4">
        <v>45803.866666666669</v>
      </c>
      <c r="AV558" s="3">
        <v>28.36</v>
      </c>
      <c r="AW558" s="13">
        <v>28.32</v>
      </c>
      <c r="AX558" s="13">
        <f t="shared" si="136"/>
        <v>28.369219999999999</v>
      </c>
      <c r="AY558" s="13">
        <f t="shared" si="137"/>
        <v>3.9999999999999147E-2</v>
      </c>
      <c r="AZ558" s="13">
        <f t="shared" si="138"/>
        <v>0.14124293785310432</v>
      </c>
      <c r="BA558" s="14">
        <f t="shared" si="139"/>
        <v>0.99858757062146897</v>
      </c>
      <c r="BJ558" s="4">
        <v>45803.866666666669</v>
      </c>
      <c r="BK558" s="13">
        <v>86.39</v>
      </c>
      <c r="BL558" s="13">
        <v>86</v>
      </c>
      <c r="BM558" s="13">
        <f t="shared" si="140"/>
        <v>86.238681999999997</v>
      </c>
      <c r="BN558" s="13">
        <f t="shared" si="141"/>
        <v>0.39000000000000057</v>
      </c>
      <c r="BO558" s="13">
        <f t="shared" si="142"/>
        <v>0.45348837209302389</v>
      </c>
      <c r="BP558" s="14">
        <f t="shared" si="143"/>
        <v>0.99546511627906975</v>
      </c>
    </row>
    <row r="559" spans="1:68" x14ac:dyDescent="0.35">
      <c r="A559" s="4">
        <v>45803.868055555555</v>
      </c>
      <c r="B559" s="3" t="s">
        <v>45</v>
      </c>
      <c r="C559" s="3" t="s">
        <v>97</v>
      </c>
      <c r="E559" s="2">
        <v>2025</v>
      </c>
      <c r="F559" s="2">
        <v>5</v>
      </c>
      <c r="G559" s="2">
        <v>26</v>
      </c>
      <c r="H559" s="2">
        <v>20</v>
      </c>
      <c r="I559" s="2">
        <v>50</v>
      </c>
      <c r="J559" s="2">
        <v>0</v>
      </c>
      <c r="K559" s="2" t="s">
        <v>1168</v>
      </c>
      <c r="L559" s="2" t="s">
        <v>84</v>
      </c>
      <c r="M559" s="2" t="s">
        <v>1704</v>
      </c>
      <c r="N559" s="2" t="s">
        <v>1725</v>
      </c>
      <c r="Q559" s="4">
        <v>45803.868055555555</v>
      </c>
      <c r="R559" s="13">
        <v>28.36</v>
      </c>
      <c r="S559" s="13">
        <v>28.3</v>
      </c>
      <c r="T559" s="13">
        <f t="shared" si="128"/>
        <v>28.338324000000004</v>
      </c>
      <c r="U559" s="3">
        <f t="shared" si="129"/>
        <v>5.9999999999998721E-2</v>
      </c>
      <c r="V559" s="13">
        <f t="shared" si="130"/>
        <v>0.21201413427561383</v>
      </c>
      <c r="W559" s="14">
        <f t="shared" si="131"/>
        <v>0.99787985865724382</v>
      </c>
      <c r="AF559" s="4">
        <v>45803.868055555555</v>
      </c>
      <c r="AG559" s="13">
        <v>85.85</v>
      </c>
      <c r="AH559" s="13">
        <v>86</v>
      </c>
      <c r="AI559" s="13">
        <f t="shared" si="132"/>
        <v>85.799840000000003</v>
      </c>
      <c r="AJ559" s="13">
        <f t="shared" si="133"/>
        <v>0.15000000000000568</v>
      </c>
      <c r="AK559" s="13">
        <f t="shared" si="134"/>
        <v>0.1744186046511694</v>
      </c>
      <c r="AL559" s="14">
        <f t="shared" si="135"/>
        <v>0.99825581395348828</v>
      </c>
      <c r="AU559" s="4">
        <v>45803.868055555555</v>
      </c>
      <c r="AV559" s="3">
        <v>28.26</v>
      </c>
      <c r="AW559" s="13">
        <v>28.3</v>
      </c>
      <c r="AX559" s="13">
        <f t="shared" si="136"/>
        <v>28.269770000000001</v>
      </c>
      <c r="AY559" s="13">
        <f t="shared" si="137"/>
        <v>3.9999999999999147E-2</v>
      </c>
      <c r="AZ559" s="13">
        <f t="shared" si="138"/>
        <v>0.14134275618374256</v>
      </c>
      <c r="BA559" s="14">
        <f t="shared" si="139"/>
        <v>0.99858657243816262</v>
      </c>
      <c r="BJ559" s="4">
        <v>45803.868055555555</v>
      </c>
      <c r="BK559" s="13">
        <v>86.27</v>
      </c>
      <c r="BL559" s="13">
        <v>86</v>
      </c>
      <c r="BM559" s="13">
        <f t="shared" si="140"/>
        <v>86.124225999999993</v>
      </c>
      <c r="BN559" s="13">
        <f t="shared" si="141"/>
        <v>0.26999999999999602</v>
      </c>
      <c r="BO559" s="13">
        <f t="shared" si="142"/>
        <v>0.31395348837208842</v>
      </c>
      <c r="BP559" s="14">
        <f t="shared" si="143"/>
        <v>0.99686046511627913</v>
      </c>
    </row>
    <row r="560" spans="1:68" x14ac:dyDescent="0.35">
      <c r="A560" s="4">
        <v>45803.868750000001</v>
      </c>
      <c r="B560" s="3" t="s">
        <v>45</v>
      </c>
      <c r="C560" s="3" t="s">
        <v>97</v>
      </c>
      <c r="E560" s="2">
        <v>2025</v>
      </c>
      <c r="F560" s="2">
        <v>5</v>
      </c>
      <c r="G560" s="2">
        <v>26</v>
      </c>
      <c r="H560" s="2">
        <v>20</v>
      </c>
      <c r="I560" s="2">
        <v>51</v>
      </c>
      <c r="J560" s="2">
        <v>0</v>
      </c>
      <c r="K560" s="2" t="s">
        <v>1704</v>
      </c>
      <c r="L560" s="2" t="s">
        <v>947</v>
      </c>
      <c r="M560" s="2" t="s">
        <v>1704</v>
      </c>
      <c r="N560" s="2" t="s">
        <v>1725</v>
      </c>
      <c r="Q560" s="4">
        <v>45803.868750000001</v>
      </c>
      <c r="R560" s="13">
        <v>28.26</v>
      </c>
      <c r="S560" s="13">
        <v>28.3</v>
      </c>
      <c r="T560" s="13">
        <f t="shared" si="128"/>
        <v>28.239984000000003</v>
      </c>
      <c r="U560" s="3">
        <f t="shared" si="129"/>
        <v>3.9999999999999147E-2</v>
      </c>
      <c r="V560" s="13">
        <f t="shared" si="130"/>
        <v>0.14134275618374256</v>
      </c>
      <c r="W560" s="14">
        <f t="shared" si="131"/>
        <v>0.99858657243816262</v>
      </c>
      <c r="AF560" s="4">
        <v>45803.868750000001</v>
      </c>
      <c r="AG560" s="13">
        <v>85.75</v>
      </c>
      <c r="AH560" s="13">
        <v>86</v>
      </c>
      <c r="AI560" s="13">
        <f t="shared" si="132"/>
        <v>85.702600000000004</v>
      </c>
      <c r="AJ560" s="13">
        <f t="shared" si="133"/>
        <v>0.25</v>
      </c>
      <c r="AK560" s="13">
        <f t="shared" si="134"/>
        <v>0.29069767441860467</v>
      </c>
      <c r="AL560" s="14">
        <f t="shared" si="135"/>
        <v>0.99709302325581395</v>
      </c>
      <c r="AU560" s="4">
        <v>45803.868750000001</v>
      </c>
      <c r="AV560" s="3">
        <v>28.26</v>
      </c>
      <c r="AW560" s="13">
        <v>28.3</v>
      </c>
      <c r="AX560" s="13">
        <f t="shared" si="136"/>
        <v>28.269770000000001</v>
      </c>
      <c r="AY560" s="13">
        <f t="shared" si="137"/>
        <v>3.9999999999999147E-2</v>
      </c>
      <c r="AZ560" s="13">
        <f t="shared" si="138"/>
        <v>0.14134275618374256</v>
      </c>
      <c r="BA560" s="14">
        <f t="shared" si="139"/>
        <v>0.99858657243816262</v>
      </c>
      <c r="BJ560" s="4">
        <v>45803.868750000001</v>
      </c>
      <c r="BK560" s="13">
        <v>86.27</v>
      </c>
      <c r="BL560" s="13">
        <v>86</v>
      </c>
      <c r="BM560" s="13">
        <f t="shared" si="140"/>
        <v>86.124225999999993</v>
      </c>
      <c r="BN560" s="13">
        <f t="shared" si="141"/>
        <v>0.26999999999999602</v>
      </c>
      <c r="BO560" s="13">
        <f t="shared" si="142"/>
        <v>0.31395348837208842</v>
      </c>
      <c r="BP560" s="14">
        <f t="shared" si="143"/>
        <v>0.99686046511627913</v>
      </c>
    </row>
    <row r="561" spans="1:68" x14ac:dyDescent="0.35">
      <c r="A561" s="4">
        <v>45803.869444444441</v>
      </c>
      <c r="B561" s="3" t="s">
        <v>731</v>
      </c>
      <c r="C561" s="3" t="s">
        <v>97</v>
      </c>
      <c r="E561" s="2">
        <v>2025</v>
      </c>
      <c r="F561" s="2">
        <v>5</v>
      </c>
      <c r="G561" s="2">
        <v>26</v>
      </c>
      <c r="H561" s="2">
        <v>20</v>
      </c>
      <c r="I561" s="2">
        <v>52</v>
      </c>
      <c r="J561" s="2">
        <v>0</v>
      </c>
      <c r="K561" s="2" t="s">
        <v>1704</v>
      </c>
      <c r="L561" s="2" t="s">
        <v>1715</v>
      </c>
      <c r="M561" s="2" t="s">
        <v>744</v>
      </c>
      <c r="N561" s="2" t="s">
        <v>1725</v>
      </c>
      <c r="Q561" s="4">
        <v>45803.869444444441</v>
      </c>
      <c r="R561" s="13">
        <v>28.26</v>
      </c>
      <c r="S561" s="13">
        <v>28.31</v>
      </c>
      <c r="T561" s="13">
        <f t="shared" si="128"/>
        <v>28.239984000000003</v>
      </c>
      <c r="U561" s="3">
        <f t="shared" si="129"/>
        <v>4.9999999999997158E-2</v>
      </c>
      <c r="V561" s="13">
        <f t="shared" si="130"/>
        <v>0.17661603673612561</v>
      </c>
      <c r="W561" s="14">
        <f t="shared" si="131"/>
        <v>0.99823383963263879</v>
      </c>
      <c r="AF561" s="4">
        <v>45803.869444444441</v>
      </c>
      <c r="AG561" s="13">
        <v>85.64</v>
      </c>
      <c r="AH561" s="13">
        <v>86</v>
      </c>
      <c r="AI561" s="13">
        <f t="shared" si="132"/>
        <v>85.595635999999999</v>
      </c>
      <c r="AJ561" s="13">
        <f t="shared" si="133"/>
        <v>0.35999999999999943</v>
      </c>
      <c r="AK561" s="13">
        <f t="shared" si="134"/>
        <v>0.41860465116279005</v>
      </c>
      <c r="AL561" s="14">
        <f t="shared" si="135"/>
        <v>0.99581395348837209</v>
      </c>
      <c r="AU561" s="4">
        <v>45803.869444444441</v>
      </c>
      <c r="AV561" s="3">
        <v>28.16</v>
      </c>
      <c r="AW561" s="13">
        <v>28.31</v>
      </c>
      <c r="AX561" s="13">
        <f t="shared" si="136"/>
        <v>28.17032</v>
      </c>
      <c r="AY561" s="13">
        <f t="shared" si="137"/>
        <v>0.14999999999999858</v>
      </c>
      <c r="AZ561" s="13">
        <f t="shared" si="138"/>
        <v>0.52984811020840195</v>
      </c>
      <c r="BA561" s="14">
        <f t="shared" si="139"/>
        <v>0.99470151889791603</v>
      </c>
      <c r="BJ561" s="4">
        <v>45803.869444444441</v>
      </c>
      <c r="BK561" s="13">
        <v>86.27</v>
      </c>
      <c r="BL561" s="13">
        <v>86</v>
      </c>
      <c r="BM561" s="13">
        <f t="shared" si="140"/>
        <v>86.124225999999993</v>
      </c>
      <c r="BN561" s="13">
        <f t="shared" si="141"/>
        <v>0.26999999999999602</v>
      </c>
      <c r="BO561" s="13">
        <f t="shared" si="142"/>
        <v>0.31395348837208842</v>
      </c>
      <c r="BP561" s="14">
        <f t="shared" si="143"/>
        <v>0.99686046511627913</v>
      </c>
    </row>
    <row r="562" spans="1:68" x14ac:dyDescent="0.35">
      <c r="A562" s="4">
        <v>45803.870138888888</v>
      </c>
      <c r="B562" s="3" t="s">
        <v>45</v>
      </c>
      <c r="C562" s="3" t="s">
        <v>97</v>
      </c>
      <c r="E562" s="2">
        <v>2025</v>
      </c>
      <c r="F562" s="2">
        <v>5</v>
      </c>
      <c r="G562" s="2">
        <v>26</v>
      </c>
      <c r="H562" s="2">
        <v>20</v>
      </c>
      <c r="I562" s="2">
        <v>53</v>
      </c>
      <c r="J562" s="2">
        <v>0</v>
      </c>
      <c r="K562" s="2" t="s">
        <v>1704</v>
      </c>
      <c r="L562" s="2" t="s">
        <v>1719</v>
      </c>
      <c r="M562" s="2" t="s">
        <v>1704</v>
      </c>
      <c r="N562" s="2" t="s">
        <v>1725</v>
      </c>
      <c r="Q562" s="4">
        <v>45803.870138888888</v>
      </c>
      <c r="R562" s="13">
        <v>28.26</v>
      </c>
      <c r="S562" s="13">
        <v>28.3</v>
      </c>
      <c r="T562" s="13">
        <f t="shared" si="128"/>
        <v>28.239984000000003</v>
      </c>
      <c r="U562" s="3">
        <f t="shared" si="129"/>
        <v>3.9999999999999147E-2</v>
      </c>
      <c r="V562" s="13">
        <f t="shared" si="130"/>
        <v>0.14134275618374256</v>
      </c>
      <c r="W562" s="14">
        <f t="shared" si="131"/>
        <v>0.99858657243816262</v>
      </c>
      <c r="AF562" s="4">
        <v>45803.870138888888</v>
      </c>
      <c r="AG562" s="13">
        <v>85.96</v>
      </c>
      <c r="AH562" s="13">
        <v>86</v>
      </c>
      <c r="AI562" s="13">
        <f t="shared" si="132"/>
        <v>85.906803999999994</v>
      </c>
      <c r="AJ562" s="13">
        <f t="shared" si="133"/>
        <v>4.0000000000006253E-2</v>
      </c>
      <c r="AK562" s="13">
        <f t="shared" si="134"/>
        <v>4.6511627906984016E-2</v>
      </c>
      <c r="AL562" s="14">
        <f t="shared" si="135"/>
        <v>0.99953488372093013</v>
      </c>
      <c r="AU562" s="4">
        <v>45803.870138888888</v>
      </c>
      <c r="AV562" s="3">
        <v>28.26</v>
      </c>
      <c r="AW562" s="13">
        <v>28.3</v>
      </c>
      <c r="AX562" s="13">
        <f t="shared" si="136"/>
        <v>28.269770000000001</v>
      </c>
      <c r="AY562" s="13">
        <f t="shared" si="137"/>
        <v>3.9999999999999147E-2</v>
      </c>
      <c r="AZ562" s="13">
        <f t="shared" si="138"/>
        <v>0.14134275618374256</v>
      </c>
      <c r="BA562" s="14">
        <f t="shared" si="139"/>
        <v>0.99858657243816262</v>
      </c>
      <c r="BJ562" s="4">
        <v>45803.870138888888</v>
      </c>
      <c r="BK562" s="13">
        <v>86.27</v>
      </c>
      <c r="BL562" s="13">
        <v>86</v>
      </c>
      <c r="BM562" s="13">
        <f t="shared" si="140"/>
        <v>86.124225999999993</v>
      </c>
      <c r="BN562" s="13">
        <f t="shared" si="141"/>
        <v>0.26999999999999602</v>
      </c>
      <c r="BO562" s="13">
        <f t="shared" si="142"/>
        <v>0.31395348837208842</v>
      </c>
      <c r="BP562" s="14">
        <f t="shared" si="143"/>
        <v>0.99686046511627913</v>
      </c>
    </row>
    <row r="563" spans="1:68" x14ac:dyDescent="0.35">
      <c r="A563" s="4">
        <v>45803.870833333334</v>
      </c>
      <c r="B563" s="3" t="s">
        <v>45</v>
      </c>
      <c r="C563" s="3" t="s">
        <v>97</v>
      </c>
      <c r="E563" s="2">
        <v>2025</v>
      </c>
      <c r="F563" s="2">
        <v>5</v>
      </c>
      <c r="G563" s="2">
        <v>26</v>
      </c>
      <c r="H563" s="2">
        <v>20</v>
      </c>
      <c r="I563" s="2">
        <v>54</v>
      </c>
      <c r="J563" s="2">
        <v>0</v>
      </c>
      <c r="K563" s="2" t="s">
        <v>1704</v>
      </c>
      <c r="L563" s="2" t="s">
        <v>84</v>
      </c>
      <c r="M563" s="2" t="s">
        <v>1704</v>
      </c>
      <c r="N563" s="2" t="s">
        <v>1725</v>
      </c>
      <c r="Q563" s="4">
        <v>45803.870833333334</v>
      </c>
      <c r="R563" s="13">
        <v>28.26</v>
      </c>
      <c r="S563" s="13">
        <v>28.3</v>
      </c>
      <c r="T563" s="13">
        <f t="shared" si="128"/>
        <v>28.239984000000003</v>
      </c>
      <c r="U563" s="3">
        <f t="shared" si="129"/>
        <v>3.9999999999999147E-2</v>
      </c>
      <c r="V563" s="13">
        <f t="shared" si="130"/>
        <v>0.14134275618374256</v>
      </c>
      <c r="W563" s="14">
        <f t="shared" si="131"/>
        <v>0.99858657243816262</v>
      </c>
      <c r="AF563" s="4">
        <v>45803.870833333334</v>
      </c>
      <c r="AG563" s="13">
        <v>85.85</v>
      </c>
      <c r="AH563" s="13">
        <v>86</v>
      </c>
      <c r="AI563" s="13">
        <f t="shared" si="132"/>
        <v>85.799840000000003</v>
      </c>
      <c r="AJ563" s="13">
        <f t="shared" si="133"/>
        <v>0.15000000000000568</v>
      </c>
      <c r="AK563" s="13">
        <f t="shared" si="134"/>
        <v>0.1744186046511694</v>
      </c>
      <c r="AL563" s="14">
        <f t="shared" si="135"/>
        <v>0.99825581395348828</v>
      </c>
      <c r="AU563" s="4">
        <v>45803.870833333334</v>
      </c>
      <c r="AV563" s="3">
        <v>28.26</v>
      </c>
      <c r="AW563" s="13">
        <v>28.3</v>
      </c>
      <c r="AX563" s="13">
        <f t="shared" si="136"/>
        <v>28.269770000000001</v>
      </c>
      <c r="AY563" s="13">
        <f t="shared" si="137"/>
        <v>3.9999999999999147E-2</v>
      </c>
      <c r="AZ563" s="13">
        <f t="shared" si="138"/>
        <v>0.14134275618374256</v>
      </c>
      <c r="BA563" s="14">
        <f t="shared" si="139"/>
        <v>0.99858657243816262</v>
      </c>
      <c r="BJ563" s="4">
        <v>45803.870833333334</v>
      </c>
      <c r="BK563" s="13">
        <v>86.27</v>
      </c>
      <c r="BL563" s="13">
        <v>86</v>
      </c>
      <c r="BM563" s="13">
        <f t="shared" si="140"/>
        <v>86.124225999999993</v>
      </c>
      <c r="BN563" s="13">
        <f t="shared" si="141"/>
        <v>0.26999999999999602</v>
      </c>
      <c r="BO563" s="13">
        <f t="shared" si="142"/>
        <v>0.31395348837208842</v>
      </c>
      <c r="BP563" s="14">
        <f t="shared" si="143"/>
        <v>0.99686046511627913</v>
      </c>
    </row>
    <row r="564" spans="1:68" x14ac:dyDescent="0.35">
      <c r="A564" s="4">
        <v>45803.87222222222</v>
      </c>
      <c r="B564" s="3" t="s">
        <v>45</v>
      </c>
      <c r="C564" s="3" t="s">
        <v>739</v>
      </c>
      <c r="E564" s="2">
        <v>2025</v>
      </c>
      <c r="F564" s="2">
        <v>5</v>
      </c>
      <c r="G564" s="2">
        <v>26</v>
      </c>
      <c r="H564" s="2">
        <v>20</v>
      </c>
      <c r="I564" s="2">
        <v>56</v>
      </c>
      <c r="J564" s="2">
        <v>0</v>
      </c>
      <c r="K564" s="2" t="s">
        <v>1704</v>
      </c>
      <c r="L564" s="2" t="s">
        <v>947</v>
      </c>
      <c r="M564" s="2" t="s">
        <v>744</v>
      </c>
      <c r="N564" s="2" t="s">
        <v>1725</v>
      </c>
      <c r="Q564" s="4">
        <v>45803.87222222222</v>
      </c>
      <c r="R564" s="13">
        <v>28.26</v>
      </c>
      <c r="S564" s="13">
        <v>28.3</v>
      </c>
      <c r="T564" s="13">
        <f t="shared" si="128"/>
        <v>28.239984000000003</v>
      </c>
      <c r="U564" s="3">
        <f t="shared" si="129"/>
        <v>3.9999999999999147E-2</v>
      </c>
      <c r="V564" s="13">
        <f t="shared" si="130"/>
        <v>0.14134275618374256</v>
      </c>
      <c r="W564" s="14">
        <f t="shared" si="131"/>
        <v>0.99858657243816262</v>
      </c>
      <c r="AF564" s="4">
        <v>45803.87222222222</v>
      </c>
      <c r="AG564" s="13">
        <v>85.75</v>
      </c>
      <c r="AH564" s="13">
        <v>85.8</v>
      </c>
      <c r="AI564" s="13">
        <f t="shared" si="132"/>
        <v>85.702600000000004</v>
      </c>
      <c r="AJ564" s="13">
        <f t="shared" si="133"/>
        <v>4.9999999999997158E-2</v>
      </c>
      <c r="AK564" s="13">
        <f t="shared" si="134"/>
        <v>5.8275058275054969E-2</v>
      </c>
      <c r="AL564" s="14">
        <f t="shared" si="135"/>
        <v>0.99941724941724941</v>
      </c>
      <c r="AU564" s="4">
        <v>45803.87222222222</v>
      </c>
      <c r="AV564" s="3">
        <v>28.16</v>
      </c>
      <c r="AW564" s="13">
        <v>28.3</v>
      </c>
      <c r="AX564" s="13">
        <f t="shared" si="136"/>
        <v>28.17032</v>
      </c>
      <c r="AY564" s="13">
        <f t="shared" si="137"/>
        <v>0.14000000000000057</v>
      </c>
      <c r="AZ564" s="13">
        <f t="shared" si="138"/>
        <v>0.49469964664311156</v>
      </c>
      <c r="BA564" s="14">
        <f t="shared" si="139"/>
        <v>0.99505300353356885</v>
      </c>
      <c r="BJ564" s="4">
        <v>45803.87222222222</v>
      </c>
      <c r="BK564" s="13">
        <v>86.27</v>
      </c>
      <c r="BL564" s="13">
        <v>85.8</v>
      </c>
      <c r="BM564" s="13">
        <f t="shared" si="140"/>
        <v>86.124225999999993</v>
      </c>
      <c r="BN564" s="13">
        <f t="shared" si="141"/>
        <v>0.46999999999999886</v>
      </c>
      <c r="BO564" s="13">
        <f t="shared" si="142"/>
        <v>0.54778554778554644</v>
      </c>
      <c r="BP564" s="14">
        <f t="shared" si="143"/>
        <v>0.99452214452214449</v>
      </c>
    </row>
    <row r="565" spans="1:68" x14ac:dyDescent="0.35">
      <c r="A565" s="4">
        <v>45803.872916666667</v>
      </c>
      <c r="B565" s="3" t="s">
        <v>45</v>
      </c>
      <c r="C565" s="3" t="s">
        <v>740</v>
      </c>
      <c r="E565" s="2">
        <v>2025</v>
      </c>
      <c r="F565" s="2">
        <v>5</v>
      </c>
      <c r="G565" s="2">
        <v>26</v>
      </c>
      <c r="H565" s="2">
        <v>20</v>
      </c>
      <c r="I565" s="2">
        <v>57</v>
      </c>
      <c r="J565" s="2">
        <v>0</v>
      </c>
      <c r="K565" s="2" t="s">
        <v>1704</v>
      </c>
      <c r="L565" s="2" t="s">
        <v>1713</v>
      </c>
      <c r="M565" s="2" t="s">
        <v>1704</v>
      </c>
      <c r="N565" s="2" t="s">
        <v>1725</v>
      </c>
      <c r="Q565" s="4">
        <v>45803.872916666667</v>
      </c>
      <c r="R565" s="13">
        <v>28.26</v>
      </c>
      <c r="S565" s="13">
        <v>28.3</v>
      </c>
      <c r="T565" s="13">
        <f t="shared" si="128"/>
        <v>28.239984000000003</v>
      </c>
      <c r="U565" s="3">
        <f t="shared" si="129"/>
        <v>3.9999999999999147E-2</v>
      </c>
      <c r="V565" s="13">
        <f t="shared" si="130"/>
        <v>0.14134275618374256</v>
      </c>
      <c r="W565" s="14">
        <f t="shared" si="131"/>
        <v>0.99858657243816262</v>
      </c>
      <c r="AF565" s="4">
        <v>45803.872916666667</v>
      </c>
      <c r="AG565" s="13">
        <v>85.53</v>
      </c>
      <c r="AH565" s="13">
        <v>85.95</v>
      </c>
      <c r="AI565" s="13">
        <f t="shared" si="132"/>
        <v>85.488672000000008</v>
      </c>
      <c r="AJ565" s="13">
        <f t="shared" si="133"/>
        <v>0.42000000000000171</v>
      </c>
      <c r="AK565" s="13">
        <f t="shared" si="134"/>
        <v>0.48865619546248013</v>
      </c>
      <c r="AL565" s="14">
        <f t="shared" si="135"/>
        <v>0.99511343804537522</v>
      </c>
      <c r="AU565" s="4">
        <v>45803.872916666667</v>
      </c>
      <c r="AV565" s="3">
        <v>28.26</v>
      </c>
      <c r="AW565" s="13">
        <v>28.3</v>
      </c>
      <c r="AX565" s="13">
        <f t="shared" si="136"/>
        <v>28.269770000000001</v>
      </c>
      <c r="AY565" s="13">
        <f t="shared" si="137"/>
        <v>3.9999999999999147E-2</v>
      </c>
      <c r="AZ565" s="13">
        <f t="shared" si="138"/>
        <v>0.14134275618374256</v>
      </c>
      <c r="BA565" s="14">
        <f t="shared" si="139"/>
        <v>0.99858657243816262</v>
      </c>
      <c r="BJ565" s="4">
        <v>45803.872916666667</v>
      </c>
      <c r="BK565" s="13">
        <v>86.27</v>
      </c>
      <c r="BL565" s="13">
        <v>85.95</v>
      </c>
      <c r="BM565" s="13">
        <f t="shared" si="140"/>
        <v>86.124225999999993</v>
      </c>
      <c r="BN565" s="13">
        <f t="shared" si="141"/>
        <v>0.31999999999999318</v>
      </c>
      <c r="BO565" s="13">
        <f t="shared" si="142"/>
        <v>0.3723094822571183</v>
      </c>
      <c r="BP565" s="14">
        <f t="shared" si="143"/>
        <v>0.99627690517742884</v>
      </c>
    </row>
    <row r="566" spans="1:68" x14ac:dyDescent="0.35">
      <c r="A566" s="4">
        <v>45803.873611111114</v>
      </c>
      <c r="B566" s="3" t="s">
        <v>45</v>
      </c>
      <c r="C566" s="3" t="s">
        <v>97</v>
      </c>
      <c r="E566" s="2">
        <v>2025</v>
      </c>
      <c r="F566" s="2">
        <v>5</v>
      </c>
      <c r="G566" s="2">
        <v>26</v>
      </c>
      <c r="H566" s="2">
        <v>20</v>
      </c>
      <c r="I566" s="2">
        <v>58</v>
      </c>
      <c r="J566" s="2">
        <v>0</v>
      </c>
      <c r="K566" s="2" t="s">
        <v>1704</v>
      </c>
      <c r="L566" s="2" t="s">
        <v>1715</v>
      </c>
      <c r="M566" s="2" t="s">
        <v>1704</v>
      </c>
      <c r="N566" s="2" t="s">
        <v>1724</v>
      </c>
      <c r="Q566" s="4">
        <v>45803.873611111114</v>
      </c>
      <c r="R566" s="13">
        <v>28.26</v>
      </c>
      <c r="S566" s="13">
        <v>28.3</v>
      </c>
      <c r="T566" s="13">
        <f t="shared" si="128"/>
        <v>28.239984000000003</v>
      </c>
      <c r="U566" s="3">
        <f t="shared" si="129"/>
        <v>3.9999999999999147E-2</v>
      </c>
      <c r="V566" s="13">
        <f t="shared" si="130"/>
        <v>0.14134275618374256</v>
      </c>
      <c r="W566" s="14">
        <f t="shared" si="131"/>
        <v>0.99858657243816262</v>
      </c>
      <c r="AF566" s="4">
        <v>45803.873611111114</v>
      </c>
      <c r="AG566" s="13">
        <v>85.64</v>
      </c>
      <c r="AH566" s="13">
        <v>86</v>
      </c>
      <c r="AI566" s="13">
        <f t="shared" si="132"/>
        <v>85.595635999999999</v>
      </c>
      <c r="AJ566" s="13">
        <f t="shared" si="133"/>
        <v>0.35999999999999943</v>
      </c>
      <c r="AK566" s="13">
        <f t="shared" si="134"/>
        <v>0.41860465116279005</v>
      </c>
      <c r="AL566" s="14">
        <f t="shared" si="135"/>
        <v>0.99581395348837209</v>
      </c>
      <c r="AU566" s="4">
        <v>45803.873611111114</v>
      </c>
      <c r="AV566" s="3">
        <v>28.26</v>
      </c>
      <c r="AW566" s="13">
        <v>28.3</v>
      </c>
      <c r="AX566" s="13">
        <f t="shared" si="136"/>
        <v>28.269770000000001</v>
      </c>
      <c r="AY566" s="13">
        <f t="shared" si="137"/>
        <v>3.9999999999999147E-2</v>
      </c>
      <c r="AZ566" s="13">
        <f t="shared" si="138"/>
        <v>0.14134275618374256</v>
      </c>
      <c r="BA566" s="14">
        <f t="shared" si="139"/>
        <v>0.99858657243816262</v>
      </c>
      <c r="BJ566" s="4">
        <v>45803.873611111114</v>
      </c>
      <c r="BK566" s="13">
        <v>86.14</v>
      </c>
      <c r="BL566" s="13">
        <v>86</v>
      </c>
      <c r="BM566" s="13">
        <f t="shared" si="140"/>
        <v>86.000231999999997</v>
      </c>
      <c r="BN566" s="13">
        <f t="shared" si="141"/>
        <v>0.14000000000000057</v>
      </c>
      <c r="BO566" s="13">
        <f t="shared" si="142"/>
        <v>0.16279069767441925</v>
      </c>
      <c r="BP566" s="14">
        <f t="shared" si="143"/>
        <v>0.9983720930232558</v>
      </c>
    </row>
    <row r="567" spans="1:68" x14ac:dyDescent="0.35">
      <c r="A567" s="4">
        <v>45803.874305555553</v>
      </c>
      <c r="B567" s="3" t="s">
        <v>741</v>
      </c>
      <c r="C567" s="3" t="s">
        <v>97</v>
      </c>
      <c r="E567" s="2">
        <v>2025</v>
      </c>
      <c r="F567" s="2">
        <v>5</v>
      </c>
      <c r="G567" s="2">
        <v>26</v>
      </c>
      <c r="H567" s="2">
        <v>20</v>
      </c>
      <c r="I567" s="2">
        <v>59</v>
      </c>
      <c r="J567" s="2">
        <v>0</v>
      </c>
      <c r="K567" s="2" t="s">
        <v>1704</v>
      </c>
      <c r="L567" s="2" t="s">
        <v>1719</v>
      </c>
      <c r="M567" s="2" t="s">
        <v>744</v>
      </c>
      <c r="N567" s="2" t="s">
        <v>1724</v>
      </c>
      <c r="Q567" s="4">
        <v>45803.874305555553</v>
      </c>
      <c r="R567" s="13">
        <v>28.26</v>
      </c>
      <c r="S567" s="13">
        <v>28.28</v>
      </c>
      <c r="T567" s="13">
        <f t="shared" si="128"/>
        <v>28.239984000000003</v>
      </c>
      <c r="U567" s="3">
        <f t="shared" si="129"/>
        <v>1.9999999999999574E-2</v>
      </c>
      <c r="V567" s="13">
        <f t="shared" si="130"/>
        <v>7.0721357850069208E-2</v>
      </c>
      <c r="W567" s="14">
        <f t="shared" si="131"/>
        <v>0.99929278642149932</v>
      </c>
      <c r="AF567" s="4">
        <v>45803.874305555553</v>
      </c>
      <c r="AG567" s="13">
        <v>85.96</v>
      </c>
      <c r="AH567" s="13">
        <v>86</v>
      </c>
      <c r="AI567" s="13">
        <f t="shared" si="132"/>
        <v>85.906803999999994</v>
      </c>
      <c r="AJ567" s="13">
        <f t="shared" si="133"/>
        <v>4.0000000000006253E-2</v>
      </c>
      <c r="AK567" s="13">
        <f t="shared" si="134"/>
        <v>4.6511627906984016E-2</v>
      </c>
      <c r="AL567" s="14">
        <f t="shared" si="135"/>
        <v>0.99953488372093013</v>
      </c>
      <c r="AU567" s="4">
        <v>45803.874305555553</v>
      </c>
      <c r="AV567" s="3">
        <v>28.16</v>
      </c>
      <c r="AW567" s="13">
        <v>28.28</v>
      </c>
      <c r="AX567" s="13">
        <f t="shared" si="136"/>
        <v>28.17032</v>
      </c>
      <c r="AY567" s="13">
        <f t="shared" si="137"/>
        <v>0.12000000000000099</v>
      </c>
      <c r="AZ567" s="13">
        <f t="shared" si="138"/>
        <v>0.42432814710042777</v>
      </c>
      <c r="BA567" s="14">
        <f t="shared" si="139"/>
        <v>0.99575671852899572</v>
      </c>
      <c r="BJ567" s="4">
        <v>45803.874305555553</v>
      </c>
      <c r="BK567" s="13">
        <v>86.14</v>
      </c>
      <c r="BL567" s="13">
        <v>86</v>
      </c>
      <c r="BM567" s="13">
        <f t="shared" si="140"/>
        <v>86.000231999999997</v>
      </c>
      <c r="BN567" s="13">
        <f t="shared" si="141"/>
        <v>0.14000000000000057</v>
      </c>
      <c r="BO567" s="13">
        <f t="shared" si="142"/>
        <v>0.16279069767441925</v>
      </c>
      <c r="BP567" s="14">
        <f t="shared" si="143"/>
        <v>0.9983720930232558</v>
      </c>
    </row>
    <row r="568" spans="1:68" x14ac:dyDescent="0.35">
      <c r="A568" s="4">
        <v>45803.875</v>
      </c>
      <c r="B568" s="3" t="s">
        <v>742</v>
      </c>
      <c r="C568" s="3" t="s">
        <v>97</v>
      </c>
      <c r="E568" s="2">
        <v>2025</v>
      </c>
      <c r="F568" s="2">
        <v>5</v>
      </c>
      <c r="G568" s="2">
        <v>26</v>
      </c>
      <c r="H568" s="2">
        <v>21</v>
      </c>
      <c r="I568" s="2">
        <v>0</v>
      </c>
      <c r="J568" s="2">
        <v>0</v>
      </c>
      <c r="K568" s="2" t="s">
        <v>1704</v>
      </c>
      <c r="L568" s="2" t="s">
        <v>1727</v>
      </c>
      <c r="M568" s="2" t="s">
        <v>744</v>
      </c>
      <c r="N568" s="2" t="s">
        <v>1724</v>
      </c>
      <c r="Q568" s="4">
        <v>45803.875</v>
      </c>
      <c r="R568" s="13">
        <v>28.26</v>
      </c>
      <c r="S568" s="13">
        <v>28.23</v>
      </c>
      <c r="T568" s="13">
        <f t="shared" si="128"/>
        <v>28.239984000000003</v>
      </c>
      <c r="U568" s="3">
        <f t="shared" si="129"/>
        <v>3.0000000000001137E-2</v>
      </c>
      <c r="V568" s="13">
        <f t="shared" si="130"/>
        <v>0.1062699256110561</v>
      </c>
      <c r="W568" s="14">
        <f t="shared" si="131"/>
        <v>0.99893730074388942</v>
      </c>
      <c r="AF568" s="4">
        <v>45803.875</v>
      </c>
      <c r="AG568" s="13">
        <v>86.17</v>
      </c>
      <c r="AH568" s="13">
        <v>86</v>
      </c>
      <c r="AI568" s="13">
        <f t="shared" si="132"/>
        <v>86.111007999999998</v>
      </c>
      <c r="AJ568" s="13">
        <f t="shared" si="133"/>
        <v>-0.17000000000000171</v>
      </c>
      <c r="AK568" s="13">
        <f t="shared" si="134"/>
        <v>-0.19767441860465312</v>
      </c>
      <c r="AL568" s="14">
        <f t="shared" si="135"/>
        <v>1.0019767441860465</v>
      </c>
      <c r="AU568" s="4">
        <v>45803.875</v>
      </c>
      <c r="AV568" s="3">
        <v>28.16</v>
      </c>
      <c r="AW568" s="13">
        <v>28.23</v>
      </c>
      <c r="AX568" s="13">
        <f t="shared" si="136"/>
        <v>28.17032</v>
      </c>
      <c r="AY568" s="13">
        <f t="shared" si="137"/>
        <v>7.0000000000000284E-2</v>
      </c>
      <c r="AZ568" s="13">
        <f t="shared" si="138"/>
        <v>0.2479631597591225</v>
      </c>
      <c r="BA568" s="14">
        <f t="shared" si="139"/>
        <v>0.99752036840240876</v>
      </c>
      <c r="BJ568" s="4">
        <v>45803.875</v>
      </c>
      <c r="BK568" s="13">
        <v>86.14</v>
      </c>
      <c r="BL568" s="13">
        <v>86</v>
      </c>
      <c r="BM568" s="13">
        <f t="shared" si="140"/>
        <v>86.000231999999997</v>
      </c>
      <c r="BN568" s="13">
        <f t="shared" si="141"/>
        <v>0.14000000000000057</v>
      </c>
      <c r="BO568" s="13">
        <f t="shared" si="142"/>
        <v>0.16279069767441925</v>
      </c>
      <c r="BP568" s="14">
        <f t="shared" si="143"/>
        <v>0.9983720930232558</v>
      </c>
    </row>
    <row r="569" spans="1:68" x14ac:dyDescent="0.35">
      <c r="A569" s="4">
        <v>45803.875694444447</v>
      </c>
      <c r="B569" s="3" t="s">
        <v>742</v>
      </c>
      <c r="C569" s="3" t="s">
        <v>97</v>
      </c>
      <c r="E569" s="2">
        <v>2025</v>
      </c>
      <c r="F569" s="2">
        <v>5</v>
      </c>
      <c r="G569" s="2">
        <v>26</v>
      </c>
      <c r="H569" s="2">
        <v>21</v>
      </c>
      <c r="I569" s="2">
        <v>1</v>
      </c>
      <c r="J569" s="2">
        <v>0</v>
      </c>
      <c r="K569" s="2" t="s">
        <v>1704</v>
      </c>
      <c r="L569" s="2" t="s">
        <v>1719</v>
      </c>
      <c r="M569" s="2" t="s">
        <v>744</v>
      </c>
      <c r="N569" s="2" t="s">
        <v>1724</v>
      </c>
      <c r="Q569" s="4">
        <v>45803.875694444447</v>
      </c>
      <c r="R569" s="13">
        <v>28.26</v>
      </c>
      <c r="S569" s="13">
        <v>28.23</v>
      </c>
      <c r="T569" s="13">
        <f t="shared" si="128"/>
        <v>28.239984000000003</v>
      </c>
      <c r="U569" s="3">
        <f t="shared" si="129"/>
        <v>3.0000000000001137E-2</v>
      </c>
      <c r="V569" s="13">
        <f t="shared" si="130"/>
        <v>0.1062699256110561</v>
      </c>
      <c r="W569" s="14">
        <f t="shared" si="131"/>
        <v>0.99893730074388942</v>
      </c>
      <c r="AF569" s="4">
        <v>45803.875694444447</v>
      </c>
      <c r="AG569" s="13">
        <v>85.96</v>
      </c>
      <c r="AH569" s="13">
        <v>86</v>
      </c>
      <c r="AI569" s="13">
        <f t="shared" si="132"/>
        <v>85.906803999999994</v>
      </c>
      <c r="AJ569" s="13">
        <f t="shared" si="133"/>
        <v>4.0000000000006253E-2</v>
      </c>
      <c r="AK569" s="13">
        <f t="shared" si="134"/>
        <v>4.6511627906984016E-2</v>
      </c>
      <c r="AL569" s="14">
        <f t="shared" si="135"/>
        <v>0.99953488372093013</v>
      </c>
      <c r="AU569" s="4">
        <v>45803.875694444447</v>
      </c>
      <c r="AV569" s="3">
        <v>28.16</v>
      </c>
      <c r="AW569" s="13">
        <v>28.23</v>
      </c>
      <c r="AX569" s="13">
        <f t="shared" si="136"/>
        <v>28.17032</v>
      </c>
      <c r="AY569" s="13">
        <f t="shared" si="137"/>
        <v>7.0000000000000284E-2</v>
      </c>
      <c r="AZ569" s="13">
        <f t="shared" si="138"/>
        <v>0.2479631597591225</v>
      </c>
      <c r="BA569" s="14">
        <f t="shared" si="139"/>
        <v>0.99752036840240876</v>
      </c>
      <c r="BJ569" s="4">
        <v>45803.875694444447</v>
      </c>
      <c r="BK569" s="13">
        <v>86.14</v>
      </c>
      <c r="BL569" s="13">
        <v>86</v>
      </c>
      <c r="BM569" s="13">
        <f t="shared" si="140"/>
        <v>86.000231999999997</v>
      </c>
      <c r="BN569" s="13">
        <f t="shared" si="141"/>
        <v>0.14000000000000057</v>
      </c>
      <c r="BO569" s="13">
        <f t="shared" si="142"/>
        <v>0.16279069767441925</v>
      </c>
      <c r="BP569" s="14">
        <f t="shared" si="143"/>
        <v>0.9983720930232558</v>
      </c>
    </row>
    <row r="570" spans="1:68" x14ac:dyDescent="0.35">
      <c r="A570" s="4">
        <v>45803.876388888886</v>
      </c>
      <c r="B570" s="3" t="s">
        <v>44</v>
      </c>
      <c r="C570" s="3" t="s">
        <v>97</v>
      </c>
      <c r="E570" s="2">
        <v>2025</v>
      </c>
      <c r="F570" s="2">
        <v>5</v>
      </c>
      <c r="G570" s="2">
        <v>26</v>
      </c>
      <c r="H570" s="2">
        <v>21</v>
      </c>
      <c r="I570" s="2">
        <v>2</v>
      </c>
      <c r="J570" s="2">
        <v>0</v>
      </c>
      <c r="K570" s="2" t="s">
        <v>744</v>
      </c>
      <c r="L570" s="2" t="s">
        <v>1719</v>
      </c>
      <c r="M570" s="2" t="s">
        <v>744</v>
      </c>
      <c r="N570" s="2" t="s">
        <v>1725</v>
      </c>
      <c r="Q570" s="4">
        <v>45803.876388888886</v>
      </c>
      <c r="R570" s="13">
        <v>28.16</v>
      </c>
      <c r="S570" s="13">
        <v>28.21</v>
      </c>
      <c r="T570" s="13">
        <f t="shared" si="128"/>
        <v>28.141644000000003</v>
      </c>
      <c r="U570" s="3">
        <f t="shared" si="129"/>
        <v>5.0000000000000711E-2</v>
      </c>
      <c r="V570" s="13">
        <f t="shared" si="130"/>
        <v>0.17724211272598622</v>
      </c>
      <c r="W570" s="14">
        <f t="shared" si="131"/>
        <v>0.99822757887274016</v>
      </c>
      <c r="AF570" s="4">
        <v>45803.876388888886</v>
      </c>
      <c r="AG570" s="13">
        <v>85.96</v>
      </c>
      <c r="AH570" s="13">
        <v>86</v>
      </c>
      <c r="AI570" s="13">
        <f t="shared" si="132"/>
        <v>85.906803999999994</v>
      </c>
      <c r="AJ570" s="13">
        <f t="shared" si="133"/>
        <v>4.0000000000006253E-2</v>
      </c>
      <c r="AK570" s="13">
        <f t="shared" si="134"/>
        <v>4.6511627906984016E-2</v>
      </c>
      <c r="AL570" s="14">
        <f t="shared" si="135"/>
        <v>0.99953488372093013</v>
      </c>
      <c r="AU570" s="4">
        <v>45803.876388888886</v>
      </c>
      <c r="AV570" s="3">
        <v>28.16</v>
      </c>
      <c r="AW570" s="13">
        <v>28.21</v>
      </c>
      <c r="AX570" s="13">
        <f t="shared" si="136"/>
        <v>28.17032</v>
      </c>
      <c r="AY570" s="13">
        <f t="shared" si="137"/>
        <v>5.0000000000000711E-2</v>
      </c>
      <c r="AZ570" s="13">
        <f t="shared" si="138"/>
        <v>0.17724211272598622</v>
      </c>
      <c r="BA570" s="14">
        <f t="shared" si="139"/>
        <v>0.99822757887274016</v>
      </c>
      <c r="BJ570" s="4">
        <v>45803.876388888886</v>
      </c>
      <c r="BK570" s="13">
        <v>86.27</v>
      </c>
      <c r="BL570" s="13">
        <v>86</v>
      </c>
      <c r="BM570" s="13">
        <f t="shared" si="140"/>
        <v>86.124225999999993</v>
      </c>
      <c r="BN570" s="13">
        <f t="shared" si="141"/>
        <v>0.26999999999999602</v>
      </c>
      <c r="BO570" s="13">
        <f t="shared" si="142"/>
        <v>0.31395348837208842</v>
      </c>
      <c r="BP570" s="14">
        <f t="shared" si="143"/>
        <v>0.99686046511627913</v>
      </c>
    </row>
    <row r="571" spans="1:68" x14ac:dyDescent="0.35">
      <c r="A571" s="4">
        <v>45803.877083333333</v>
      </c>
      <c r="B571" s="3" t="s">
        <v>743</v>
      </c>
      <c r="C571" s="3" t="s">
        <v>97</v>
      </c>
      <c r="E571" s="2">
        <v>2025</v>
      </c>
      <c r="F571" s="2">
        <v>5</v>
      </c>
      <c r="G571" s="2">
        <v>26</v>
      </c>
      <c r="H571" s="2">
        <v>21</v>
      </c>
      <c r="I571" s="2">
        <v>3</v>
      </c>
      <c r="J571" s="2">
        <v>0</v>
      </c>
      <c r="K571" s="2" t="s">
        <v>1704</v>
      </c>
      <c r="L571" s="2" t="s">
        <v>1721</v>
      </c>
      <c r="M571" s="2" t="s">
        <v>744</v>
      </c>
      <c r="N571" s="2" t="s">
        <v>1725</v>
      </c>
      <c r="Q571" s="4">
        <v>45803.877083333333</v>
      </c>
      <c r="R571" s="13">
        <v>28.26</v>
      </c>
      <c r="S571" s="13">
        <v>28.2</v>
      </c>
      <c r="T571" s="13">
        <f t="shared" si="128"/>
        <v>28.239984000000003</v>
      </c>
      <c r="U571" s="3">
        <f t="shared" si="129"/>
        <v>6.0000000000002274E-2</v>
      </c>
      <c r="V571" s="13">
        <f t="shared" si="130"/>
        <v>0.21276595744681659</v>
      </c>
      <c r="W571" s="14">
        <f t="shared" si="131"/>
        <v>0.99787234042553186</v>
      </c>
      <c r="AF571" s="4">
        <v>45803.877083333333</v>
      </c>
      <c r="AG571" s="13">
        <v>86.06</v>
      </c>
      <c r="AH571" s="13">
        <v>86</v>
      </c>
      <c r="AI571" s="13">
        <f t="shared" si="132"/>
        <v>86.004044000000007</v>
      </c>
      <c r="AJ571" s="13">
        <f t="shared" si="133"/>
        <v>-6.0000000000002274E-2</v>
      </c>
      <c r="AK571" s="13">
        <f t="shared" si="134"/>
        <v>-6.9767441860467766E-2</v>
      </c>
      <c r="AL571" s="14">
        <f t="shared" si="135"/>
        <v>1.0006976744186047</v>
      </c>
      <c r="AU571" s="4">
        <v>45803.877083333333</v>
      </c>
      <c r="AV571" s="3">
        <v>28.16</v>
      </c>
      <c r="AW571" s="13">
        <v>28.2</v>
      </c>
      <c r="AX571" s="13">
        <f t="shared" si="136"/>
        <v>28.17032</v>
      </c>
      <c r="AY571" s="13">
        <f t="shared" si="137"/>
        <v>3.9999999999999147E-2</v>
      </c>
      <c r="AZ571" s="13">
        <f t="shared" si="138"/>
        <v>0.14184397163120266</v>
      </c>
      <c r="BA571" s="14">
        <f t="shared" si="139"/>
        <v>0.99858156028368794</v>
      </c>
      <c r="BJ571" s="4">
        <v>45803.877083333333</v>
      </c>
      <c r="BK571" s="13">
        <v>86.27</v>
      </c>
      <c r="BL571" s="13">
        <v>86</v>
      </c>
      <c r="BM571" s="13">
        <f t="shared" si="140"/>
        <v>86.124225999999993</v>
      </c>
      <c r="BN571" s="13">
        <f t="shared" si="141"/>
        <v>0.26999999999999602</v>
      </c>
      <c r="BO571" s="13">
        <f t="shared" si="142"/>
        <v>0.31395348837208842</v>
      </c>
      <c r="BP571" s="14">
        <f t="shared" si="143"/>
        <v>0.99686046511627913</v>
      </c>
    </row>
    <row r="572" spans="1:68" x14ac:dyDescent="0.35">
      <c r="A572" s="4">
        <v>45803.87777777778</v>
      </c>
      <c r="B572" s="3" t="s">
        <v>43</v>
      </c>
      <c r="C572" s="3" t="s">
        <v>97</v>
      </c>
      <c r="E572" s="2">
        <v>2025</v>
      </c>
      <c r="F572" s="2">
        <v>5</v>
      </c>
      <c r="G572" s="2">
        <v>26</v>
      </c>
      <c r="H572" s="2">
        <v>21</v>
      </c>
      <c r="I572" s="2">
        <v>4</v>
      </c>
      <c r="J572" s="2">
        <v>0</v>
      </c>
      <c r="K572" s="2" t="s">
        <v>744</v>
      </c>
      <c r="L572" s="2" t="s">
        <v>1721</v>
      </c>
      <c r="M572" s="2" t="s">
        <v>1162</v>
      </c>
      <c r="N572" s="2" t="s">
        <v>1725</v>
      </c>
      <c r="Q572" s="4">
        <v>45803.87777777778</v>
      </c>
      <c r="R572" s="13">
        <v>28.16</v>
      </c>
      <c r="S572" s="13">
        <v>28.18</v>
      </c>
      <c r="T572" s="13">
        <f t="shared" si="128"/>
        <v>28.141644000000003</v>
      </c>
      <c r="U572" s="3">
        <f t="shared" si="129"/>
        <v>1.9999999999999574E-2</v>
      </c>
      <c r="V572" s="13">
        <f t="shared" si="130"/>
        <v>7.097232079488848E-2</v>
      </c>
      <c r="W572" s="14">
        <f t="shared" si="131"/>
        <v>0.99929027679205107</v>
      </c>
      <c r="AF572" s="4">
        <v>45803.87777777778</v>
      </c>
      <c r="AG572" s="13">
        <v>86.06</v>
      </c>
      <c r="AH572" s="13">
        <v>86</v>
      </c>
      <c r="AI572" s="13">
        <f t="shared" si="132"/>
        <v>86.004044000000007</v>
      </c>
      <c r="AJ572" s="13">
        <f t="shared" si="133"/>
        <v>-6.0000000000002274E-2</v>
      </c>
      <c r="AK572" s="13">
        <f t="shared" si="134"/>
        <v>-6.9767441860467766E-2</v>
      </c>
      <c r="AL572" s="14">
        <f t="shared" si="135"/>
        <v>1.0006976744186047</v>
      </c>
      <c r="AU572" s="4">
        <v>45803.87777777778</v>
      </c>
      <c r="AV572" s="3">
        <v>28.06</v>
      </c>
      <c r="AW572" s="13">
        <v>28.18</v>
      </c>
      <c r="AX572" s="13">
        <f t="shared" si="136"/>
        <v>28.070869999999999</v>
      </c>
      <c r="AY572" s="13">
        <f t="shared" si="137"/>
        <v>0.12000000000000099</v>
      </c>
      <c r="AZ572" s="13">
        <f t="shared" si="138"/>
        <v>0.42583392476934351</v>
      </c>
      <c r="BA572" s="14">
        <f t="shared" si="139"/>
        <v>0.99574166075230652</v>
      </c>
      <c r="BJ572" s="4">
        <v>45803.87777777778</v>
      </c>
      <c r="BK572" s="13">
        <v>86.27</v>
      </c>
      <c r="BL572" s="13">
        <v>86</v>
      </c>
      <c r="BM572" s="13">
        <f t="shared" si="140"/>
        <v>86.124225999999993</v>
      </c>
      <c r="BN572" s="13">
        <f t="shared" si="141"/>
        <v>0.26999999999999602</v>
      </c>
      <c r="BO572" s="13">
        <f t="shared" si="142"/>
        <v>0.31395348837208842</v>
      </c>
      <c r="BP572" s="14">
        <f t="shared" si="143"/>
        <v>0.99686046511627913</v>
      </c>
    </row>
    <row r="573" spans="1:68" x14ac:dyDescent="0.35">
      <c r="A573" s="4">
        <v>45803.878472222219</v>
      </c>
      <c r="B573" s="3" t="s">
        <v>744</v>
      </c>
      <c r="C573" s="3" t="s">
        <v>97</v>
      </c>
      <c r="E573" s="2">
        <v>2025</v>
      </c>
      <c r="F573" s="2">
        <v>5</v>
      </c>
      <c r="G573" s="2">
        <v>26</v>
      </c>
      <c r="H573" s="2">
        <v>21</v>
      </c>
      <c r="I573" s="2">
        <v>5</v>
      </c>
      <c r="J573" s="2">
        <v>0</v>
      </c>
      <c r="K573" s="2" t="s">
        <v>744</v>
      </c>
      <c r="L573" s="2" t="s">
        <v>1719</v>
      </c>
      <c r="M573" s="2" t="s">
        <v>1162</v>
      </c>
      <c r="N573" s="2" t="s">
        <v>1725</v>
      </c>
      <c r="Q573" s="4">
        <v>45803.878472222219</v>
      </c>
      <c r="R573" s="13">
        <v>28.16</v>
      </c>
      <c r="S573" s="13">
        <v>28.16</v>
      </c>
      <c r="T573" s="13">
        <f t="shared" si="128"/>
        <v>28.141644000000003</v>
      </c>
      <c r="U573" s="3">
        <f t="shared" si="129"/>
        <v>0</v>
      </c>
      <c r="V573" s="13">
        <f t="shared" si="130"/>
        <v>0</v>
      </c>
      <c r="W573" s="14">
        <f t="shared" si="131"/>
        <v>1</v>
      </c>
      <c r="AF573" s="4">
        <v>45803.878472222219</v>
      </c>
      <c r="AG573" s="13">
        <v>85.96</v>
      </c>
      <c r="AH573" s="13">
        <v>86</v>
      </c>
      <c r="AI573" s="13">
        <f t="shared" si="132"/>
        <v>85.906803999999994</v>
      </c>
      <c r="AJ573" s="13">
        <f t="shared" si="133"/>
        <v>4.0000000000006253E-2</v>
      </c>
      <c r="AK573" s="13">
        <f t="shared" si="134"/>
        <v>4.6511627906984016E-2</v>
      </c>
      <c r="AL573" s="14">
        <f t="shared" si="135"/>
        <v>0.99953488372093013</v>
      </c>
      <c r="AU573" s="4">
        <v>45803.878472222219</v>
      </c>
      <c r="AV573" s="3">
        <v>28.06</v>
      </c>
      <c r="AW573" s="13">
        <v>28.16</v>
      </c>
      <c r="AX573" s="13">
        <f t="shared" si="136"/>
        <v>28.070869999999999</v>
      </c>
      <c r="AY573" s="13">
        <f t="shared" si="137"/>
        <v>0.10000000000000142</v>
      </c>
      <c r="AZ573" s="13">
        <f t="shared" si="138"/>
        <v>0.35511363636364141</v>
      </c>
      <c r="BA573" s="14">
        <f t="shared" si="139"/>
        <v>0.99644886363636354</v>
      </c>
      <c r="BJ573" s="4">
        <v>45803.878472222219</v>
      </c>
      <c r="BK573" s="13">
        <v>86.27</v>
      </c>
      <c r="BL573" s="13">
        <v>86</v>
      </c>
      <c r="BM573" s="13">
        <f t="shared" si="140"/>
        <v>86.124225999999993</v>
      </c>
      <c r="BN573" s="13">
        <f t="shared" si="141"/>
        <v>0.26999999999999602</v>
      </c>
      <c r="BO573" s="13">
        <f t="shared" si="142"/>
        <v>0.31395348837208842</v>
      </c>
      <c r="BP573" s="14">
        <f t="shared" si="143"/>
        <v>0.99686046511627913</v>
      </c>
    </row>
    <row r="574" spans="1:68" x14ac:dyDescent="0.35">
      <c r="A574" s="4">
        <v>45803.879166666666</v>
      </c>
      <c r="B574" s="3" t="s">
        <v>745</v>
      </c>
      <c r="C574" s="3" t="s">
        <v>97</v>
      </c>
      <c r="E574" s="2">
        <v>2025</v>
      </c>
      <c r="F574" s="2">
        <v>5</v>
      </c>
      <c r="G574" s="2">
        <v>26</v>
      </c>
      <c r="H574" s="2">
        <v>21</v>
      </c>
      <c r="I574" s="2">
        <v>6</v>
      </c>
      <c r="J574" s="2">
        <v>0</v>
      </c>
      <c r="K574" s="2" t="s">
        <v>744</v>
      </c>
      <c r="L574" s="2" t="s">
        <v>1727</v>
      </c>
      <c r="M574" s="2" t="s">
        <v>39</v>
      </c>
      <c r="N574" s="2" t="s">
        <v>1725</v>
      </c>
      <c r="Q574" s="4">
        <v>45803.879166666666</v>
      </c>
      <c r="R574" s="13">
        <v>28.16</v>
      </c>
      <c r="S574" s="13">
        <v>28.11</v>
      </c>
      <c r="T574" s="13">
        <f t="shared" si="128"/>
        <v>28.141644000000003</v>
      </c>
      <c r="U574" s="3">
        <f t="shared" si="129"/>
        <v>5.0000000000000711E-2</v>
      </c>
      <c r="V574" s="13">
        <f t="shared" si="130"/>
        <v>0.17787264318748031</v>
      </c>
      <c r="W574" s="14">
        <f t="shared" si="131"/>
        <v>0.99822127356812518</v>
      </c>
      <c r="AF574" s="4">
        <v>45803.879166666666</v>
      </c>
      <c r="AG574" s="13">
        <v>86.17</v>
      </c>
      <c r="AH574" s="13">
        <v>86</v>
      </c>
      <c r="AI574" s="13">
        <f t="shared" si="132"/>
        <v>86.111007999999998</v>
      </c>
      <c r="AJ574" s="13">
        <f t="shared" si="133"/>
        <v>-0.17000000000000171</v>
      </c>
      <c r="AK574" s="13">
        <f t="shared" si="134"/>
        <v>-0.19767441860465312</v>
      </c>
      <c r="AL574" s="14">
        <f t="shared" si="135"/>
        <v>1.0019767441860465</v>
      </c>
      <c r="AU574" s="4">
        <v>45803.879166666666</v>
      </c>
      <c r="AV574" s="3">
        <v>27.96</v>
      </c>
      <c r="AW574" s="13">
        <v>28.11</v>
      </c>
      <c r="AX574" s="13">
        <f t="shared" si="136"/>
        <v>27.971420000000002</v>
      </c>
      <c r="AY574" s="13">
        <f t="shared" si="137"/>
        <v>0.14999999999999858</v>
      </c>
      <c r="AZ574" s="13">
        <f t="shared" si="138"/>
        <v>0.53361792956242826</v>
      </c>
      <c r="BA574" s="14">
        <f t="shared" si="139"/>
        <v>0.99466382070437576</v>
      </c>
      <c r="BJ574" s="4">
        <v>45803.879166666666</v>
      </c>
      <c r="BK574" s="13">
        <v>86.27</v>
      </c>
      <c r="BL574" s="13">
        <v>86</v>
      </c>
      <c r="BM574" s="13">
        <f t="shared" si="140"/>
        <v>86.124225999999993</v>
      </c>
      <c r="BN574" s="13">
        <f t="shared" si="141"/>
        <v>0.26999999999999602</v>
      </c>
      <c r="BO574" s="13">
        <f t="shared" si="142"/>
        <v>0.31395348837208842</v>
      </c>
      <c r="BP574" s="14">
        <f t="shared" si="143"/>
        <v>0.99686046511627913</v>
      </c>
    </row>
    <row r="575" spans="1:68" x14ac:dyDescent="0.35">
      <c r="A575" s="4">
        <v>45803.879861111112</v>
      </c>
      <c r="B575" s="3" t="s">
        <v>746</v>
      </c>
      <c r="C575" s="3" t="s">
        <v>97</v>
      </c>
      <c r="E575" s="2">
        <v>2025</v>
      </c>
      <c r="F575" s="2">
        <v>5</v>
      </c>
      <c r="G575" s="2">
        <v>26</v>
      </c>
      <c r="H575" s="2">
        <v>21</v>
      </c>
      <c r="I575" s="2">
        <v>7</v>
      </c>
      <c r="J575" s="2">
        <v>0</v>
      </c>
      <c r="K575" s="2" t="s">
        <v>1162</v>
      </c>
      <c r="L575" s="2" t="s">
        <v>1727</v>
      </c>
      <c r="M575" s="2" t="s">
        <v>39</v>
      </c>
      <c r="N575" s="2" t="s">
        <v>1728</v>
      </c>
      <c r="Q575" s="4">
        <v>45803.879861111112</v>
      </c>
      <c r="R575" s="13">
        <v>28.06</v>
      </c>
      <c r="S575" s="13">
        <v>28.1</v>
      </c>
      <c r="T575" s="13">
        <f t="shared" si="128"/>
        <v>28.043304000000003</v>
      </c>
      <c r="U575" s="3">
        <f t="shared" si="129"/>
        <v>4.00000000000027E-2</v>
      </c>
      <c r="V575" s="13">
        <f t="shared" si="130"/>
        <v>0.14234875444840817</v>
      </c>
      <c r="W575" s="14">
        <f t="shared" si="131"/>
        <v>0.99857651245551593</v>
      </c>
      <c r="AF575" s="4">
        <v>45803.879861111112</v>
      </c>
      <c r="AG575" s="13">
        <v>86.17</v>
      </c>
      <c r="AH575" s="13">
        <v>86</v>
      </c>
      <c r="AI575" s="13">
        <f t="shared" si="132"/>
        <v>86.111007999999998</v>
      </c>
      <c r="AJ575" s="13">
        <f t="shared" si="133"/>
        <v>-0.17000000000000171</v>
      </c>
      <c r="AK575" s="13">
        <f t="shared" si="134"/>
        <v>-0.19767441860465312</v>
      </c>
      <c r="AL575" s="14">
        <f t="shared" si="135"/>
        <v>1.0019767441860465</v>
      </c>
      <c r="AU575" s="4">
        <v>45803.879861111112</v>
      </c>
      <c r="AV575" s="3">
        <v>27.96</v>
      </c>
      <c r="AW575" s="13">
        <v>28.1</v>
      </c>
      <c r="AX575" s="13">
        <f t="shared" si="136"/>
        <v>27.971420000000002</v>
      </c>
      <c r="AY575" s="13">
        <f t="shared" si="137"/>
        <v>0.14000000000000057</v>
      </c>
      <c r="AZ575" s="13">
        <f t="shared" si="138"/>
        <v>0.49822064056939702</v>
      </c>
      <c r="BA575" s="14">
        <f t="shared" si="139"/>
        <v>0.99501779359430598</v>
      </c>
      <c r="BJ575" s="4">
        <v>45803.879861111112</v>
      </c>
      <c r="BK575" s="13">
        <v>86.39</v>
      </c>
      <c r="BL575" s="13">
        <v>86</v>
      </c>
      <c r="BM575" s="13">
        <f t="shared" si="140"/>
        <v>86.238681999999997</v>
      </c>
      <c r="BN575" s="13">
        <f t="shared" si="141"/>
        <v>0.39000000000000057</v>
      </c>
      <c r="BO575" s="13">
        <f t="shared" si="142"/>
        <v>0.45348837209302389</v>
      </c>
      <c r="BP575" s="14">
        <f t="shared" si="143"/>
        <v>0.99546511627906975</v>
      </c>
    </row>
    <row r="576" spans="1:68" x14ac:dyDescent="0.35">
      <c r="A576" s="4">
        <v>45803.880555555559</v>
      </c>
      <c r="B576" s="3" t="s">
        <v>746</v>
      </c>
      <c r="C576" s="3" t="s">
        <v>97</v>
      </c>
      <c r="E576" s="2">
        <v>2025</v>
      </c>
      <c r="F576" s="2">
        <v>5</v>
      </c>
      <c r="G576" s="2">
        <v>26</v>
      </c>
      <c r="H576" s="2">
        <v>21</v>
      </c>
      <c r="I576" s="2">
        <v>8</v>
      </c>
      <c r="J576" s="2">
        <v>0</v>
      </c>
      <c r="K576" s="2" t="s">
        <v>1162</v>
      </c>
      <c r="L576" s="2" t="s">
        <v>1725</v>
      </c>
      <c r="M576" s="2" t="s">
        <v>39</v>
      </c>
      <c r="N576" s="2" t="s">
        <v>1728</v>
      </c>
      <c r="Q576" s="4">
        <v>45803.880555555559</v>
      </c>
      <c r="R576" s="13">
        <v>28.06</v>
      </c>
      <c r="S576" s="13">
        <v>28.1</v>
      </c>
      <c r="T576" s="13">
        <f t="shared" si="128"/>
        <v>28.043304000000003</v>
      </c>
      <c r="U576" s="3">
        <f t="shared" si="129"/>
        <v>4.00000000000027E-2</v>
      </c>
      <c r="V576" s="13">
        <f t="shared" si="130"/>
        <v>0.14234875444840817</v>
      </c>
      <c r="W576" s="14">
        <f t="shared" si="131"/>
        <v>0.99857651245551593</v>
      </c>
      <c r="AF576" s="4">
        <v>45803.880555555559</v>
      </c>
      <c r="AG576" s="13">
        <v>86.27</v>
      </c>
      <c r="AH576" s="13">
        <v>86</v>
      </c>
      <c r="AI576" s="13">
        <f t="shared" si="132"/>
        <v>86.208247999999998</v>
      </c>
      <c r="AJ576" s="13">
        <f t="shared" si="133"/>
        <v>-0.26999999999999602</v>
      </c>
      <c r="AK576" s="13">
        <f t="shared" si="134"/>
        <v>-0.31395348837208842</v>
      </c>
      <c r="AL576" s="14">
        <f t="shared" si="135"/>
        <v>1.0031395348837209</v>
      </c>
      <c r="AU576" s="4">
        <v>45803.880555555559</v>
      </c>
      <c r="AV576" s="3">
        <v>27.96</v>
      </c>
      <c r="AW576" s="13">
        <v>28.1</v>
      </c>
      <c r="AX576" s="13">
        <f t="shared" si="136"/>
        <v>27.971420000000002</v>
      </c>
      <c r="AY576" s="13">
        <f t="shared" si="137"/>
        <v>0.14000000000000057</v>
      </c>
      <c r="AZ576" s="13">
        <f t="shared" si="138"/>
        <v>0.49822064056939702</v>
      </c>
      <c r="BA576" s="14">
        <f t="shared" si="139"/>
        <v>0.99501779359430598</v>
      </c>
      <c r="BJ576" s="4">
        <v>45803.880555555559</v>
      </c>
      <c r="BK576" s="13">
        <v>86.39</v>
      </c>
      <c r="BL576" s="13">
        <v>86</v>
      </c>
      <c r="BM576" s="13">
        <f t="shared" si="140"/>
        <v>86.238681999999997</v>
      </c>
      <c r="BN576" s="13">
        <f t="shared" si="141"/>
        <v>0.39000000000000057</v>
      </c>
      <c r="BO576" s="13">
        <f t="shared" si="142"/>
        <v>0.45348837209302389</v>
      </c>
      <c r="BP576" s="14">
        <f t="shared" si="143"/>
        <v>0.99546511627906975</v>
      </c>
    </row>
    <row r="577" spans="1:68" x14ac:dyDescent="0.35">
      <c r="A577" s="4">
        <v>45803.881249999999</v>
      </c>
      <c r="B577" s="3" t="s">
        <v>745</v>
      </c>
      <c r="C577" s="3" t="s">
        <v>97</v>
      </c>
      <c r="E577" s="2">
        <v>2025</v>
      </c>
      <c r="F577" s="2">
        <v>5</v>
      </c>
      <c r="G577" s="2">
        <v>26</v>
      </c>
      <c r="H577" s="2">
        <v>21</v>
      </c>
      <c r="I577" s="2">
        <v>9</v>
      </c>
      <c r="J577" s="2">
        <v>0</v>
      </c>
      <c r="K577" s="2" t="s">
        <v>1162</v>
      </c>
      <c r="L577" s="2" t="s">
        <v>1727</v>
      </c>
      <c r="M577" s="2" t="s">
        <v>39</v>
      </c>
      <c r="N577" s="2" t="s">
        <v>1730</v>
      </c>
      <c r="Q577" s="4">
        <v>45803.881249999999</v>
      </c>
      <c r="R577" s="13">
        <v>28.06</v>
      </c>
      <c r="S577" s="13">
        <v>28.11</v>
      </c>
      <c r="T577" s="13">
        <f t="shared" si="128"/>
        <v>28.043304000000003</v>
      </c>
      <c r="U577" s="3">
        <f t="shared" si="129"/>
        <v>5.0000000000000711E-2</v>
      </c>
      <c r="V577" s="13">
        <f t="shared" si="130"/>
        <v>0.17787264318748031</v>
      </c>
      <c r="W577" s="14">
        <f t="shared" si="131"/>
        <v>0.99822127356812518</v>
      </c>
      <c r="AF577" s="4">
        <v>45803.881249999999</v>
      </c>
      <c r="AG577" s="13">
        <v>86.17</v>
      </c>
      <c r="AH577" s="13">
        <v>86</v>
      </c>
      <c r="AI577" s="13">
        <f t="shared" si="132"/>
        <v>86.111007999999998</v>
      </c>
      <c r="AJ577" s="13">
        <f t="shared" si="133"/>
        <v>-0.17000000000000171</v>
      </c>
      <c r="AK577" s="13">
        <f t="shared" si="134"/>
        <v>-0.19767441860465312</v>
      </c>
      <c r="AL577" s="14">
        <f t="shared" si="135"/>
        <v>1.0019767441860465</v>
      </c>
      <c r="AU577" s="4">
        <v>45803.881249999999</v>
      </c>
      <c r="AV577" s="3">
        <v>27.96</v>
      </c>
      <c r="AW577" s="13">
        <v>28.11</v>
      </c>
      <c r="AX577" s="13">
        <f t="shared" si="136"/>
        <v>27.971420000000002</v>
      </c>
      <c r="AY577" s="13">
        <f t="shared" si="137"/>
        <v>0.14999999999999858</v>
      </c>
      <c r="AZ577" s="13">
        <f t="shared" si="138"/>
        <v>0.53361792956242826</v>
      </c>
      <c r="BA577" s="14">
        <f t="shared" si="139"/>
        <v>0.99466382070437576</v>
      </c>
      <c r="BJ577" s="4">
        <v>45803.881249999999</v>
      </c>
      <c r="BK577" s="13">
        <v>86.52</v>
      </c>
      <c r="BL577" s="13">
        <v>86</v>
      </c>
      <c r="BM577" s="13">
        <f t="shared" si="140"/>
        <v>86.362675999999993</v>
      </c>
      <c r="BN577" s="13">
        <f t="shared" si="141"/>
        <v>0.51999999999999602</v>
      </c>
      <c r="BO577" s="13">
        <f t="shared" si="142"/>
        <v>0.60465116279069309</v>
      </c>
      <c r="BP577" s="14">
        <f t="shared" si="143"/>
        <v>0.99395348837209307</v>
      </c>
    </row>
    <row r="578" spans="1:68" x14ac:dyDescent="0.35">
      <c r="A578" s="4">
        <v>45803.881944444445</v>
      </c>
      <c r="B578" s="3" t="s">
        <v>745</v>
      </c>
      <c r="C578" s="3" t="s">
        <v>97</v>
      </c>
      <c r="E578" s="2">
        <v>2025</v>
      </c>
      <c r="F578" s="2">
        <v>5</v>
      </c>
      <c r="G578" s="2">
        <v>26</v>
      </c>
      <c r="H578" s="2">
        <v>21</v>
      </c>
      <c r="I578" s="2">
        <v>10</v>
      </c>
      <c r="J578" s="2">
        <v>0</v>
      </c>
      <c r="K578" s="2" t="s">
        <v>1162</v>
      </c>
      <c r="L578" s="2" t="s">
        <v>1719</v>
      </c>
      <c r="M578" s="2" t="s">
        <v>39</v>
      </c>
      <c r="N578" s="2" t="s">
        <v>1730</v>
      </c>
      <c r="Q578" s="4">
        <v>45803.881944444445</v>
      </c>
      <c r="R578" s="13">
        <v>28.06</v>
      </c>
      <c r="S578" s="13">
        <v>28.11</v>
      </c>
      <c r="T578" s="13">
        <f t="shared" si="128"/>
        <v>28.043304000000003</v>
      </c>
      <c r="U578" s="3">
        <f t="shared" si="129"/>
        <v>5.0000000000000711E-2</v>
      </c>
      <c r="V578" s="13">
        <f t="shared" si="130"/>
        <v>0.17787264318748031</v>
      </c>
      <c r="W578" s="14">
        <f t="shared" si="131"/>
        <v>0.99822127356812518</v>
      </c>
      <c r="AF578" s="4">
        <v>45803.881944444445</v>
      </c>
      <c r="AG578" s="13">
        <v>85.96</v>
      </c>
      <c r="AH578" s="13">
        <v>86</v>
      </c>
      <c r="AI578" s="13">
        <f t="shared" si="132"/>
        <v>85.906803999999994</v>
      </c>
      <c r="AJ578" s="13">
        <f t="shared" si="133"/>
        <v>4.0000000000006253E-2</v>
      </c>
      <c r="AK578" s="13">
        <f t="shared" si="134"/>
        <v>4.6511627906984016E-2</v>
      </c>
      <c r="AL578" s="14">
        <f t="shared" si="135"/>
        <v>0.99953488372093013</v>
      </c>
      <c r="AU578" s="4">
        <v>45803.881944444445</v>
      </c>
      <c r="AV578" s="3">
        <v>27.96</v>
      </c>
      <c r="AW578" s="13">
        <v>28.11</v>
      </c>
      <c r="AX578" s="13">
        <f t="shared" si="136"/>
        <v>27.971420000000002</v>
      </c>
      <c r="AY578" s="13">
        <f t="shared" si="137"/>
        <v>0.14999999999999858</v>
      </c>
      <c r="AZ578" s="13">
        <f t="shared" si="138"/>
        <v>0.53361792956242826</v>
      </c>
      <c r="BA578" s="14">
        <f t="shared" si="139"/>
        <v>0.99466382070437576</v>
      </c>
      <c r="BJ578" s="4">
        <v>45803.881944444445</v>
      </c>
      <c r="BK578" s="13">
        <v>86.52</v>
      </c>
      <c r="BL578" s="13">
        <v>86</v>
      </c>
      <c r="BM578" s="13">
        <f t="shared" si="140"/>
        <v>86.362675999999993</v>
      </c>
      <c r="BN578" s="13">
        <f t="shared" si="141"/>
        <v>0.51999999999999602</v>
      </c>
      <c r="BO578" s="13">
        <f t="shared" si="142"/>
        <v>0.60465116279069309</v>
      </c>
      <c r="BP578" s="14">
        <f t="shared" si="143"/>
        <v>0.99395348837209307</v>
      </c>
    </row>
    <row r="579" spans="1:68" x14ac:dyDescent="0.35">
      <c r="A579" s="4">
        <v>45803.883333333331</v>
      </c>
      <c r="B579" s="3" t="s">
        <v>746</v>
      </c>
      <c r="C579" s="3" t="s">
        <v>97</v>
      </c>
      <c r="E579" s="2">
        <v>2025</v>
      </c>
      <c r="F579" s="2">
        <v>5</v>
      </c>
      <c r="G579" s="2">
        <v>26</v>
      </c>
      <c r="H579" s="2">
        <v>21</v>
      </c>
      <c r="I579" s="2">
        <v>12</v>
      </c>
      <c r="J579" s="2">
        <v>0</v>
      </c>
      <c r="K579" s="2" t="s">
        <v>1162</v>
      </c>
      <c r="L579" s="2" t="s">
        <v>1727</v>
      </c>
      <c r="M579" s="2" t="s">
        <v>1162</v>
      </c>
      <c r="N579" s="2" t="s">
        <v>1730</v>
      </c>
      <c r="Q579" s="4">
        <v>45803.883333333331</v>
      </c>
      <c r="R579" s="13">
        <v>28.06</v>
      </c>
      <c r="S579" s="13">
        <v>28.1</v>
      </c>
      <c r="T579" s="13">
        <f t="shared" si="128"/>
        <v>28.043304000000003</v>
      </c>
      <c r="U579" s="3">
        <f t="shared" si="129"/>
        <v>4.00000000000027E-2</v>
      </c>
      <c r="V579" s="13">
        <f t="shared" si="130"/>
        <v>0.14234875444840817</v>
      </c>
      <c r="W579" s="14">
        <f t="shared" si="131"/>
        <v>0.99857651245551593</v>
      </c>
      <c r="AF579" s="4">
        <v>45803.883333333331</v>
      </c>
      <c r="AG579" s="13">
        <v>86.17</v>
      </c>
      <c r="AH579" s="13">
        <v>86</v>
      </c>
      <c r="AI579" s="13">
        <f t="shared" si="132"/>
        <v>86.111007999999998</v>
      </c>
      <c r="AJ579" s="13">
        <f t="shared" si="133"/>
        <v>-0.17000000000000171</v>
      </c>
      <c r="AK579" s="13">
        <f t="shared" si="134"/>
        <v>-0.19767441860465312</v>
      </c>
      <c r="AL579" s="14">
        <f t="shared" si="135"/>
        <v>1.0019767441860465</v>
      </c>
      <c r="AU579" s="4">
        <v>45803.883333333331</v>
      </c>
      <c r="AV579" s="3">
        <v>28.06</v>
      </c>
      <c r="AW579" s="13">
        <v>28.1</v>
      </c>
      <c r="AX579" s="13">
        <f t="shared" si="136"/>
        <v>28.070869999999999</v>
      </c>
      <c r="AY579" s="13">
        <f t="shared" si="137"/>
        <v>4.00000000000027E-2</v>
      </c>
      <c r="AZ579" s="13">
        <f t="shared" si="138"/>
        <v>0.14234875444840817</v>
      </c>
      <c r="BA579" s="14">
        <f t="shared" si="139"/>
        <v>0.99857651245551593</v>
      </c>
      <c r="BJ579" s="4">
        <v>45803.883333333331</v>
      </c>
      <c r="BK579" s="13">
        <v>86.52</v>
      </c>
      <c r="BL579" s="13">
        <v>86</v>
      </c>
      <c r="BM579" s="13">
        <f t="shared" si="140"/>
        <v>86.362675999999993</v>
      </c>
      <c r="BN579" s="13">
        <f t="shared" si="141"/>
        <v>0.51999999999999602</v>
      </c>
      <c r="BO579" s="13">
        <f t="shared" si="142"/>
        <v>0.60465116279069309</v>
      </c>
      <c r="BP579" s="14">
        <f t="shared" si="143"/>
        <v>0.99395348837209307</v>
      </c>
    </row>
    <row r="580" spans="1:68" x14ac:dyDescent="0.35">
      <c r="A580" s="4">
        <v>45803.884027777778</v>
      </c>
      <c r="B580" s="3" t="s">
        <v>745</v>
      </c>
      <c r="C580" s="3" t="s">
        <v>97</v>
      </c>
      <c r="E580" s="2">
        <v>2025</v>
      </c>
      <c r="F580" s="2">
        <v>5</v>
      </c>
      <c r="G580" s="2">
        <v>26</v>
      </c>
      <c r="H580" s="2">
        <v>21</v>
      </c>
      <c r="I580" s="2">
        <v>13</v>
      </c>
      <c r="J580" s="2">
        <v>0</v>
      </c>
      <c r="K580" s="2" t="s">
        <v>1162</v>
      </c>
      <c r="L580" s="2" t="s">
        <v>1721</v>
      </c>
      <c r="M580" s="2" t="s">
        <v>39</v>
      </c>
      <c r="N580" s="2" t="s">
        <v>1730</v>
      </c>
      <c r="Q580" s="4">
        <v>45803.884027777778</v>
      </c>
      <c r="R580" s="13">
        <v>28.06</v>
      </c>
      <c r="S580" s="13">
        <v>28.11</v>
      </c>
      <c r="T580" s="13">
        <f t="shared" ref="T580:T643" si="144">(0.9834*R580)+(0.4491)</f>
        <v>28.043304000000003</v>
      </c>
      <c r="U580" s="3">
        <f t="shared" ref="U580:U643" si="145">ABS(S580-R580)</f>
        <v>5.0000000000000711E-2</v>
      </c>
      <c r="V580" s="13">
        <f t="shared" ref="V580:V643" si="146">(U580/S580)*100</f>
        <v>0.17787264318748031</v>
      </c>
      <c r="W580" s="14">
        <f t="shared" ref="W580:W643" si="147">100%-V580%</f>
        <v>0.99822127356812518</v>
      </c>
      <c r="AF580" s="4">
        <v>45803.884027777778</v>
      </c>
      <c r="AG580" s="13">
        <v>86.06</v>
      </c>
      <c r="AH580" s="13">
        <v>86</v>
      </c>
      <c r="AI580" s="13">
        <f t="shared" ref="AI580:AI643" si="148">(0.9724*AG580)+(2.3193)</f>
        <v>86.004044000000007</v>
      </c>
      <c r="AJ580" s="13">
        <f t="shared" ref="AJ580:AJ643" si="149">(AH580-AG580)</f>
        <v>-6.0000000000002274E-2</v>
      </c>
      <c r="AK580" s="13">
        <f t="shared" ref="AK580:AK643" si="150">(AJ580/AH580)*100</f>
        <v>-6.9767441860467766E-2</v>
      </c>
      <c r="AL580" s="14">
        <f t="shared" ref="AL580:AL643" si="151">100%-AK580%</f>
        <v>1.0006976744186047</v>
      </c>
      <c r="AU580" s="4">
        <v>45803.884027777778</v>
      </c>
      <c r="AV580" s="3">
        <v>27.96</v>
      </c>
      <c r="AW580" s="13">
        <v>28.11</v>
      </c>
      <c r="AX580" s="13">
        <f t="shared" ref="AX580:AX643" si="152">(0.9945*AV580)+(0.1652)</f>
        <v>27.971420000000002</v>
      </c>
      <c r="AY580" s="13">
        <f t="shared" ref="AY580:AY643" si="153">ABS(AW580-AV580)</f>
        <v>0.14999999999999858</v>
      </c>
      <c r="AZ580" s="13">
        <f t="shared" ref="AZ580:AZ643" si="154">(AY580/AW580)*100</f>
        <v>0.53361792956242826</v>
      </c>
      <c r="BA580" s="14">
        <f t="shared" ref="BA580:BA643" si="155">100%-AZ580%</f>
        <v>0.99466382070437576</v>
      </c>
      <c r="BJ580" s="4">
        <v>45803.884027777778</v>
      </c>
      <c r="BK580" s="13">
        <v>86.52</v>
      </c>
      <c r="BL580" s="13">
        <v>86</v>
      </c>
      <c r="BM580" s="13">
        <f t="shared" ref="BM580:BM643" si="156">(0.9538*BK580)+(3.8399)</f>
        <v>86.362675999999993</v>
      </c>
      <c r="BN580" s="13">
        <f t="shared" ref="BN580:BN643" si="157">ABS(BL580-BK580)</f>
        <v>0.51999999999999602</v>
      </c>
      <c r="BO580" s="13">
        <f t="shared" ref="BO580:BO643" si="158">(BN580/BL580)*100</f>
        <v>0.60465116279069309</v>
      </c>
      <c r="BP580" s="14">
        <f t="shared" ref="BP580:BP643" si="159">100%-BO580%</f>
        <v>0.99395348837209307</v>
      </c>
    </row>
    <row r="581" spans="1:68" x14ac:dyDescent="0.35">
      <c r="A581" s="4">
        <v>45803.884722222225</v>
      </c>
      <c r="B581" s="3" t="s">
        <v>746</v>
      </c>
      <c r="C581" s="3" t="s">
        <v>97</v>
      </c>
      <c r="E581" s="2">
        <v>2025</v>
      </c>
      <c r="F581" s="2">
        <v>5</v>
      </c>
      <c r="G581" s="2">
        <v>26</v>
      </c>
      <c r="H581" s="2">
        <v>21</v>
      </c>
      <c r="I581" s="2">
        <v>14</v>
      </c>
      <c r="J581" s="2">
        <v>0</v>
      </c>
      <c r="K581" s="2" t="s">
        <v>1162</v>
      </c>
      <c r="L581" s="2" t="s">
        <v>1727</v>
      </c>
      <c r="M581" s="2" t="s">
        <v>1162</v>
      </c>
      <c r="N581" s="2" t="s">
        <v>1730</v>
      </c>
      <c r="Q581" s="4">
        <v>45803.884722222225</v>
      </c>
      <c r="R581" s="13">
        <v>28.06</v>
      </c>
      <c r="S581" s="13">
        <v>28.1</v>
      </c>
      <c r="T581" s="13">
        <f t="shared" si="144"/>
        <v>28.043304000000003</v>
      </c>
      <c r="U581" s="3">
        <f t="shared" si="145"/>
        <v>4.00000000000027E-2</v>
      </c>
      <c r="V581" s="13">
        <f t="shared" si="146"/>
        <v>0.14234875444840817</v>
      </c>
      <c r="W581" s="14">
        <f t="shared" si="147"/>
        <v>0.99857651245551593</v>
      </c>
      <c r="AF581" s="4">
        <v>45803.884722222225</v>
      </c>
      <c r="AG581" s="13">
        <v>86.17</v>
      </c>
      <c r="AH581" s="13">
        <v>86</v>
      </c>
      <c r="AI581" s="13">
        <f t="shared" si="148"/>
        <v>86.111007999999998</v>
      </c>
      <c r="AJ581" s="13">
        <f t="shared" si="149"/>
        <v>-0.17000000000000171</v>
      </c>
      <c r="AK581" s="13">
        <f t="shared" si="150"/>
        <v>-0.19767441860465312</v>
      </c>
      <c r="AL581" s="14">
        <f t="shared" si="151"/>
        <v>1.0019767441860465</v>
      </c>
      <c r="AU581" s="4">
        <v>45803.884722222225</v>
      </c>
      <c r="AV581" s="3">
        <v>28.06</v>
      </c>
      <c r="AW581" s="13">
        <v>28.1</v>
      </c>
      <c r="AX581" s="13">
        <f t="shared" si="152"/>
        <v>28.070869999999999</v>
      </c>
      <c r="AY581" s="13">
        <f t="shared" si="153"/>
        <v>4.00000000000027E-2</v>
      </c>
      <c r="AZ581" s="13">
        <f t="shared" si="154"/>
        <v>0.14234875444840817</v>
      </c>
      <c r="BA581" s="14">
        <f t="shared" si="155"/>
        <v>0.99857651245551593</v>
      </c>
      <c r="BJ581" s="4">
        <v>45803.884722222225</v>
      </c>
      <c r="BK581" s="13">
        <v>86.52</v>
      </c>
      <c r="BL581" s="13">
        <v>86</v>
      </c>
      <c r="BM581" s="13">
        <f t="shared" si="156"/>
        <v>86.362675999999993</v>
      </c>
      <c r="BN581" s="13">
        <f t="shared" si="157"/>
        <v>0.51999999999999602</v>
      </c>
      <c r="BO581" s="13">
        <f t="shared" si="158"/>
        <v>0.60465116279069309</v>
      </c>
      <c r="BP581" s="14">
        <f t="shared" si="159"/>
        <v>0.99395348837209307</v>
      </c>
    </row>
    <row r="582" spans="1:68" x14ac:dyDescent="0.35">
      <c r="A582" s="4">
        <v>45803.885416666664</v>
      </c>
      <c r="B582" s="3" t="s">
        <v>746</v>
      </c>
      <c r="C582" s="3" t="s">
        <v>97</v>
      </c>
      <c r="E582" s="2">
        <v>2025</v>
      </c>
      <c r="F582" s="2">
        <v>5</v>
      </c>
      <c r="G582" s="2">
        <v>26</v>
      </c>
      <c r="H582" s="2">
        <v>21</v>
      </c>
      <c r="I582" s="2">
        <v>15</v>
      </c>
      <c r="J582" s="2">
        <v>0</v>
      </c>
      <c r="K582" s="2" t="s">
        <v>1162</v>
      </c>
      <c r="L582" s="2" t="s">
        <v>1727</v>
      </c>
      <c r="M582" s="2" t="s">
        <v>39</v>
      </c>
      <c r="N582" s="2" t="s">
        <v>1728</v>
      </c>
      <c r="Q582" s="4">
        <v>45803.885416666664</v>
      </c>
      <c r="R582" s="13">
        <v>28.06</v>
      </c>
      <c r="S582" s="13">
        <v>28.1</v>
      </c>
      <c r="T582" s="13">
        <f t="shared" si="144"/>
        <v>28.043304000000003</v>
      </c>
      <c r="U582" s="3">
        <f t="shared" si="145"/>
        <v>4.00000000000027E-2</v>
      </c>
      <c r="V582" s="13">
        <f t="shared" si="146"/>
        <v>0.14234875444840817</v>
      </c>
      <c r="W582" s="14">
        <f t="shared" si="147"/>
        <v>0.99857651245551593</v>
      </c>
      <c r="AF582" s="4">
        <v>45803.885416666664</v>
      </c>
      <c r="AG582" s="13">
        <v>86.17</v>
      </c>
      <c r="AH582" s="13">
        <v>86</v>
      </c>
      <c r="AI582" s="13">
        <f t="shared" si="148"/>
        <v>86.111007999999998</v>
      </c>
      <c r="AJ582" s="13">
        <f t="shared" si="149"/>
        <v>-0.17000000000000171</v>
      </c>
      <c r="AK582" s="13">
        <f t="shared" si="150"/>
        <v>-0.19767441860465312</v>
      </c>
      <c r="AL582" s="14">
        <f t="shared" si="151"/>
        <v>1.0019767441860465</v>
      </c>
      <c r="AU582" s="4">
        <v>45803.885416666664</v>
      </c>
      <c r="AV582" s="3">
        <v>27.96</v>
      </c>
      <c r="AW582" s="13">
        <v>28.1</v>
      </c>
      <c r="AX582" s="13">
        <f t="shared" si="152"/>
        <v>27.971420000000002</v>
      </c>
      <c r="AY582" s="13">
        <f t="shared" si="153"/>
        <v>0.14000000000000057</v>
      </c>
      <c r="AZ582" s="13">
        <f t="shared" si="154"/>
        <v>0.49822064056939702</v>
      </c>
      <c r="BA582" s="14">
        <f t="shared" si="155"/>
        <v>0.99501779359430598</v>
      </c>
      <c r="BJ582" s="4">
        <v>45803.885416666664</v>
      </c>
      <c r="BK582" s="13">
        <v>86.39</v>
      </c>
      <c r="BL582" s="13">
        <v>86</v>
      </c>
      <c r="BM582" s="13">
        <f t="shared" si="156"/>
        <v>86.238681999999997</v>
      </c>
      <c r="BN582" s="13">
        <f t="shared" si="157"/>
        <v>0.39000000000000057</v>
      </c>
      <c r="BO582" s="13">
        <f t="shared" si="158"/>
        <v>0.45348837209302389</v>
      </c>
      <c r="BP582" s="14">
        <f t="shared" si="159"/>
        <v>0.99546511627906975</v>
      </c>
    </row>
    <row r="583" spans="1:68" x14ac:dyDescent="0.35">
      <c r="A583" s="4">
        <v>45803.886111111111</v>
      </c>
      <c r="B583" s="3" t="s">
        <v>41</v>
      </c>
      <c r="C583" s="3" t="s">
        <v>97</v>
      </c>
      <c r="E583" s="2">
        <v>2025</v>
      </c>
      <c r="F583" s="2">
        <v>5</v>
      </c>
      <c r="G583" s="2">
        <v>26</v>
      </c>
      <c r="H583" s="2">
        <v>21</v>
      </c>
      <c r="I583" s="2">
        <v>16</v>
      </c>
      <c r="J583" s="2">
        <v>0</v>
      </c>
      <c r="K583" s="2" t="s">
        <v>1162</v>
      </c>
      <c r="L583" s="2" t="s">
        <v>1727</v>
      </c>
      <c r="M583" s="2" t="s">
        <v>39</v>
      </c>
      <c r="N583" s="2" t="s">
        <v>1730</v>
      </c>
      <c r="Q583" s="4">
        <v>45803.886111111111</v>
      </c>
      <c r="R583" s="13">
        <v>28.06</v>
      </c>
      <c r="S583" s="13">
        <v>28.09</v>
      </c>
      <c r="T583" s="13">
        <f t="shared" si="144"/>
        <v>28.043304000000003</v>
      </c>
      <c r="U583" s="3">
        <f t="shared" si="145"/>
        <v>3.0000000000001137E-2</v>
      </c>
      <c r="V583" s="13">
        <f t="shared" si="146"/>
        <v>0.10679957280171283</v>
      </c>
      <c r="W583" s="14">
        <f t="shared" si="147"/>
        <v>0.99893200427198292</v>
      </c>
      <c r="AF583" s="4">
        <v>45803.886111111111</v>
      </c>
      <c r="AG583" s="13">
        <v>86.17</v>
      </c>
      <c r="AH583" s="13">
        <v>86</v>
      </c>
      <c r="AI583" s="13">
        <f t="shared" si="148"/>
        <v>86.111007999999998</v>
      </c>
      <c r="AJ583" s="13">
        <f t="shared" si="149"/>
        <v>-0.17000000000000171</v>
      </c>
      <c r="AK583" s="13">
        <f t="shared" si="150"/>
        <v>-0.19767441860465312</v>
      </c>
      <c r="AL583" s="14">
        <f t="shared" si="151"/>
        <v>1.0019767441860465</v>
      </c>
      <c r="AU583" s="4">
        <v>45803.886111111111</v>
      </c>
      <c r="AV583" s="3">
        <v>27.96</v>
      </c>
      <c r="AW583" s="13">
        <v>28.09</v>
      </c>
      <c r="AX583" s="13">
        <f t="shared" si="152"/>
        <v>27.971420000000002</v>
      </c>
      <c r="AY583" s="13">
        <f t="shared" si="153"/>
        <v>0.12999999999999901</v>
      </c>
      <c r="AZ583" s="13">
        <f t="shared" si="154"/>
        <v>0.46279814880740122</v>
      </c>
      <c r="BA583" s="14">
        <f t="shared" si="155"/>
        <v>0.99537201851192603</v>
      </c>
      <c r="BJ583" s="4">
        <v>45803.886111111111</v>
      </c>
      <c r="BK583" s="13">
        <v>86.52</v>
      </c>
      <c r="BL583" s="13">
        <v>86</v>
      </c>
      <c r="BM583" s="13">
        <f t="shared" si="156"/>
        <v>86.362675999999993</v>
      </c>
      <c r="BN583" s="13">
        <f t="shared" si="157"/>
        <v>0.51999999999999602</v>
      </c>
      <c r="BO583" s="13">
        <f t="shared" si="158"/>
        <v>0.60465116279069309</v>
      </c>
      <c r="BP583" s="14">
        <f t="shared" si="159"/>
        <v>0.99395348837209307</v>
      </c>
    </row>
    <row r="584" spans="1:68" x14ac:dyDescent="0.35">
      <c r="A584" s="4">
        <v>45803.886805555558</v>
      </c>
      <c r="B584" s="3" t="s">
        <v>747</v>
      </c>
      <c r="C584" s="3" t="s">
        <v>97</v>
      </c>
      <c r="E584" s="2">
        <v>2025</v>
      </c>
      <c r="F584" s="2">
        <v>5</v>
      </c>
      <c r="G584" s="2">
        <v>26</v>
      </c>
      <c r="H584" s="2">
        <v>21</v>
      </c>
      <c r="I584" s="2">
        <v>17</v>
      </c>
      <c r="J584" s="2">
        <v>0</v>
      </c>
      <c r="K584" s="2" t="s">
        <v>1162</v>
      </c>
      <c r="L584" s="2" t="s">
        <v>1723</v>
      </c>
      <c r="M584" s="2" t="s">
        <v>39</v>
      </c>
      <c r="N584" s="2" t="s">
        <v>1730</v>
      </c>
      <c r="Q584" s="4">
        <v>45803.886805555558</v>
      </c>
      <c r="R584" s="13">
        <v>28.06</v>
      </c>
      <c r="S584" s="13">
        <v>28.05</v>
      </c>
      <c r="T584" s="13">
        <f t="shared" si="144"/>
        <v>28.043304000000003</v>
      </c>
      <c r="U584" s="3">
        <f t="shared" si="145"/>
        <v>9.9999999999980105E-3</v>
      </c>
      <c r="V584" s="13">
        <f t="shared" si="146"/>
        <v>3.5650623885910913E-2</v>
      </c>
      <c r="W584" s="14">
        <f t="shared" si="147"/>
        <v>0.99964349376114092</v>
      </c>
      <c r="AF584" s="4">
        <v>45803.886805555558</v>
      </c>
      <c r="AG584" s="13">
        <v>86.49</v>
      </c>
      <c r="AH584" s="13">
        <v>86</v>
      </c>
      <c r="AI584" s="13">
        <f t="shared" si="148"/>
        <v>86.422175999999993</v>
      </c>
      <c r="AJ584" s="13">
        <f t="shared" si="149"/>
        <v>-0.48999999999999488</v>
      </c>
      <c r="AK584" s="13">
        <f t="shared" si="150"/>
        <v>-0.56976744186045913</v>
      </c>
      <c r="AL584" s="14">
        <f t="shared" si="151"/>
        <v>1.0056976744186046</v>
      </c>
      <c r="AU584" s="4">
        <v>45803.886805555558</v>
      </c>
      <c r="AV584" s="3">
        <v>27.96</v>
      </c>
      <c r="AW584" s="13">
        <v>28.05</v>
      </c>
      <c r="AX584" s="13">
        <f t="shared" si="152"/>
        <v>27.971420000000002</v>
      </c>
      <c r="AY584" s="13">
        <f t="shared" si="153"/>
        <v>8.9999999999999858E-2</v>
      </c>
      <c r="AZ584" s="13">
        <f t="shared" si="154"/>
        <v>0.32085561497326154</v>
      </c>
      <c r="BA584" s="14">
        <f t="shared" si="155"/>
        <v>0.99679144385026741</v>
      </c>
      <c r="BJ584" s="4">
        <v>45803.886805555558</v>
      </c>
      <c r="BK584" s="13">
        <v>86.52</v>
      </c>
      <c r="BL584" s="13">
        <v>86</v>
      </c>
      <c r="BM584" s="13">
        <f t="shared" si="156"/>
        <v>86.362675999999993</v>
      </c>
      <c r="BN584" s="13">
        <f t="shared" si="157"/>
        <v>0.51999999999999602</v>
      </c>
      <c r="BO584" s="13">
        <f t="shared" si="158"/>
        <v>0.60465116279069309</v>
      </c>
      <c r="BP584" s="14">
        <f t="shared" si="159"/>
        <v>0.99395348837209307</v>
      </c>
    </row>
    <row r="585" spans="1:68" x14ac:dyDescent="0.35">
      <c r="A585" s="4">
        <v>45803.887499999997</v>
      </c>
      <c r="B585" s="3" t="s">
        <v>748</v>
      </c>
      <c r="C585" s="3" t="s">
        <v>97</v>
      </c>
      <c r="E585" s="2">
        <v>2025</v>
      </c>
      <c r="F585" s="2">
        <v>5</v>
      </c>
      <c r="G585" s="2">
        <v>26</v>
      </c>
      <c r="H585" s="2">
        <v>21</v>
      </c>
      <c r="I585" s="2">
        <v>18</v>
      </c>
      <c r="J585" s="2">
        <v>0</v>
      </c>
      <c r="K585" s="2" t="s">
        <v>39</v>
      </c>
      <c r="L585" s="2" t="s">
        <v>1723</v>
      </c>
      <c r="M585" s="2" t="s">
        <v>39</v>
      </c>
      <c r="N585" s="2" t="s">
        <v>1730</v>
      </c>
      <c r="Q585" s="4">
        <v>45803.887499999997</v>
      </c>
      <c r="R585" s="13">
        <v>27.96</v>
      </c>
      <c r="S585" s="13">
        <v>28.03</v>
      </c>
      <c r="T585" s="13">
        <f t="shared" si="144"/>
        <v>27.944964000000002</v>
      </c>
      <c r="U585" s="3">
        <f t="shared" si="145"/>
        <v>7.0000000000000284E-2</v>
      </c>
      <c r="V585" s="13">
        <f t="shared" si="146"/>
        <v>0.24973242953977981</v>
      </c>
      <c r="W585" s="14">
        <f t="shared" si="147"/>
        <v>0.99750267570460216</v>
      </c>
      <c r="AF585" s="4">
        <v>45803.887499999997</v>
      </c>
      <c r="AG585" s="13">
        <v>86.49</v>
      </c>
      <c r="AH585" s="13">
        <v>86</v>
      </c>
      <c r="AI585" s="13">
        <f t="shared" si="148"/>
        <v>86.422175999999993</v>
      </c>
      <c r="AJ585" s="13">
        <f t="shared" si="149"/>
        <v>-0.48999999999999488</v>
      </c>
      <c r="AK585" s="13">
        <f t="shared" si="150"/>
        <v>-0.56976744186045913</v>
      </c>
      <c r="AL585" s="14">
        <f t="shared" si="151"/>
        <v>1.0056976744186046</v>
      </c>
      <c r="AU585" s="4">
        <v>45803.887499999997</v>
      </c>
      <c r="AV585" s="3">
        <v>27.96</v>
      </c>
      <c r="AW585" s="13">
        <v>28.03</v>
      </c>
      <c r="AX585" s="13">
        <f t="shared" si="152"/>
        <v>27.971420000000002</v>
      </c>
      <c r="AY585" s="13">
        <f t="shared" si="153"/>
        <v>7.0000000000000284E-2</v>
      </c>
      <c r="AZ585" s="13">
        <f t="shared" si="154"/>
        <v>0.24973242953977981</v>
      </c>
      <c r="BA585" s="14">
        <f t="shared" si="155"/>
        <v>0.99750267570460216</v>
      </c>
      <c r="BJ585" s="4">
        <v>45803.887499999997</v>
      </c>
      <c r="BK585" s="13">
        <v>86.52</v>
      </c>
      <c r="BL585" s="13">
        <v>86</v>
      </c>
      <c r="BM585" s="13">
        <f t="shared" si="156"/>
        <v>86.362675999999993</v>
      </c>
      <c r="BN585" s="13">
        <f t="shared" si="157"/>
        <v>0.51999999999999602</v>
      </c>
      <c r="BO585" s="13">
        <f t="shared" si="158"/>
        <v>0.60465116279069309</v>
      </c>
      <c r="BP585" s="14">
        <f t="shared" si="159"/>
        <v>0.99395348837209307</v>
      </c>
    </row>
    <row r="586" spans="1:68" x14ac:dyDescent="0.35">
      <c r="A586" s="4">
        <v>45803.888194444444</v>
      </c>
      <c r="B586" s="3" t="s">
        <v>748</v>
      </c>
      <c r="C586" s="3" t="s">
        <v>749</v>
      </c>
      <c r="E586" s="2">
        <v>2025</v>
      </c>
      <c r="F586" s="2">
        <v>5</v>
      </c>
      <c r="G586" s="2">
        <v>26</v>
      </c>
      <c r="H586" s="2">
        <v>21</v>
      </c>
      <c r="I586" s="2">
        <v>19</v>
      </c>
      <c r="J586" s="2">
        <v>0</v>
      </c>
      <c r="K586" s="2" t="s">
        <v>39</v>
      </c>
      <c r="L586" s="2" t="s">
        <v>733</v>
      </c>
      <c r="M586" s="2" t="s">
        <v>760</v>
      </c>
      <c r="N586" s="2" t="s">
        <v>1731</v>
      </c>
      <c r="Q586" s="4">
        <v>45803.888194444444</v>
      </c>
      <c r="R586" s="13">
        <v>27.96</v>
      </c>
      <c r="S586" s="13">
        <v>28.03</v>
      </c>
      <c r="T586" s="13">
        <f t="shared" si="144"/>
        <v>27.944964000000002</v>
      </c>
      <c r="U586" s="3">
        <f t="shared" si="145"/>
        <v>7.0000000000000284E-2</v>
      </c>
      <c r="V586" s="13">
        <f t="shared" si="146"/>
        <v>0.24973242953977981</v>
      </c>
      <c r="W586" s="14">
        <f t="shared" si="147"/>
        <v>0.99750267570460216</v>
      </c>
      <c r="AF586" s="4">
        <v>45803.888194444444</v>
      </c>
      <c r="AG586" s="13">
        <v>86.7</v>
      </c>
      <c r="AH586" s="13">
        <v>86.25</v>
      </c>
      <c r="AI586" s="13">
        <f t="shared" si="148"/>
        <v>86.626380000000012</v>
      </c>
      <c r="AJ586" s="13">
        <f t="shared" si="149"/>
        <v>-0.45000000000000284</v>
      </c>
      <c r="AK586" s="13">
        <f t="shared" si="150"/>
        <v>-0.52173913043478592</v>
      </c>
      <c r="AL586" s="14">
        <f t="shared" si="151"/>
        <v>1.0052173913043478</v>
      </c>
      <c r="AU586" s="4">
        <v>45803.888194444444</v>
      </c>
      <c r="AV586" s="3">
        <v>27.86</v>
      </c>
      <c r="AW586" s="13">
        <v>28.03</v>
      </c>
      <c r="AX586" s="13">
        <f t="shared" si="152"/>
        <v>27.871970000000001</v>
      </c>
      <c r="AY586" s="13">
        <f t="shared" si="153"/>
        <v>0.17000000000000171</v>
      </c>
      <c r="AZ586" s="13">
        <f t="shared" si="154"/>
        <v>0.60649304316804031</v>
      </c>
      <c r="BA586" s="14">
        <f t="shared" si="155"/>
        <v>0.99393506956831956</v>
      </c>
      <c r="BJ586" s="4">
        <v>45803.888194444444</v>
      </c>
      <c r="BK586" s="13">
        <v>86.64</v>
      </c>
      <c r="BL586" s="13">
        <v>86.25</v>
      </c>
      <c r="BM586" s="13">
        <f t="shared" si="156"/>
        <v>86.477131999999997</v>
      </c>
      <c r="BN586" s="13">
        <f t="shared" si="157"/>
        <v>0.39000000000000057</v>
      </c>
      <c r="BO586" s="13">
        <f t="shared" si="158"/>
        <v>0.45217391304347893</v>
      </c>
      <c r="BP586" s="14">
        <f t="shared" si="159"/>
        <v>0.99547826086956526</v>
      </c>
    </row>
    <row r="587" spans="1:68" x14ac:dyDescent="0.35">
      <c r="A587" s="4">
        <v>45803.888888888891</v>
      </c>
      <c r="B587" s="3" t="s">
        <v>40</v>
      </c>
      <c r="C587" s="3" t="s">
        <v>70</v>
      </c>
      <c r="E587" s="2">
        <v>2025</v>
      </c>
      <c r="F587" s="2">
        <v>5</v>
      </c>
      <c r="G587" s="2">
        <v>26</v>
      </c>
      <c r="H587" s="2">
        <v>21</v>
      </c>
      <c r="I587" s="2">
        <v>20</v>
      </c>
      <c r="J587" s="2">
        <v>0</v>
      </c>
      <c r="K587" s="2" t="s">
        <v>39</v>
      </c>
      <c r="L587" s="2" t="s">
        <v>1729</v>
      </c>
      <c r="M587" s="2" t="s">
        <v>760</v>
      </c>
      <c r="N587" s="2" t="s">
        <v>1731</v>
      </c>
      <c r="Q587" s="4">
        <v>45803.888888888891</v>
      </c>
      <c r="R587" s="13">
        <v>27.96</v>
      </c>
      <c r="S587" s="13">
        <v>28.01</v>
      </c>
      <c r="T587" s="13">
        <f t="shared" si="144"/>
        <v>27.944964000000002</v>
      </c>
      <c r="U587" s="3">
        <f t="shared" si="145"/>
        <v>5.0000000000000711E-2</v>
      </c>
      <c r="V587" s="13">
        <f t="shared" si="146"/>
        <v>0.17850767583006322</v>
      </c>
      <c r="W587" s="14">
        <f t="shared" si="147"/>
        <v>0.99821492324169936</v>
      </c>
      <c r="AF587" s="4">
        <v>45803.888888888891</v>
      </c>
      <c r="AG587" s="13">
        <v>86.59</v>
      </c>
      <c r="AH587" s="13">
        <v>87</v>
      </c>
      <c r="AI587" s="13">
        <f t="shared" si="148"/>
        <v>86.519416000000007</v>
      </c>
      <c r="AJ587" s="13">
        <f t="shared" si="149"/>
        <v>0.40999999999999659</v>
      </c>
      <c r="AK587" s="13">
        <f t="shared" si="150"/>
        <v>0.47126436781608805</v>
      </c>
      <c r="AL587" s="14">
        <f t="shared" si="151"/>
        <v>0.99528735632183907</v>
      </c>
      <c r="AU587" s="4">
        <v>45803.888888888891</v>
      </c>
      <c r="AV587" s="3">
        <v>27.86</v>
      </c>
      <c r="AW587" s="13">
        <v>28.01</v>
      </c>
      <c r="AX587" s="13">
        <f t="shared" si="152"/>
        <v>27.871970000000001</v>
      </c>
      <c r="AY587" s="13">
        <f t="shared" si="153"/>
        <v>0.15000000000000213</v>
      </c>
      <c r="AZ587" s="13">
        <f t="shared" si="154"/>
        <v>0.53552302749018965</v>
      </c>
      <c r="BA587" s="14">
        <f t="shared" si="155"/>
        <v>0.99464476972509808</v>
      </c>
      <c r="BJ587" s="4">
        <v>45803.888888888891</v>
      </c>
      <c r="BK587" s="13">
        <v>86.64</v>
      </c>
      <c r="BL587" s="13">
        <v>87</v>
      </c>
      <c r="BM587" s="13">
        <f t="shared" si="156"/>
        <v>86.477131999999997</v>
      </c>
      <c r="BN587" s="13">
        <f t="shared" si="157"/>
        <v>0.35999999999999943</v>
      </c>
      <c r="BO587" s="13">
        <f t="shared" si="158"/>
        <v>0.41379310344827519</v>
      </c>
      <c r="BP587" s="14">
        <f t="shared" si="159"/>
        <v>0.99586206896551721</v>
      </c>
    </row>
    <row r="588" spans="1:68" x14ac:dyDescent="0.35">
      <c r="A588" s="4">
        <v>45803.88958333333</v>
      </c>
      <c r="B588" s="3" t="s">
        <v>750</v>
      </c>
      <c r="C588" s="3" t="s">
        <v>70</v>
      </c>
      <c r="E588" s="2">
        <v>2025</v>
      </c>
      <c r="F588" s="2">
        <v>5</v>
      </c>
      <c r="G588" s="2">
        <v>26</v>
      </c>
      <c r="H588" s="2">
        <v>21</v>
      </c>
      <c r="I588" s="2">
        <v>21</v>
      </c>
      <c r="J588" s="2">
        <v>0</v>
      </c>
      <c r="K588" s="2" t="s">
        <v>39</v>
      </c>
      <c r="L588" s="2" t="s">
        <v>1723</v>
      </c>
      <c r="M588" s="2" t="s">
        <v>760</v>
      </c>
      <c r="N588" s="2" t="s">
        <v>1731</v>
      </c>
      <c r="Q588" s="4">
        <v>45803.88958333333</v>
      </c>
      <c r="R588" s="13">
        <v>27.96</v>
      </c>
      <c r="S588" s="13">
        <v>27.99</v>
      </c>
      <c r="T588" s="13">
        <f t="shared" si="144"/>
        <v>27.944964000000002</v>
      </c>
      <c r="U588" s="3">
        <f t="shared" si="145"/>
        <v>2.9999999999997584E-2</v>
      </c>
      <c r="V588" s="13">
        <f t="shared" si="146"/>
        <v>0.10718113612003424</v>
      </c>
      <c r="W588" s="14">
        <f t="shared" si="147"/>
        <v>0.99892818863879962</v>
      </c>
      <c r="AF588" s="4">
        <v>45803.88958333333</v>
      </c>
      <c r="AG588" s="13">
        <v>86.49</v>
      </c>
      <c r="AH588" s="13">
        <v>87</v>
      </c>
      <c r="AI588" s="13">
        <f t="shared" si="148"/>
        <v>86.422175999999993</v>
      </c>
      <c r="AJ588" s="13">
        <f t="shared" si="149"/>
        <v>0.51000000000000512</v>
      </c>
      <c r="AK588" s="13">
        <f t="shared" si="150"/>
        <v>0.58620689655173008</v>
      </c>
      <c r="AL588" s="14">
        <f t="shared" si="151"/>
        <v>0.99413793103448267</v>
      </c>
      <c r="AU588" s="4">
        <v>45803.88958333333</v>
      </c>
      <c r="AV588" s="3">
        <v>27.86</v>
      </c>
      <c r="AW588" s="13">
        <v>27.99</v>
      </c>
      <c r="AX588" s="13">
        <f t="shared" si="152"/>
        <v>27.871970000000001</v>
      </c>
      <c r="AY588" s="13">
        <f t="shared" si="153"/>
        <v>0.12999999999999901</v>
      </c>
      <c r="AZ588" s="13">
        <f t="shared" si="154"/>
        <v>0.46445158985351559</v>
      </c>
      <c r="BA588" s="14">
        <f t="shared" si="155"/>
        <v>0.99535548410146479</v>
      </c>
      <c r="BJ588" s="4">
        <v>45803.88958333333</v>
      </c>
      <c r="BK588" s="13">
        <v>86.64</v>
      </c>
      <c r="BL588" s="13">
        <v>87</v>
      </c>
      <c r="BM588" s="13">
        <f t="shared" si="156"/>
        <v>86.477131999999997</v>
      </c>
      <c r="BN588" s="13">
        <f t="shared" si="157"/>
        <v>0.35999999999999943</v>
      </c>
      <c r="BO588" s="13">
        <f t="shared" si="158"/>
        <v>0.41379310344827519</v>
      </c>
      <c r="BP588" s="14">
        <f t="shared" si="159"/>
        <v>0.99586206896551721</v>
      </c>
    </row>
    <row r="589" spans="1:68" x14ac:dyDescent="0.35">
      <c r="A589" s="4">
        <v>45803.890277777777</v>
      </c>
      <c r="B589" s="3" t="s">
        <v>751</v>
      </c>
      <c r="C589" s="3" t="s">
        <v>70</v>
      </c>
      <c r="E589" s="2">
        <v>2025</v>
      </c>
      <c r="F589" s="2">
        <v>5</v>
      </c>
      <c r="G589" s="2">
        <v>26</v>
      </c>
      <c r="H589" s="2">
        <v>21</v>
      </c>
      <c r="I589" s="2">
        <v>22</v>
      </c>
      <c r="J589" s="2">
        <v>0</v>
      </c>
      <c r="K589" s="2" t="s">
        <v>39</v>
      </c>
      <c r="L589" s="2" t="s">
        <v>1150</v>
      </c>
      <c r="M589" s="2" t="s">
        <v>760</v>
      </c>
      <c r="N589" s="2" t="s">
        <v>1732</v>
      </c>
      <c r="Q589" s="4">
        <v>45803.890277777777</v>
      </c>
      <c r="R589" s="13">
        <v>27.96</v>
      </c>
      <c r="S589" s="13">
        <v>27.95</v>
      </c>
      <c r="T589" s="13">
        <f t="shared" si="144"/>
        <v>27.944964000000002</v>
      </c>
      <c r="U589" s="3">
        <f t="shared" si="145"/>
        <v>1.0000000000001563E-2</v>
      </c>
      <c r="V589" s="13">
        <f t="shared" si="146"/>
        <v>3.5778175313064625E-2</v>
      </c>
      <c r="W589" s="14">
        <f t="shared" si="147"/>
        <v>0.99964221824686939</v>
      </c>
      <c r="AF589" s="4">
        <v>45803.890277777777</v>
      </c>
      <c r="AG589" s="13">
        <v>86.8</v>
      </c>
      <c r="AH589" s="13">
        <v>87</v>
      </c>
      <c r="AI589" s="13">
        <f t="shared" si="148"/>
        <v>86.723619999999997</v>
      </c>
      <c r="AJ589" s="13">
        <f t="shared" si="149"/>
        <v>0.20000000000000284</v>
      </c>
      <c r="AK589" s="13">
        <f t="shared" si="150"/>
        <v>0.22988505747126761</v>
      </c>
      <c r="AL589" s="14">
        <f t="shared" si="151"/>
        <v>0.99770114942528731</v>
      </c>
      <c r="AU589" s="4">
        <v>45803.890277777777</v>
      </c>
      <c r="AV589" s="3">
        <v>27.86</v>
      </c>
      <c r="AW589" s="13">
        <v>27.95</v>
      </c>
      <c r="AX589" s="13">
        <f t="shared" si="152"/>
        <v>27.871970000000001</v>
      </c>
      <c r="AY589" s="13">
        <f t="shared" si="153"/>
        <v>8.9999999999999858E-2</v>
      </c>
      <c r="AZ589" s="13">
        <f t="shared" si="154"/>
        <v>0.32200357781753081</v>
      </c>
      <c r="BA589" s="14">
        <f t="shared" si="155"/>
        <v>0.99677996422182469</v>
      </c>
      <c r="BJ589" s="4">
        <v>45803.890277777777</v>
      </c>
      <c r="BK589" s="13">
        <v>86.77</v>
      </c>
      <c r="BL589" s="13">
        <v>87</v>
      </c>
      <c r="BM589" s="13">
        <f t="shared" si="156"/>
        <v>86.601125999999994</v>
      </c>
      <c r="BN589" s="13">
        <f t="shared" si="157"/>
        <v>0.23000000000000398</v>
      </c>
      <c r="BO589" s="13">
        <f t="shared" si="158"/>
        <v>0.26436781609195859</v>
      </c>
      <c r="BP589" s="14">
        <f t="shared" si="159"/>
        <v>0.99735632183908041</v>
      </c>
    </row>
    <row r="590" spans="1:68" x14ac:dyDescent="0.35">
      <c r="A590" s="4">
        <v>45803.890972222223</v>
      </c>
      <c r="B590" s="3" t="s">
        <v>752</v>
      </c>
      <c r="C590" s="3" t="s">
        <v>70</v>
      </c>
      <c r="E590" s="2">
        <v>2025</v>
      </c>
      <c r="F590" s="2">
        <v>5</v>
      </c>
      <c r="G590" s="2">
        <v>26</v>
      </c>
      <c r="H590" s="2">
        <v>21</v>
      </c>
      <c r="I590" s="2">
        <v>23</v>
      </c>
      <c r="J590" s="2">
        <v>0</v>
      </c>
      <c r="K590" s="2" t="s">
        <v>39</v>
      </c>
      <c r="L590" s="2" t="s">
        <v>1733</v>
      </c>
      <c r="M590" s="2" t="s">
        <v>760</v>
      </c>
      <c r="N590" s="2" t="s">
        <v>1732</v>
      </c>
      <c r="Q590" s="4">
        <v>45803.890972222223</v>
      </c>
      <c r="R590" s="13">
        <v>27.96</v>
      </c>
      <c r="S590" s="13">
        <v>27.93</v>
      </c>
      <c r="T590" s="13">
        <f t="shared" si="144"/>
        <v>27.944964000000002</v>
      </c>
      <c r="U590" s="3">
        <f t="shared" si="145"/>
        <v>3.0000000000001137E-2</v>
      </c>
      <c r="V590" s="13">
        <f t="shared" si="146"/>
        <v>0.10741138560687841</v>
      </c>
      <c r="W590" s="14">
        <f t="shared" si="147"/>
        <v>0.99892588614393119</v>
      </c>
      <c r="AF590" s="4">
        <v>45803.890972222223</v>
      </c>
      <c r="AG590" s="13">
        <v>86.91</v>
      </c>
      <c r="AH590" s="13">
        <v>87</v>
      </c>
      <c r="AI590" s="13">
        <f t="shared" si="148"/>
        <v>86.830584000000002</v>
      </c>
      <c r="AJ590" s="13">
        <f t="shared" si="149"/>
        <v>9.0000000000003411E-2</v>
      </c>
      <c r="AK590" s="13">
        <f t="shared" si="150"/>
        <v>0.10344827586207289</v>
      </c>
      <c r="AL590" s="14">
        <f t="shared" si="151"/>
        <v>0.99896551724137927</v>
      </c>
      <c r="AU590" s="4">
        <v>45803.890972222223</v>
      </c>
      <c r="AV590" s="3">
        <v>27.86</v>
      </c>
      <c r="AW590" s="13">
        <v>27.93</v>
      </c>
      <c r="AX590" s="13">
        <f t="shared" si="152"/>
        <v>27.871970000000001</v>
      </c>
      <c r="AY590" s="13">
        <f t="shared" si="153"/>
        <v>7.0000000000000284E-2</v>
      </c>
      <c r="AZ590" s="13">
        <f t="shared" si="154"/>
        <v>0.25062656641604114</v>
      </c>
      <c r="BA590" s="14">
        <f t="shared" si="155"/>
        <v>0.99749373433583954</v>
      </c>
      <c r="BJ590" s="4">
        <v>45803.890972222223</v>
      </c>
      <c r="BK590" s="13">
        <v>86.77</v>
      </c>
      <c r="BL590" s="13">
        <v>87</v>
      </c>
      <c r="BM590" s="13">
        <f t="shared" si="156"/>
        <v>86.601125999999994</v>
      </c>
      <c r="BN590" s="13">
        <f t="shared" si="157"/>
        <v>0.23000000000000398</v>
      </c>
      <c r="BO590" s="13">
        <f t="shared" si="158"/>
        <v>0.26436781609195859</v>
      </c>
      <c r="BP590" s="14">
        <f t="shared" si="159"/>
        <v>0.99735632183908041</v>
      </c>
    </row>
    <row r="591" spans="1:68" x14ac:dyDescent="0.35">
      <c r="A591" s="4">
        <v>45803.89166666667</v>
      </c>
      <c r="B591" s="3" t="s">
        <v>753</v>
      </c>
      <c r="C591" s="3" t="s">
        <v>754</v>
      </c>
      <c r="E591" s="2">
        <v>2025</v>
      </c>
      <c r="F591" s="2">
        <v>5</v>
      </c>
      <c r="G591" s="2">
        <v>26</v>
      </c>
      <c r="H591" s="2">
        <v>21</v>
      </c>
      <c r="I591" s="2">
        <v>24</v>
      </c>
      <c r="J591" s="2">
        <v>0</v>
      </c>
      <c r="K591" s="2" t="s">
        <v>39</v>
      </c>
      <c r="L591" s="2" t="s">
        <v>733</v>
      </c>
      <c r="M591" s="2" t="s">
        <v>760</v>
      </c>
      <c r="N591" s="2" t="s">
        <v>734</v>
      </c>
      <c r="Q591" s="4">
        <v>45803.89166666667</v>
      </c>
      <c r="R591" s="13">
        <v>27.96</v>
      </c>
      <c r="S591" s="13">
        <v>27.91</v>
      </c>
      <c r="T591" s="13">
        <f t="shared" si="144"/>
        <v>27.944964000000002</v>
      </c>
      <c r="U591" s="3">
        <f t="shared" si="145"/>
        <v>5.0000000000000711E-2</v>
      </c>
      <c r="V591" s="13">
        <f t="shared" si="146"/>
        <v>0.17914725904693912</v>
      </c>
      <c r="W591" s="14">
        <f t="shared" si="147"/>
        <v>0.99820852740953059</v>
      </c>
      <c r="AF591" s="4">
        <v>45803.89166666667</v>
      </c>
      <c r="AG591" s="13">
        <v>86.7</v>
      </c>
      <c r="AH591" s="13">
        <v>86.3</v>
      </c>
      <c r="AI591" s="13">
        <f t="shared" si="148"/>
        <v>86.626380000000012</v>
      </c>
      <c r="AJ591" s="13">
        <f t="shared" si="149"/>
        <v>-0.40000000000000568</v>
      </c>
      <c r="AK591" s="13">
        <f t="shared" si="150"/>
        <v>-0.4634994206257308</v>
      </c>
      <c r="AL591" s="14">
        <f t="shared" si="151"/>
        <v>1.0046349942062573</v>
      </c>
      <c r="AU591" s="4">
        <v>45803.89166666667</v>
      </c>
      <c r="AV591" s="3">
        <v>27.86</v>
      </c>
      <c r="AW591" s="13">
        <v>27.91</v>
      </c>
      <c r="AX591" s="13">
        <f t="shared" si="152"/>
        <v>27.871970000000001</v>
      </c>
      <c r="AY591" s="13">
        <f t="shared" si="153"/>
        <v>5.0000000000000711E-2</v>
      </c>
      <c r="AZ591" s="13">
        <f t="shared" si="154"/>
        <v>0.17914725904693912</v>
      </c>
      <c r="BA591" s="14">
        <f t="shared" si="155"/>
        <v>0.99820852740953059</v>
      </c>
      <c r="BJ591" s="4">
        <v>45803.89166666667</v>
      </c>
      <c r="BK591" s="13">
        <v>86.9</v>
      </c>
      <c r="BL591" s="13">
        <v>86.3</v>
      </c>
      <c r="BM591" s="13">
        <f t="shared" si="156"/>
        <v>86.725120000000004</v>
      </c>
      <c r="BN591" s="13">
        <f t="shared" si="157"/>
        <v>0.60000000000000853</v>
      </c>
      <c r="BO591" s="13">
        <f t="shared" si="158"/>
        <v>0.69524913093859619</v>
      </c>
      <c r="BP591" s="14">
        <f t="shared" si="159"/>
        <v>0.99304750869061409</v>
      </c>
    </row>
    <row r="592" spans="1:68" x14ac:dyDescent="0.35">
      <c r="A592" s="4">
        <v>45803.892361111109</v>
      </c>
      <c r="B592" s="3" t="s">
        <v>755</v>
      </c>
      <c r="C592" s="3" t="s">
        <v>97</v>
      </c>
      <c r="E592" s="2">
        <v>2025</v>
      </c>
      <c r="F592" s="2">
        <v>5</v>
      </c>
      <c r="G592" s="2">
        <v>26</v>
      </c>
      <c r="H592" s="2">
        <v>21</v>
      </c>
      <c r="I592" s="2">
        <v>25</v>
      </c>
      <c r="J592" s="2">
        <v>0</v>
      </c>
      <c r="K592" s="2" t="s">
        <v>760</v>
      </c>
      <c r="L592" s="2" t="s">
        <v>1733</v>
      </c>
      <c r="M592" s="2" t="s">
        <v>760</v>
      </c>
      <c r="N592" s="2" t="s">
        <v>734</v>
      </c>
      <c r="Q592" s="4">
        <v>45803.892361111109</v>
      </c>
      <c r="R592" s="13">
        <v>27.86</v>
      </c>
      <c r="S592" s="13">
        <v>27.94</v>
      </c>
      <c r="T592" s="13">
        <f t="shared" si="144"/>
        <v>27.846624000000002</v>
      </c>
      <c r="U592" s="3">
        <f t="shared" si="145"/>
        <v>8.0000000000001847E-2</v>
      </c>
      <c r="V592" s="13">
        <f t="shared" si="146"/>
        <v>0.28632784538297007</v>
      </c>
      <c r="W592" s="14">
        <f t="shared" si="147"/>
        <v>0.99713672154617028</v>
      </c>
      <c r="AF592" s="4">
        <v>45803.892361111109</v>
      </c>
      <c r="AG592" s="13">
        <v>86.91</v>
      </c>
      <c r="AH592" s="13">
        <v>86</v>
      </c>
      <c r="AI592" s="13">
        <f t="shared" si="148"/>
        <v>86.830584000000002</v>
      </c>
      <c r="AJ592" s="13">
        <f t="shared" si="149"/>
        <v>-0.90999999999999659</v>
      </c>
      <c r="AK592" s="13">
        <f t="shared" si="150"/>
        <v>-1.058139534883717</v>
      </c>
      <c r="AL592" s="14">
        <f t="shared" si="151"/>
        <v>1.0105813953488372</v>
      </c>
      <c r="AU592" s="4">
        <v>45803.892361111109</v>
      </c>
      <c r="AV592" s="3">
        <v>27.86</v>
      </c>
      <c r="AW592" s="13">
        <v>27.94</v>
      </c>
      <c r="AX592" s="13">
        <f t="shared" si="152"/>
        <v>27.871970000000001</v>
      </c>
      <c r="AY592" s="13">
        <f t="shared" si="153"/>
        <v>8.0000000000001847E-2</v>
      </c>
      <c r="AZ592" s="13">
        <f t="shared" si="154"/>
        <v>0.28632784538297007</v>
      </c>
      <c r="BA592" s="14">
        <f t="shared" si="155"/>
        <v>0.99713672154617028</v>
      </c>
      <c r="BJ592" s="4">
        <v>45803.892361111109</v>
      </c>
      <c r="BK592" s="13">
        <v>86.9</v>
      </c>
      <c r="BL592" s="13">
        <v>86</v>
      </c>
      <c r="BM592" s="13">
        <f t="shared" si="156"/>
        <v>86.725120000000004</v>
      </c>
      <c r="BN592" s="13">
        <f t="shared" si="157"/>
        <v>0.90000000000000568</v>
      </c>
      <c r="BO592" s="13">
        <f t="shared" si="158"/>
        <v>1.0465116279069833</v>
      </c>
      <c r="BP592" s="14">
        <f t="shared" si="159"/>
        <v>0.98953488372093013</v>
      </c>
    </row>
    <row r="593" spans="1:68" x14ac:dyDescent="0.35">
      <c r="A593" s="4">
        <v>45803.893055555556</v>
      </c>
      <c r="B593" s="3" t="s">
        <v>39</v>
      </c>
      <c r="C593" s="3" t="s">
        <v>75</v>
      </c>
      <c r="E593" s="2">
        <v>2025</v>
      </c>
      <c r="F593" s="2">
        <v>5</v>
      </c>
      <c r="G593" s="2">
        <v>26</v>
      </c>
      <c r="H593" s="2">
        <v>21</v>
      </c>
      <c r="I593" s="2">
        <v>26</v>
      </c>
      <c r="J593" s="2">
        <v>0</v>
      </c>
      <c r="K593" s="2" t="s">
        <v>760</v>
      </c>
      <c r="L593" s="2" t="s">
        <v>1734</v>
      </c>
      <c r="M593" s="2" t="s">
        <v>760</v>
      </c>
      <c r="N593" s="2" t="s">
        <v>1735</v>
      </c>
      <c r="Q593" s="4">
        <v>45803.893055555556</v>
      </c>
      <c r="R593" s="13">
        <v>27.86</v>
      </c>
      <c r="S593" s="13">
        <v>27.96</v>
      </c>
      <c r="T593" s="13">
        <f t="shared" si="144"/>
        <v>27.846624000000002</v>
      </c>
      <c r="U593" s="3">
        <f t="shared" si="145"/>
        <v>0.10000000000000142</v>
      </c>
      <c r="V593" s="13">
        <f t="shared" si="146"/>
        <v>0.35765379113019108</v>
      </c>
      <c r="W593" s="14">
        <f t="shared" si="147"/>
        <v>0.99642346208869814</v>
      </c>
      <c r="AF593" s="4">
        <v>45803.893055555556</v>
      </c>
      <c r="AG593" s="13">
        <v>87.01</v>
      </c>
      <c r="AH593" s="13">
        <v>86.6</v>
      </c>
      <c r="AI593" s="13">
        <f t="shared" si="148"/>
        <v>86.927824000000001</v>
      </c>
      <c r="AJ593" s="13">
        <f t="shared" si="149"/>
        <v>-0.4100000000000108</v>
      </c>
      <c r="AK593" s="13">
        <f t="shared" si="150"/>
        <v>-0.47344110854504712</v>
      </c>
      <c r="AL593" s="14">
        <f t="shared" si="151"/>
        <v>1.0047344110854504</v>
      </c>
      <c r="AU593" s="4">
        <v>45803.893055555556</v>
      </c>
      <c r="AV593" s="3">
        <v>27.86</v>
      </c>
      <c r="AW593" s="13">
        <v>27.96</v>
      </c>
      <c r="AX593" s="13">
        <f t="shared" si="152"/>
        <v>27.871970000000001</v>
      </c>
      <c r="AY593" s="13">
        <f t="shared" si="153"/>
        <v>0.10000000000000142</v>
      </c>
      <c r="AZ593" s="13">
        <f t="shared" si="154"/>
        <v>0.35765379113019108</v>
      </c>
      <c r="BA593" s="14">
        <f t="shared" si="155"/>
        <v>0.99642346208869814</v>
      </c>
      <c r="BJ593" s="4">
        <v>45803.893055555556</v>
      </c>
      <c r="BK593" s="13">
        <v>87.02</v>
      </c>
      <c r="BL593" s="13">
        <v>86.6</v>
      </c>
      <c r="BM593" s="13">
        <f t="shared" si="156"/>
        <v>86.839575999999994</v>
      </c>
      <c r="BN593" s="13">
        <f t="shared" si="157"/>
        <v>0.42000000000000171</v>
      </c>
      <c r="BO593" s="13">
        <f t="shared" si="158"/>
        <v>0.48498845265589113</v>
      </c>
      <c r="BP593" s="14">
        <f t="shared" si="159"/>
        <v>0.99515011547344112</v>
      </c>
    </row>
    <row r="594" spans="1:68" x14ac:dyDescent="0.35">
      <c r="A594" s="4">
        <v>45803.893750000003</v>
      </c>
      <c r="B594" s="3" t="s">
        <v>750</v>
      </c>
      <c r="C594" s="3" t="s">
        <v>70</v>
      </c>
      <c r="E594" s="2">
        <v>2025</v>
      </c>
      <c r="F594" s="2">
        <v>5</v>
      </c>
      <c r="G594" s="2">
        <v>26</v>
      </c>
      <c r="H594" s="2">
        <v>21</v>
      </c>
      <c r="I594" s="2">
        <v>27</v>
      </c>
      <c r="J594" s="2">
        <v>0</v>
      </c>
      <c r="K594" s="2" t="s">
        <v>39</v>
      </c>
      <c r="L594" s="2" t="s">
        <v>1734</v>
      </c>
      <c r="M594" s="2" t="s">
        <v>39</v>
      </c>
      <c r="N594" s="2" t="s">
        <v>734</v>
      </c>
      <c r="Q594" s="4">
        <v>45803.893750000003</v>
      </c>
      <c r="R594" s="13">
        <v>27.96</v>
      </c>
      <c r="S594" s="13">
        <v>27.99</v>
      </c>
      <c r="T594" s="13">
        <f t="shared" si="144"/>
        <v>27.944964000000002</v>
      </c>
      <c r="U594" s="3">
        <f t="shared" si="145"/>
        <v>2.9999999999997584E-2</v>
      </c>
      <c r="V594" s="13">
        <f t="shared" si="146"/>
        <v>0.10718113612003424</v>
      </c>
      <c r="W594" s="14">
        <f t="shared" si="147"/>
        <v>0.99892818863879962</v>
      </c>
      <c r="AF594" s="4">
        <v>45803.893750000003</v>
      </c>
      <c r="AG594" s="13">
        <v>87.01</v>
      </c>
      <c r="AH594" s="13">
        <v>87</v>
      </c>
      <c r="AI594" s="13">
        <f t="shared" si="148"/>
        <v>86.927824000000001</v>
      </c>
      <c r="AJ594" s="13">
        <f t="shared" si="149"/>
        <v>-1.0000000000005116E-2</v>
      </c>
      <c r="AK594" s="13">
        <f t="shared" si="150"/>
        <v>-1.1494252873569099E-2</v>
      </c>
      <c r="AL594" s="14">
        <f t="shared" si="151"/>
        <v>1.0001149425287357</v>
      </c>
      <c r="AU594" s="4">
        <v>45803.893750000003</v>
      </c>
      <c r="AV594" s="3">
        <v>27.96</v>
      </c>
      <c r="AW594" s="13">
        <v>27.99</v>
      </c>
      <c r="AX594" s="13">
        <f t="shared" si="152"/>
        <v>27.971420000000002</v>
      </c>
      <c r="AY594" s="13">
        <f t="shared" si="153"/>
        <v>2.9999999999997584E-2</v>
      </c>
      <c r="AZ594" s="13">
        <f t="shared" si="154"/>
        <v>0.10718113612003424</v>
      </c>
      <c r="BA594" s="14">
        <f t="shared" si="155"/>
        <v>0.99892818863879962</v>
      </c>
      <c r="BJ594" s="4">
        <v>45803.893750000003</v>
      </c>
      <c r="BK594" s="13">
        <v>86.9</v>
      </c>
      <c r="BL594" s="13">
        <v>87</v>
      </c>
      <c r="BM594" s="13">
        <f t="shared" si="156"/>
        <v>86.725120000000004</v>
      </c>
      <c r="BN594" s="13">
        <f t="shared" si="157"/>
        <v>9.9999999999994316E-2</v>
      </c>
      <c r="BO594" s="13">
        <f t="shared" si="158"/>
        <v>0.11494252873562566</v>
      </c>
      <c r="BP594" s="14">
        <f t="shared" si="159"/>
        <v>0.99885057471264371</v>
      </c>
    </row>
    <row r="595" spans="1:68" x14ac:dyDescent="0.35">
      <c r="A595" s="4">
        <v>45803.894444444442</v>
      </c>
      <c r="B595" s="3" t="s">
        <v>756</v>
      </c>
      <c r="C595" s="3" t="s">
        <v>70</v>
      </c>
      <c r="E595" s="2">
        <v>2025</v>
      </c>
      <c r="F595" s="2">
        <v>5</v>
      </c>
      <c r="G595" s="2">
        <v>26</v>
      </c>
      <c r="H595" s="2">
        <v>21</v>
      </c>
      <c r="I595" s="2">
        <v>28</v>
      </c>
      <c r="J595" s="2">
        <v>0</v>
      </c>
      <c r="K595" s="2" t="s">
        <v>39</v>
      </c>
      <c r="L595" s="2" t="s">
        <v>1734</v>
      </c>
      <c r="M595" s="2" t="s">
        <v>39</v>
      </c>
      <c r="N595" s="2" t="s">
        <v>734</v>
      </c>
      <c r="Q595" s="4">
        <v>45803.894444444442</v>
      </c>
      <c r="R595" s="13">
        <v>27.96</v>
      </c>
      <c r="S595" s="13">
        <v>28</v>
      </c>
      <c r="T595" s="13">
        <f t="shared" si="144"/>
        <v>27.944964000000002</v>
      </c>
      <c r="U595" s="3">
        <f t="shared" si="145"/>
        <v>3.9999999999999147E-2</v>
      </c>
      <c r="V595" s="13">
        <f t="shared" si="146"/>
        <v>0.14285714285713982</v>
      </c>
      <c r="W595" s="14">
        <f t="shared" si="147"/>
        <v>0.99857142857142855</v>
      </c>
      <c r="AF595" s="4">
        <v>45803.894444444442</v>
      </c>
      <c r="AG595" s="13">
        <v>87.01</v>
      </c>
      <c r="AH595" s="13">
        <v>87</v>
      </c>
      <c r="AI595" s="13">
        <f t="shared" si="148"/>
        <v>86.927824000000001</v>
      </c>
      <c r="AJ595" s="13">
        <f t="shared" si="149"/>
        <v>-1.0000000000005116E-2</v>
      </c>
      <c r="AK595" s="13">
        <f t="shared" si="150"/>
        <v>-1.1494252873569099E-2</v>
      </c>
      <c r="AL595" s="14">
        <f t="shared" si="151"/>
        <v>1.0001149425287357</v>
      </c>
      <c r="AU595" s="4">
        <v>45803.894444444442</v>
      </c>
      <c r="AV595" s="3">
        <v>27.96</v>
      </c>
      <c r="AW595" s="13">
        <v>28</v>
      </c>
      <c r="AX595" s="13">
        <f t="shared" si="152"/>
        <v>27.971420000000002</v>
      </c>
      <c r="AY595" s="13">
        <f t="shared" si="153"/>
        <v>3.9999999999999147E-2</v>
      </c>
      <c r="AZ595" s="13">
        <f t="shared" si="154"/>
        <v>0.14285714285713982</v>
      </c>
      <c r="BA595" s="14">
        <f t="shared" si="155"/>
        <v>0.99857142857142855</v>
      </c>
      <c r="BJ595" s="4">
        <v>45803.894444444442</v>
      </c>
      <c r="BK595" s="13">
        <v>86.9</v>
      </c>
      <c r="BL595" s="13">
        <v>87</v>
      </c>
      <c r="BM595" s="13">
        <f t="shared" si="156"/>
        <v>86.725120000000004</v>
      </c>
      <c r="BN595" s="13">
        <f t="shared" si="157"/>
        <v>9.9999999999994316E-2</v>
      </c>
      <c r="BO595" s="13">
        <f t="shared" si="158"/>
        <v>0.11494252873562566</v>
      </c>
      <c r="BP595" s="14">
        <f t="shared" si="159"/>
        <v>0.99885057471264371</v>
      </c>
    </row>
    <row r="596" spans="1:68" x14ac:dyDescent="0.35">
      <c r="A596" s="4">
        <v>45803.895138888889</v>
      </c>
      <c r="B596" s="3" t="s">
        <v>756</v>
      </c>
      <c r="C596" s="3" t="s">
        <v>70</v>
      </c>
      <c r="E596" s="2">
        <v>2025</v>
      </c>
      <c r="F596" s="2">
        <v>5</v>
      </c>
      <c r="G596" s="2">
        <v>26</v>
      </c>
      <c r="H596" s="2">
        <v>21</v>
      </c>
      <c r="I596" s="2">
        <v>29</v>
      </c>
      <c r="J596" s="2">
        <v>0</v>
      </c>
      <c r="K596" s="2" t="s">
        <v>39</v>
      </c>
      <c r="L596" s="2" t="s">
        <v>1736</v>
      </c>
      <c r="M596" s="2" t="s">
        <v>39</v>
      </c>
      <c r="N596" s="2" t="s">
        <v>734</v>
      </c>
      <c r="Q596" s="4">
        <v>45803.895138888889</v>
      </c>
      <c r="R596" s="13">
        <v>27.96</v>
      </c>
      <c r="S596" s="13">
        <v>28</v>
      </c>
      <c r="T596" s="13">
        <f t="shared" si="144"/>
        <v>27.944964000000002</v>
      </c>
      <c r="U596" s="3">
        <f t="shared" si="145"/>
        <v>3.9999999999999147E-2</v>
      </c>
      <c r="V596" s="13">
        <f t="shared" si="146"/>
        <v>0.14285714285713982</v>
      </c>
      <c r="W596" s="14">
        <f t="shared" si="147"/>
        <v>0.99857142857142855</v>
      </c>
      <c r="AF596" s="4">
        <v>45803.895138888889</v>
      </c>
      <c r="AG596" s="13">
        <v>87.12</v>
      </c>
      <c r="AH596" s="13">
        <v>87</v>
      </c>
      <c r="AI596" s="13">
        <f t="shared" si="148"/>
        <v>87.034788000000006</v>
      </c>
      <c r="AJ596" s="13">
        <f t="shared" si="149"/>
        <v>-0.12000000000000455</v>
      </c>
      <c r="AK596" s="13">
        <f t="shared" si="150"/>
        <v>-0.13793103448276386</v>
      </c>
      <c r="AL596" s="14">
        <f t="shared" si="151"/>
        <v>1.0013793103448276</v>
      </c>
      <c r="AU596" s="4">
        <v>45803.895138888889</v>
      </c>
      <c r="AV596" s="3">
        <v>27.96</v>
      </c>
      <c r="AW596" s="13">
        <v>28</v>
      </c>
      <c r="AX596" s="13">
        <f t="shared" si="152"/>
        <v>27.971420000000002</v>
      </c>
      <c r="AY596" s="13">
        <f t="shared" si="153"/>
        <v>3.9999999999999147E-2</v>
      </c>
      <c r="AZ596" s="13">
        <f t="shared" si="154"/>
        <v>0.14285714285713982</v>
      </c>
      <c r="BA596" s="14">
        <f t="shared" si="155"/>
        <v>0.99857142857142855</v>
      </c>
      <c r="BJ596" s="4">
        <v>45803.895138888889</v>
      </c>
      <c r="BK596" s="13">
        <v>86.9</v>
      </c>
      <c r="BL596" s="13">
        <v>87</v>
      </c>
      <c r="BM596" s="13">
        <f t="shared" si="156"/>
        <v>86.725120000000004</v>
      </c>
      <c r="BN596" s="13">
        <f t="shared" si="157"/>
        <v>9.9999999999994316E-2</v>
      </c>
      <c r="BO596" s="13">
        <f t="shared" si="158"/>
        <v>0.11494252873562566</v>
      </c>
      <c r="BP596" s="14">
        <f t="shared" si="159"/>
        <v>0.99885057471264371</v>
      </c>
    </row>
    <row r="597" spans="1:68" x14ac:dyDescent="0.35">
      <c r="A597" s="4">
        <v>45803.897222222222</v>
      </c>
      <c r="B597" s="3" t="s">
        <v>40</v>
      </c>
      <c r="C597" s="3" t="s">
        <v>70</v>
      </c>
      <c r="E597" s="2">
        <v>2025</v>
      </c>
      <c r="F597" s="2">
        <v>5</v>
      </c>
      <c r="G597" s="2">
        <v>26</v>
      </c>
      <c r="H597" s="2">
        <v>21</v>
      </c>
      <c r="I597" s="2">
        <v>32</v>
      </c>
      <c r="J597" s="2">
        <v>0</v>
      </c>
      <c r="K597" s="2" t="s">
        <v>39</v>
      </c>
      <c r="L597" s="2" t="s">
        <v>733</v>
      </c>
      <c r="M597" s="2" t="s">
        <v>39</v>
      </c>
      <c r="N597" s="2" t="s">
        <v>1732</v>
      </c>
      <c r="Q597" s="4">
        <v>45803.897222222222</v>
      </c>
      <c r="R597" s="13">
        <v>27.96</v>
      </c>
      <c r="S597" s="13">
        <v>28.01</v>
      </c>
      <c r="T597" s="13">
        <f t="shared" si="144"/>
        <v>27.944964000000002</v>
      </c>
      <c r="U597" s="3">
        <f t="shared" si="145"/>
        <v>5.0000000000000711E-2</v>
      </c>
      <c r="V597" s="13">
        <f t="shared" si="146"/>
        <v>0.17850767583006322</v>
      </c>
      <c r="W597" s="14">
        <f t="shared" si="147"/>
        <v>0.99821492324169936</v>
      </c>
      <c r="AF597" s="4">
        <v>45803.897222222222</v>
      </c>
      <c r="AG597" s="13">
        <v>86.7</v>
      </c>
      <c r="AH597" s="13">
        <v>87</v>
      </c>
      <c r="AI597" s="13">
        <f t="shared" si="148"/>
        <v>86.626380000000012</v>
      </c>
      <c r="AJ597" s="13">
        <f t="shared" si="149"/>
        <v>0.29999999999999716</v>
      </c>
      <c r="AK597" s="13">
        <f t="shared" si="150"/>
        <v>0.3448275862068933</v>
      </c>
      <c r="AL597" s="14">
        <f t="shared" si="151"/>
        <v>0.99655172413793103</v>
      </c>
      <c r="AU597" s="4">
        <v>45803.897222222222</v>
      </c>
      <c r="AV597" s="3">
        <v>27.96</v>
      </c>
      <c r="AW597" s="13">
        <v>28.01</v>
      </c>
      <c r="AX597" s="13">
        <f t="shared" si="152"/>
        <v>27.971420000000002</v>
      </c>
      <c r="AY597" s="13">
        <f t="shared" si="153"/>
        <v>5.0000000000000711E-2</v>
      </c>
      <c r="AZ597" s="13">
        <f t="shared" si="154"/>
        <v>0.17850767583006322</v>
      </c>
      <c r="BA597" s="14">
        <f t="shared" si="155"/>
        <v>0.99821492324169936</v>
      </c>
      <c r="BJ597" s="4">
        <v>45803.897222222222</v>
      </c>
      <c r="BK597" s="13">
        <v>86.77</v>
      </c>
      <c r="BL597" s="13">
        <v>87</v>
      </c>
      <c r="BM597" s="13">
        <f t="shared" si="156"/>
        <v>86.601125999999994</v>
      </c>
      <c r="BN597" s="13">
        <f t="shared" si="157"/>
        <v>0.23000000000000398</v>
      </c>
      <c r="BO597" s="13">
        <f t="shared" si="158"/>
        <v>0.26436781609195859</v>
      </c>
      <c r="BP597" s="14">
        <f t="shared" si="159"/>
        <v>0.99735632183908041</v>
      </c>
    </row>
    <row r="598" spans="1:68" x14ac:dyDescent="0.35">
      <c r="A598" s="4">
        <v>45803.897916666669</v>
      </c>
      <c r="B598" s="3" t="s">
        <v>40</v>
      </c>
      <c r="C598" s="3" t="s">
        <v>70</v>
      </c>
      <c r="E598" s="2">
        <v>2025</v>
      </c>
      <c r="F598" s="2">
        <v>5</v>
      </c>
      <c r="G598" s="2">
        <v>26</v>
      </c>
      <c r="H598" s="2">
        <v>21</v>
      </c>
      <c r="I598" s="2">
        <v>33</v>
      </c>
      <c r="J598" s="2">
        <v>0</v>
      </c>
      <c r="K598" s="2" t="s">
        <v>39</v>
      </c>
      <c r="L598" s="2" t="s">
        <v>1150</v>
      </c>
      <c r="M598" s="2" t="s">
        <v>1162</v>
      </c>
      <c r="N598" s="2" t="s">
        <v>1732</v>
      </c>
      <c r="Q598" s="4">
        <v>45803.897916666669</v>
      </c>
      <c r="R598" s="13">
        <v>27.96</v>
      </c>
      <c r="S598" s="13">
        <v>28.01</v>
      </c>
      <c r="T598" s="13">
        <f t="shared" si="144"/>
        <v>27.944964000000002</v>
      </c>
      <c r="U598" s="3">
        <f t="shared" si="145"/>
        <v>5.0000000000000711E-2</v>
      </c>
      <c r="V598" s="13">
        <f t="shared" si="146"/>
        <v>0.17850767583006322</v>
      </c>
      <c r="W598" s="14">
        <f t="shared" si="147"/>
        <v>0.99821492324169936</v>
      </c>
      <c r="AF598" s="4">
        <v>45803.897916666669</v>
      </c>
      <c r="AG598" s="13">
        <v>86.8</v>
      </c>
      <c r="AH598" s="13">
        <v>87</v>
      </c>
      <c r="AI598" s="13">
        <f t="shared" si="148"/>
        <v>86.723619999999997</v>
      </c>
      <c r="AJ598" s="13">
        <f t="shared" si="149"/>
        <v>0.20000000000000284</v>
      </c>
      <c r="AK598" s="13">
        <f t="shared" si="150"/>
        <v>0.22988505747126761</v>
      </c>
      <c r="AL598" s="14">
        <f t="shared" si="151"/>
        <v>0.99770114942528731</v>
      </c>
      <c r="AU598" s="4">
        <v>45803.897916666669</v>
      </c>
      <c r="AV598" s="3">
        <v>28.06</v>
      </c>
      <c r="AW598" s="13">
        <v>28.01</v>
      </c>
      <c r="AX598" s="13">
        <f t="shared" si="152"/>
        <v>28.070869999999999</v>
      </c>
      <c r="AY598" s="13">
        <f t="shared" si="153"/>
        <v>4.9999999999997158E-2</v>
      </c>
      <c r="AZ598" s="13">
        <f t="shared" si="154"/>
        <v>0.17850767583005053</v>
      </c>
      <c r="BA598" s="14">
        <f t="shared" si="155"/>
        <v>0.99821492324169947</v>
      </c>
      <c r="BJ598" s="4">
        <v>45803.897916666669</v>
      </c>
      <c r="BK598" s="13">
        <v>86.77</v>
      </c>
      <c r="BL598" s="13">
        <v>87</v>
      </c>
      <c r="BM598" s="13">
        <f t="shared" si="156"/>
        <v>86.601125999999994</v>
      </c>
      <c r="BN598" s="13">
        <f t="shared" si="157"/>
        <v>0.23000000000000398</v>
      </c>
      <c r="BO598" s="13">
        <f t="shared" si="158"/>
        <v>0.26436781609195859</v>
      </c>
      <c r="BP598" s="14">
        <f t="shared" si="159"/>
        <v>0.99735632183908041</v>
      </c>
    </row>
    <row r="599" spans="1:68" x14ac:dyDescent="0.35">
      <c r="A599" s="4">
        <v>45803.898611111108</v>
      </c>
      <c r="B599" s="3" t="s">
        <v>40</v>
      </c>
      <c r="C599" s="3" t="s">
        <v>70</v>
      </c>
      <c r="E599" s="2">
        <v>2025</v>
      </c>
      <c r="F599" s="2">
        <v>5</v>
      </c>
      <c r="G599" s="2">
        <v>26</v>
      </c>
      <c r="H599" s="2">
        <v>21</v>
      </c>
      <c r="I599" s="2">
        <v>34</v>
      </c>
      <c r="J599" s="2">
        <v>0</v>
      </c>
      <c r="K599" s="2" t="s">
        <v>1162</v>
      </c>
      <c r="L599" s="2" t="s">
        <v>1150</v>
      </c>
      <c r="M599" s="2" t="s">
        <v>1162</v>
      </c>
      <c r="N599" s="2" t="s">
        <v>734</v>
      </c>
      <c r="Q599" s="4">
        <v>45803.898611111108</v>
      </c>
      <c r="R599" s="13">
        <v>28.06</v>
      </c>
      <c r="S599" s="13">
        <v>28.01</v>
      </c>
      <c r="T599" s="13">
        <f t="shared" si="144"/>
        <v>28.043304000000003</v>
      </c>
      <c r="U599" s="3">
        <f t="shared" si="145"/>
        <v>4.9999999999997158E-2</v>
      </c>
      <c r="V599" s="13">
        <f t="shared" si="146"/>
        <v>0.17850767583005053</v>
      </c>
      <c r="W599" s="14">
        <f t="shared" si="147"/>
        <v>0.99821492324169947</v>
      </c>
      <c r="AF599" s="4">
        <v>45803.898611111108</v>
      </c>
      <c r="AG599" s="13">
        <v>86.8</v>
      </c>
      <c r="AH599" s="13">
        <v>87</v>
      </c>
      <c r="AI599" s="13">
        <f t="shared" si="148"/>
        <v>86.723619999999997</v>
      </c>
      <c r="AJ599" s="13">
        <f t="shared" si="149"/>
        <v>0.20000000000000284</v>
      </c>
      <c r="AK599" s="13">
        <f t="shared" si="150"/>
        <v>0.22988505747126761</v>
      </c>
      <c r="AL599" s="14">
        <f t="shared" si="151"/>
        <v>0.99770114942528731</v>
      </c>
      <c r="AU599" s="4">
        <v>45803.898611111108</v>
      </c>
      <c r="AV599" s="3">
        <v>28.06</v>
      </c>
      <c r="AW599" s="13">
        <v>28.01</v>
      </c>
      <c r="AX599" s="13">
        <f t="shared" si="152"/>
        <v>28.070869999999999</v>
      </c>
      <c r="AY599" s="13">
        <f t="shared" si="153"/>
        <v>4.9999999999997158E-2</v>
      </c>
      <c r="AZ599" s="13">
        <f t="shared" si="154"/>
        <v>0.17850767583005053</v>
      </c>
      <c r="BA599" s="14">
        <f t="shared" si="155"/>
        <v>0.99821492324169947</v>
      </c>
      <c r="BJ599" s="4">
        <v>45803.898611111108</v>
      </c>
      <c r="BK599" s="13">
        <v>86.9</v>
      </c>
      <c r="BL599" s="13">
        <v>87</v>
      </c>
      <c r="BM599" s="13">
        <f t="shared" si="156"/>
        <v>86.725120000000004</v>
      </c>
      <c r="BN599" s="13">
        <f t="shared" si="157"/>
        <v>9.9999999999994316E-2</v>
      </c>
      <c r="BO599" s="13">
        <f t="shared" si="158"/>
        <v>0.11494252873562566</v>
      </c>
      <c r="BP599" s="14">
        <f t="shared" si="159"/>
        <v>0.99885057471264371</v>
      </c>
    </row>
    <row r="600" spans="1:68" x14ac:dyDescent="0.35">
      <c r="A600" s="4">
        <v>45803.899305555555</v>
      </c>
      <c r="B600" s="3" t="s">
        <v>40</v>
      </c>
      <c r="C600" s="3" t="s">
        <v>70</v>
      </c>
      <c r="E600" s="2">
        <v>2025</v>
      </c>
      <c r="F600" s="2">
        <v>5</v>
      </c>
      <c r="G600" s="2">
        <v>26</v>
      </c>
      <c r="H600" s="2">
        <v>21</v>
      </c>
      <c r="I600" s="2">
        <v>35</v>
      </c>
      <c r="J600" s="2">
        <v>0</v>
      </c>
      <c r="K600" s="2" t="s">
        <v>1162</v>
      </c>
      <c r="L600" s="2" t="s">
        <v>1733</v>
      </c>
      <c r="M600" s="2" t="s">
        <v>39</v>
      </c>
      <c r="N600" s="2" t="s">
        <v>1732</v>
      </c>
      <c r="Q600" s="4">
        <v>45803.899305555555</v>
      </c>
      <c r="R600" s="13">
        <v>28.06</v>
      </c>
      <c r="S600" s="13">
        <v>28.01</v>
      </c>
      <c r="T600" s="13">
        <f t="shared" si="144"/>
        <v>28.043304000000003</v>
      </c>
      <c r="U600" s="3">
        <f t="shared" si="145"/>
        <v>4.9999999999997158E-2</v>
      </c>
      <c r="V600" s="13">
        <f t="shared" si="146"/>
        <v>0.17850767583005053</v>
      </c>
      <c r="W600" s="14">
        <f t="shared" si="147"/>
        <v>0.99821492324169947</v>
      </c>
      <c r="AF600" s="4">
        <v>45803.899305555555</v>
      </c>
      <c r="AG600" s="13">
        <v>86.91</v>
      </c>
      <c r="AH600" s="13">
        <v>87</v>
      </c>
      <c r="AI600" s="13">
        <f t="shared" si="148"/>
        <v>86.830584000000002</v>
      </c>
      <c r="AJ600" s="13">
        <f t="shared" si="149"/>
        <v>9.0000000000003411E-2</v>
      </c>
      <c r="AK600" s="13">
        <f t="shared" si="150"/>
        <v>0.10344827586207289</v>
      </c>
      <c r="AL600" s="14">
        <f t="shared" si="151"/>
        <v>0.99896551724137927</v>
      </c>
      <c r="AU600" s="4">
        <v>45803.899305555555</v>
      </c>
      <c r="AV600" s="3">
        <v>27.96</v>
      </c>
      <c r="AW600" s="13">
        <v>28.01</v>
      </c>
      <c r="AX600" s="13">
        <f t="shared" si="152"/>
        <v>27.971420000000002</v>
      </c>
      <c r="AY600" s="13">
        <f t="shared" si="153"/>
        <v>5.0000000000000711E-2</v>
      </c>
      <c r="AZ600" s="13">
        <f t="shared" si="154"/>
        <v>0.17850767583006322</v>
      </c>
      <c r="BA600" s="14">
        <f t="shared" si="155"/>
        <v>0.99821492324169936</v>
      </c>
      <c r="BJ600" s="4">
        <v>45803.899305555555</v>
      </c>
      <c r="BK600" s="13">
        <v>86.77</v>
      </c>
      <c r="BL600" s="13">
        <v>87</v>
      </c>
      <c r="BM600" s="13">
        <f t="shared" si="156"/>
        <v>86.601125999999994</v>
      </c>
      <c r="BN600" s="13">
        <f t="shared" si="157"/>
        <v>0.23000000000000398</v>
      </c>
      <c r="BO600" s="13">
        <f t="shared" si="158"/>
        <v>0.26436781609195859</v>
      </c>
      <c r="BP600" s="14">
        <f t="shared" si="159"/>
        <v>0.99735632183908041</v>
      </c>
    </row>
    <row r="601" spans="1:68" x14ac:dyDescent="0.35">
      <c r="A601" s="4">
        <v>45803.9</v>
      </c>
      <c r="B601" s="3" t="s">
        <v>756</v>
      </c>
      <c r="C601" s="3" t="s">
        <v>70</v>
      </c>
      <c r="E601" s="2">
        <v>2025</v>
      </c>
      <c r="F601" s="2">
        <v>5</v>
      </c>
      <c r="G601" s="2">
        <v>26</v>
      </c>
      <c r="H601" s="2">
        <v>21</v>
      </c>
      <c r="I601" s="2">
        <v>36</v>
      </c>
      <c r="J601" s="2">
        <v>0</v>
      </c>
      <c r="K601" s="2" t="s">
        <v>1162</v>
      </c>
      <c r="L601" s="2" t="s">
        <v>1733</v>
      </c>
      <c r="M601" s="2" t="s">
        <v>1162</v>
      </c>
      <c r="N601" s="2" t="s">
        <v>1732</v>
      </c>
      <c r="Q601" s="4">
        <v>45803.9</v>
      </c>
      <c r="R601" s="13">
        <v>28.06</v>
      </c>
      <c r="S601" s="13">
        <v>28</v>
      </c>
      <c r="T601" s="13">
        <f t="shared" si="144"/>
        <v>28.043304000000003</v>
      </c>
      <c r="U601" s="3">
        <f t="shared" si="145"/>
        <v>5.9999999999998721E-2</v>
      </c>
      <c r="V601" s="13">
        <f t="shared" si="146"/>
        <v>0.21428571428570969</v>
      </c>
      <c r="W601" s="14">
        <f t="shared" si="147"/>
        <v>0.99785714285714289</v>
      </c>
      <c r="AF601" s="4">
        <v>45803.9</v>
      </c>
      <c r="AG601" s="13">
        <v>86.91</v>
      </c>
      <c r="AH601" s="13">
        <v>87</v>
      </c>
      <c r="AI601" s="13">
        <f t="shared" si="148"/>
        <v>86.830584000000002</v>
      </c>
      <c r="AJ601" s="13">
        <f t="shared" si="149"/>
        <v>9.0000000000003411E-2</v>
      </c>
      <c r="AK601" s="13">
        <f t="shared" si="150"/>
        <v>0.10344827586207289</v>
      </c>
      <c r="AL601" s="14">
        <f t="shared" si="151"/>
        <v>0.99896551724137927</v>
      </c>
      <c r="AU601" s="4">
        <v>45803.9</v>
      </c>
      <c r="AV601" s="3">
        <v>28.06</v>
      </c>
      <c r="AW601" s="13">
        <v>28</v>
      </c>
      <c r="AX601" s="13">
        <f t="shared" si="152"/>
        <v>28.070869999999999</v>
      </c>
      <c r="AY601" s="13">
        <f t="shared" si="153"/>
        <v>5.9999999999998721E-2</v>
      </c>
      <c r="AZ601" s="13">
        <f t="shared" si="154"/>
        <v>0.21428571428570969</v>
      </c>
      <c r="BA601" s="14">
        <f t="shared" si="155"/>
        <v>0.99785714285714289</v>
      </c>
      <c r="BJ601" s="4">
        <v>45803.9</v>
      </c>
      <c r="BK601" s="13">
        <v>86.77</v>
      </c>
      <c r="BL601" s="13">
        <v>87</v>
      </c>
      <c r="BM601" s="13">
        <f t="shared" si="156"/>
        <v>86.601125999999994</v>
      </c>
      <c r="BN601" s="13">
        <f t="shared" si="157"/>
        <v>0.23000000000000398</v>
      </c>
      <c r="BO601" s="13">
        <f t="shared" si="158"/>
        <v>0.26436781609195859</v>
      </c>
      <c r="BP601" s="14">
        <f t="shared" si="159"/>
        <v>0.99735632183908041</v>
      </c>
    </row>
    <row r="602" spans="1:68" x14ac:dyDescent="0.35">
      <c r="A602" s="4">
        <v>45803.900694444441</v>
      </c>
      <c r="B602" s="3" t="s">
        <v>756</v>
      </c>
      <c r="C602" s="3" t="s">
        <v>70</v>
      </c>
      <c r="E602" s="2">
        <v>2025</v>
      </c>
      <c r="F602" s="2">
        <v>5</v>
      </c>
      <c r="G602" s="2">
        <v>26</v>
      </c>
      <c r="H602" s="2">
        <v>21</v>
      </c>
      <c r="I602" s="2">
        <v>37</v>
      </c>
      <c r="J602" s="2">
        <v>0</v>
      </c>
      <c r="K602" s="2" t="s">
        <v>1162</v>
      </c>
      <c r="L602" s="2" t="s">
        <v>1733</v>
      </c>
      <c r="M602" s="2" t="s">
        <v>1162</v>
      </c>
      <c r="N602" s="2" t="s">
        <v>1732</v>
      </c>
      <c r="Q602" s="4">
        <v>45803.900694444441</v>
      </c>
      <c r="R602" s="13">
        <v>28.06</v>
      </c>
      <c r="S602" s="13">
        <v>28</v>
      </c>
      <c r="T602" s="13">
        <f t="shared" si="144"/>
        <v>28.043304000000003</v>
      </c>
      <c r="U602" s="3">
        <f t="shared" si="145"/>
        <v>5.9999999999998721E-2</v>
      </c>
      <c r="V602" s="13">
        <f t="shared" si="146"/>
        <v>0.21428571428570969</v>
      </c>
      <c r="W602" s="14">
        <f t="shared" si="147"/>
        <v>0.99785714285714289</v>
      </c>
      <c r="AF602" s="4">
        <v>45803.900694444441</v>
      </c>
      <c r="AG602" s="13">
        <v>86.91</v>
      </c>
      <c r="AH602" s="13">
        <v>87</v>
      </c>
      <c r="AI602" s="13">
        <f t="shared" si="148"/>
        <v>86.830584000000002</v>
      </c>
      <c r="AJ602" s="13">
        <f t="shared" si="149"/>
        <v>9.0000000000003411E-2</v>
      </c>
      <c r="AK602" s="13">
        <f t="shared" si="150"/>
        <v>0.10344827586207289</v>
      </c>
      <c r="AL602" s="14">
        <f t="shared" si="151"/>
        <v>0.99896551724137927</v>
      </c>
      <c r="AU602" s="4">
        <v>45803.900694444441</v>
      </c>
      <c r="AV602" s="3">
        <v>28.06</v>
      </c>
      <c r="AW602" s="13">
        <v>28</v>
      </c>
      <c r="AX602" s="13">
        <f t="shared" si="152"/>
        <v>28.070869999999999</v>
      </c>
      <c r="AY602" s="13">
        <f t="shared" si="153"/>
        <v>5.9999999999998721E-2</v>
      </c>
      <c r="AZ602" s="13">
        <f t="shared" si="154"/>
        <v>0.21428571428570969</v>
      </c>
      <c r="BA602" s="14">
        <f t="shared" si="155"/>
        <v>0.99785714285714289</v>
      </c>
      <c r="BJ602" s="4">
        <v>45803.900694444441</v>
      </c>
      <c r="BK602" s="13">
        <v>86.77</v>
      </c>
      <c r="BL602" s="13">
        <v>87</v>
      </c>
      <c r="BM602" s="13">
        <f t="shared" si="156"/>
        <v>86.601125999999994</v>
      </c>
      <c r="BN602" s="13">
        <f t="shared" si="157"/>
        <v>0.23000000000000398</v>
      </c>
      <c r="BO602" s="13">
        <f t="shared" si="158"/>
        <v>0.26436781609195859</v>
      </c>
      <c r="BP602" s="14">
        <f t="shared" si="159"/>
        <v>0.99735632183908041</v>
      </c>
    </row>
    <row r="603" spans="1:68" x14ac:dyDescent="0.35">
      <c r="A603" s="4">
        <v>45803.901388888888</v>
      </c>
      <c r="B603" s="3" t="s">
        <v>756</v>
      </c>
      <c r="C603" s="3" t="s">
        <v>70</v>
      </c>
      <c r="E603" s="2">
        <v>2025</v>
      </c>
      <c r="F603" s="2">
        <v>5</v>
      </c>
      <c r="G603" s="2">
        <v>26</v>
      </c>
      <c r="H603" s="2">
        <v>21</v>
      </c>
      <c r="I603" s="2">
        <v>38</v>
      </c>
      <c r="J603" s="2">
        <v>0</v>
      </c>
      <c r="K603" s="2" t="s">
        <v>1162</v>
      </c>
      <c r="L603" s="2" t="s">
        <v>1150</v>
      </c>
      <c r="M603" s="2" t="s">
        <v>1162</v>
      </c>
      <c r="N603" s="2" t="s">
        <v>1732</v>
      </c>
      <c r="Q603" s="4">
        <v>45803.901388888888</v>
      </c>
      <c r="R603" s="13">
        <v>28.06</v>
      </c>
      <c r="S603" s="13">
        <v>28</v>
      </c>
      <c r="T603" s="13">
        <f t="shared" si="144"/>
        <v>28.043304000000003</v>
      </c>
      <c r="U603" s="3">
        <f t="shared" si="145"/>
        <v>5.9999999999998721E-2</v>
      </c>
      <c r="V603" s="13">
        <f t="shared" si="146"/>
        <v>0.21428571428570969</v>
      </c>
      <c r="W603" s="14">
        <f t="shared" si="147"/>
        <v>0.99785714285714289</v>
      </c>
      <c r="AF603" s="4">
        <v>45803.901388888888</v>
      </c>
      <c r="AG603" s="13">
        <v>86.8</v>
      </c>
      <c r="AH603" s="13">
        <v>87</v>
      </c>
      <c r="AI603" s="13">
        <f t="shared" si="148"/>
        <v>86.723619999999997</v>
      </c>
      <c r="AJ603" s="13">
        <f t="shared" si="149"/>
        <v>0.20000000000000284</v>
      </c>
      <c r="AK603" s="13">
        <f t="shared" si="150"/>
        <v>0.22988505747126761</v>
      </c>
      <c r="AL603" s="14">
        <f t="shared" si="151"/>
        <v>0.99770114942528731</v>
      </c>
      <c r="AU603" s="4">
        <v>45803.901388888888</v>
      </c>
      <c r="AV603" s="3">
        <v>28.06</v>
      </c>
      <c r="AW603" s="13">
        <v>28</v>
      </c>
      <c r="AX603" s="13">
        <f t="shared" si="152"/>
        <v>28.070869999999999</v>
      </c>
      <c r="AY603" s="13">
        <f t="shared" si="153"/>
        <v>5.9999999999998721E-2</v>
      </c>
      <c r="AZ603" s="13">
        <f t="shared" si="154"/>
        <v>0.21428571428570969</v>
      </c>
      <c r="BA603" s="14">
        <f t="shared" si="155"/>
        <v>0.99785714285714289</v>
      </c>
      <c r="BJ603" s="4">
        <v>45803.901388888888</v>
      </c>
      <c r="BK603" s="13">
        <v>86.77</v>
      </c>
      <c r="BL603" s="13">
        <v>87</v>
      </c>
      <c r="BM603" s="13">
        <f t="shared" si="156"/>
        <v>86.601125999999994</v>
      </c>
      <c r="BN603" s="13">
        <f t="shared" si="157"/>
        <v>0.23000000000000398</v>
      </c>
      <c r="BO603" s="13">
        <f t="shared" si="158"/>
        <v>0.26436781609195859</v>
      </c>
      <c r="BP603" s="14">
        <f t="shared" si="159"/>
        <v>0.99735632183908041</v>
      </c>
    </row>
    <row r="604" spans="1:68" x14ac:dyDescent="0.35">
      <c r="A604" s="4">
        <v>45803.902083333334</v>
      </c>
      <c r="B604" s="3" t="s">
        <v>750</v>
      </c>
      <c r="C604" s="3" t="s">
        <v>70</v>
      </c>
      <c r="E604" s="2">
        <v>2025</v>
      </c>
      <c r="F604" s="2">
        <v>5</v>
      </c>
      <c r="G604" s="2">
        <v>26</v>
      </c>
      <c r="H604" s="2">
        <v>21</v>
      </c>
      <c r="I604" s="2">
        <v>39</v>
      </c>
      <c r="J604" s="2">
        <v>0</v>
      </c>
      <c r="K604" s="2" t="s">
        <v>1162</v>
      </c>
      <c r="L604" s="2" t="s">
        <v>1734</v>
      </c>
      <c r="M604" s="2" t="s">
        <v>1162</v>
      </c>
      <c r="N604" s="2" t="s">
        <v>1732</v>
      </c>
      <c r="Q604" s="4">
        <v>45803.902083333334</v>
      </c>
      <c r="R604" s="13">
        <v>28.06</v>
      </c>
      <c r="S604" s="13">
        <v>27.99</v>
      </c>
      <c r="T604" s="13">
        <f t="shared" si="144"/>
        <v>28.043304000000003</v>
      </c>
      <c r="U604" s="3">
        <f t="shared" si="145"/>
        <v>7.0000000000000284E-2</v>
      </c>
      <c r="V604" s="13">
        <f t="shared" si="146"/>
        <v>0.25008931761343439</v>
      </c>
      <c r="W604" s="14">
        <f t="shared" si="147"/>
        <v>0.99749910682386567</v>
      </c>
      <c r="AF604" s="4">
        <v>45803.902083333334</v>
      </c>
      <c r="AG604" s="13">
        <v>87.01</v>
      </c>
      <c r="AH604" s="13">
        <v>87</v>
      </c>
      <c r="AI604" s="13">
        <f t="shared" si="148"/>
        <v>86.927824000000001</v>
      </c>
      <c r="AJ604" s="13">
        <f t="shared" si="149"/>
        <v>-1.0000000000005116E-2</v>
      </c>
      <c r="AK604" s="13">
        <f t="shared" si="150"/>
        <v>-1.1494252873569099E-2</v>
      </c>
      <c r="AL604" s="14">
        <f t="shared" si="151"/>
        <v>1.0001149425287357</v>
      </c>
      <c r="AU604" s="4">
        <v>45803.902083333334</v>
      </c>
      <c r="AV604" s="3">
        <v>28.06</v>
      </c>
      <c r="AW604" s="13">
        <v>27.99</v>
      </c>
      <c r="AX604" s="13">
        <f t="shared" si="152"/>
        <v>28.070869999999999</v>
      </c>
      <c r="AY604" s="13">
        <f t="shared" si="153"/>
        <v>7.0000000000000284E-2</v>
      </c>
      <c r="AZ604" s="13">
        <f t="shared" si="154"/>
        <v>0.25008931761343439</v>
      </c>
      <c r="BA604" s="14">
        <f t="shared" si="155"/>
        <v>0.99749910682386567</v>
      </c>
      <c r="BJ604" s="4">
        <v>45803.902083333334</v>
      </c>
      <c r="BK604" s="13">
        <v>86.77</v>
      </c>
      <c r="BL604" s="13">
        <v>87</v>
      </c>
      <c r="BM604" s="13">
        <f t="shared" si="156"/>
        <v>86.601125999999994</v>
      </c>
      <c r="BN604" s="13">
        <f t="shared" si="157"/>
        <v>0.23000000000000398</v>
      </c>
      <c r="BO604" s="13">
        <f t="shared" si="158"/>
        <v>0.26436781609195859</v>
      </c>
      <c r="BP604" s="14">
        <f t="shared" si="159"/>
        <v>0.99735632183908041</v>
      </c>
    </row>
    <row r="605" spans="1:68" x14ac:dyDescent="0.35">
      <c r="A605" s="4">
        <v>45803.902777777781</v>
      </c>
      <c r="B605" s="3" t="s">
        <v>39</v>
      </c>
      <c r="C605" s="3" t="s">
        <v>70</v>
      </c>
      <c r="E605" s="2">
        <v>2025</v>
      </c>
      <c r="F605" s="2">
        <v>5</v>
      </c>
      <c r="G605" s="2">
        <v>26</v>
      </c>
      <c r="H605" s="2">
        <v>21</v>
      </c>
      <c r="I605" s="2">
        <v>40</v>
      </c>
      <c r="J605" s="2">
        <v>0</v>
      </c>
      <c r="K605" s="2" t="s">
        <v>1162</v>
      </c>
      <c r="L605" s="2" t="s">
        <v>1733</v>
      </c>
      <c r="M605" s="2" t="s">
        <v>1162</v>
      </c>
      <c r="N605" s="2" t="s">
        <v>1732</v>
      </c>
      <c r="Q605" s="4">
        <v>45803.902777777781</v>
      </c>
      <c r="R605" s="13">
        <v>28.06</v>
      </c>
      <c r="S605" s="13">
        <v>27.96</v>
      </c>
      <c r="T605" s="13">
        <f t="shared" si="144"/>
        <v>28.043304000000003</v>
      </c>
      <c r="U605" s="3">
        <f t="shared" si="145"/>
        <v>9.9999999999997868E-2</v>
      </c>
      <c r="V605" s="13">
        <f t="shared" si="146"/>
        <v>0.35765379113017837</v>
      </c>
      <c r="W605" s="14">
        <f t="shared" si="147"/>
        <v>0.99642346208869825</v>
      </c>
      <c r="AF605" s="4">
        <v>45803.902777777781</v>
      </c>
      <c r="AG605" s="13">
        <v>86.91</v>
      </c>
      <c r="AH605" s="13">
        <v>87</v>
      </c>
      <c r="AI605" s="13">
        <f t="shared" si="148"/>
        <v>86.830584000000002</v>
      </c>
      <c r="AJ605" s="13">
        <f t="shared" si="149"/>
        <v>9.0000000000003411E-2</v>
      </c>
      <c r="AK605" s="13">
        <f t="shared" si="150"/>
        <v>0.10344827586207289</v>
      </c>
      <c r="AL605" s="14">
        <f t="shared" si="151"/>
        <v>0.99896551724137927</v>
      </c>
      <c r="AU605" s="4">
        <v>45803.902777777781</v>
      </c>
      <c r="AV605" s="3">
        <v>28.06</v>
      </c>
      <c r="AW605" s="13">
        <v>27.96</v>
      </c>
      <c r="AX605" s="13">
        <f t="shared" si="152"/>
        <v>28.070869999999999</v>
      </c>
      <c r="AY605" s="13">
        <f t="shared" si="153"/>
        <v>9.9999999999997868E-2</v>
      </c>
      <c r="AZ605" s="13">
        <f t="shared" si="154"/>
        <v>0.35765379113017837</v>
      </c>
      <c r="BA605" s="14">
        <f t="shared" si="155"/>
        <v>0.99642346208869825</v>
      </c>
      <c r="BJ605" s="4">
        <v>45803.902777777781</v>
      </c>
      <c r="BK605" s="13">
        <v>86.77</v>
      </c>
      <c r="BL605" s="13">
        <v>87</v>
      </c>
      <c r="BM605" s="13">
        <f t="shared" si="156"/>
        <v>86.601125999999994</v>
      </c>
      <c r="BN605" s="13">
        <f t="shared" si="157"/>
        <v>0.23000000000000398</v>
      </c>
      <c r="BO605" s="13">
        <f t="shared" si="158"/>
        <v>0.26436781609195859</v>
      </c>
      <c r="BP605" s="14">
        <f t="shared" si="159"/>
        <v>0.99735632183908041</v>
      </c>
    </row>
    <row r="606" spans="1:68" x14ac:dyDescent="0.35">
      <c r="A606" s="4">
        <v>45803.90347222222</v>
      </c>
      <c r="B606" s="3" t="s">
        <v>39</v>
      </c>
      <c r="C606" s="3" t="s">
        <v>70</v>
      </c>
      <c r="E606" s="2">
        <v>2025</v>
      </c>
      <c r="F606" s="2">
        <v>5</v>
      </c>
      <c r="G606" s="2">
        <v>26</v>
      </c>
      <c r="H606" s="2">
        <v>21</v>
      </c>
      <c r="I606" s="2">
        <v>41</v>
      </c>
      <c r="J606" s="2">
        <v>0</v>
      </c>
      <c r="K606" s="2" t="s">
        <v>1162</v>
      </c>
      <c r="L606" s="2" t="s">
        <v>1150</v>
      </c>
      <c r="M606" s="2" t="s">
        <v>1162</v>
      </c>
      <c r="N606" s="2" t="s">
        <v>1732</v>
      </c>
      <c r="Q606" s="4">
        <v>45803.90347222222</v>
      </c>
      <c r="R606" s="13">
        <v>28.06</v>
      </c>
      <c r="S606" s="13">
        <v>27.96</v>
      </c>
      <c r="T606" s="13">
        <f t="shared" si="144"/>
        <v>28.043304000000003</v>
      </c>
      <c r="U606" s="3">
        <f t="shared" si="145"/>
        <v>9.9999999999997868E-2</v>
      </c>
      <c r="V606" s="13">
        <f t="shared" si="146"/>
        <v>0.35765379113017837</v>
      </c>
      <c r="W606" s="14">
        <f t="shared" si="147"/>
        <v>0.99642346208869825</v>
      </c>
      <c r="AF606" s="4">
        <v>45803.90347222222</v>
      </c>
      <c r="AG606" s="13">
        <v>86.8</v>
      </c>
      <c r="AH606" s="13">
        <v>87</v>
      </c>
      <c r="AI606" s="13">
        <f t="shared" si="148"/>
        <v>86.723619999999997</v>
      </c>
      <c r="AJ606" s="13">
        <f t="shared" si="149"/>
        <v>0.20000000000000284</v>
      </c>
      <c r="AK606" s="13">
        <f t="shared" si="150"/>
        <v>0.22988505747126761</v>
      </c>
      <c r="AL606" s="14">
        <f t="shared" si="151"/>
        <v>0.99770114942528731</v>
      </c>
      <c r="AU606" s="4">
        <v>45803.90347222222</v>
      </c>
      <c r="AV606" s="3">
        <v>28.06</v>
      </c>
      <c r="AW606" s="13">
        <v>27.96</v>
      </c>
      <c r="AX606" s="13">
        <f t="shared" si="152"/>
        <v>28.070869999999999</v>
      </c>
      <c r="AY606" s="13">
        <f t="shared" si="153"/>
        <v>9.9999999999997868E-2</v>
      </c>
      <c r="AZ606" s="13">
        <f t="shared" si="154"/>
        <v>0.35765379113017837</v>
      </c>
      <c r="BA606" s="14">
        <f t="shared" si="155"/>
        <v>0.99642346208869825</v>
      </c>
      <c r="BJ606" s="4">
        <v>45803.90347222222</v>
      </c>
      <c r="BK606" s="13">
        <v>86.77</v>
      </c>
      <c r="BL606" s="13">
        <v>87</v>
      </c>
      <c r="BM606" s="13">
        <f t="shared" si="156"/>
        <v>86.601125999999994</v>
      </c>
      <c r="BN606" s="13">
        <f t="shared" si="157"/>
        <v>0.23000000000000398</v>
      </c>
      <c r="BO606" s="13">
        <f t="shared" si="158"/>
        <v>0.26436781609195859</v>
      </c>
      <c r="BP606" s="14">
        <f t="shared" si="159"/>
        <v>0.99735632183908041</v>
      </c>
    </row>
    <row r="607" spans="1:68" x14ac:dyDescent="0.35">
      <c r="A607" s="4">
        <v>45803.904166666667</v>
      </c>
      <c r="B607" s="3" t="s">
        <v>751</v>
      </c>
      <c r="C607" s="3" t="s">
        <v>70</v>
      </c>
      <c r="E607" s="2">
        <v>2025</v>
      </c>
      <c r="F607" s="2">
        <v>5</v>
      </c>
      <c r="G607" s="2">
        <v>26</v>
      </c>
      <c r="H607" s="2">
        <v>21</v>
      </c>
      <c r="I607" s="2">
        <v>42</v>
      </c>
      <c r="J607" s="2">
        <v>0</v>
      </c>
      <c r="K607" s="2" t="s">
        <v>1162</v>
      </c>
      <c r="L607" s="2" t="s">
        <v>733</v>
      </c>
      <c r="M607" s="2" t="s">
        <v>1162</v>
      </c>
      <c r="N607" s="2" t="s">
        <v>1731</v>
      </c>
      <c r="Q607" s="4">
        <v>45803.904166666667</v>
      </c>
      <c r="R607" s="13">
        <v>28.06</v>
      </c>
      <c r="S607" s="13">
        <v>27.95</v>
      </c>
      <c r="T607" s="13">
        <f t="shared" si="144"/>
        <v>28.043304000000003</v>
      </c>
      <c r="U607" s="3">
        <f t="shared" si="145"/>
        <v>0.10999999999999943</v>
      </c>
      <c r="V607" s="13">
        <f t="shared" si="146"/>
        <v>0.39355992844364734</v>
      </c>
      <c r="W607" s="14">
        <f t="shared" si="147"/>
        <v>0.99606440071556357</v>
      </c>
      <c r="AF607" s="4">
        <v>45803.904166666667</v>
      </c>
      <c r="AG607" s="13">
        <v>86.7</v>
      </c>
      <c r="AH607" s="13">
        <v>87</v>
      </c>
      <c r="AI607" s="13">
        <f t="shared" si="148"/>
        <v>86.626380000000012</v>
      </c>
      <c r="AJ607" s="13">
        <f t="shared" si="149"/>
        <v>0.29999999999999716</v>
      </c>
      <c r="AK607" s="13">
        <f t="shared" si="150"/>
        <v>0.3448275862068933</v>
      </c>
      <c r="AL607" s="14">
        <f t="shared" si="151"/>
        <v>0.99655172413793103</v>
      </c>
      <c r="AU607" s="4">
        <v>45803.904166666667</v>
      </c>
      <c r="AV607" s="3">
        <v>28.06</v>
      </c>
      <c r="AW607" s="13">
        <v>27.95</v>
      </c>
      <c r="AX607" s="13">
        <f t="shared" si="152"/>
        <v>28.070869999999999</v>
      </c>
      <c r="AY607" s="13">
        <f t="shared" si="153"/>
        <v>0.10999999999999943</v>
      </c>
      <c r="AZ607" s="13">
        <f t="shared" si="154"/>
        <v>0.39355992844364734</v>
      </c>
      <c r="BA607" s="14">
        <f t="shared" si="155"/>
        <v>0.99606440071556357</v>
      </c>
      <c r="BJ607" s="4">
        <v>45803.904166666667</v>
      </c>
      <c r="BK607" s="13">
        <v>86.64</v>
      </c>
      <c r="BL607" s="13">
        <v>87</v>
      </c>
      <c r="BM607" s="13">
        <f t="shared" si="156"/>
        <v>86.477131999999997</v>
      </c>
      <c r="BN607" s="13">
        <f t="shared" si="157"/>
        <v>0.35999999999999943</v>
      </c>
      <c r="BO607" s="13">
        <f t="shared" si="158"/>
        <v>0.41379310344827519</v>
      </c>
      <c r="BP607" s="14">
        <f t="shared" si="159"/>
        <v>0.99586206896551721</v>
      </c>
    </row>
    <row r="608" spans="1:68" x14ac:dyDescent="0.35">
      <c r="A608" s="4">
        <v>45803.904861111114</v>
      </c>
      <c r="B608" s="3" t="s">
        <v>755</v>
      </c>
      <c r="C608" s="3" t="s">
        <v>70</v>
      </c>
      <c r="E608" s="2">
        <v>2025</v>
      </c>
      <c r="F608" s="2">
        <v>5</v>
      </c>
      <c r="G608" s="2">
        <v>26</v>
      </c>
      <c r="H608" s="2">
        <v>21</v>
      </c>
      <c r="I608" s="2">
        <v>43</v>
      </c>
      <c r="J608" s="2">
        <v>0</v>
      </c>
      <c r="K608" s="2" t="s">
        <v>1162</v>
      </c>
      <c r="L608" s="2" t="s">
        <v>1723</v>
      </c>
      <c r="M608" s="2" t="s">
        <v>1162</v>
      </c>
      <c r="N608" s="2" t="s">
        <v>1732</v>
      </c>
      <c r="Q608" s="4">
        <v>45803.904861111114</v>
      </c>
      <c r="R608" s="13">
        <v>28.06</v>
      </c>
      <c r="S608" s="13">
        <v>27.94</v>
      </c>
      <c r="T608" s="13">
        <f t="shared" si="144"/>
        <v>28.043304000000003</v>
      </c>
      <c r="U608" s="3">
        <f t="shared" si="145"/>
        <v>0.11999999999999744</v>
      </c>
      <c r="V608" s="13">
        <f t="shared" si="146"/>
        <v>0.42949176807443606</v>
      </c>
      <c r="W608" s="14">
        <f t="shared" si="147"/>
        <v>0.99570508231925559</v>
      </c>
      <c r="AF608" s="4">
        <v>45803.904861111114</v>
      </c>
      <c r="AG608" s="13">
        <v>86.49</v>
      </c>
      <c r="AH608" s="13">
        <v>87</v>
      </c>
      <c r="AI608" s="13">
        <f t="shared" si="148"/>
        <v>86.422175999999993</v>
      </c>
      <c r="AJ608" s="13">
        <f t="shared" si="149"/>
        <v>0.51000000000000512</v>
      </c>
      <c r="AK608" s="13">
        <f t="shared" si="150"/>
        <v>0.58620689655173008</v>
      </c>
      <c r="AL608" s="14">
        <f t="shared" si="151"/>
        <v>0.99413793103448267</v>
      </c>
      <c r="AU608" s="4">
        <v>45803.904861111114</v>
      </c>
      <c r="AV608" s="3">
        <v>28.06</v>
      </c>
      <c r="AW608" s="13">
        <v>27.94</v>
      </c>
      <c r="AX608" s="13">
        <f t="shared" si="152"/>
        <v>28.070869999999999</v>
      </c>
      <c r="AY608" s="13">
        <f t="shared" si="153"/>
        <v>0.11999999999999744</v>
      </c>
      <c r="AZ608" s="13">
        <f t="shared" si="154"/>
        <v>0.42949176807443606</v>
      </c>
      <c r="BA608" s="14">
        <f t="shared" si="155"/>
        <v>0.99570508231925559</v>
      </c>
      <c r="BJ608" s="4">
        <v>45803.904861111114</v>
      </c>
      <c r="BK608" s="13">
        <v>86.77</v>
      </c>
      <c r="BL608" s="13">
        <v>87</v>
      </c>
      <c r="BM608" s="13">
        <f t="shared" si="156"/>
        <v>86.601125999999994</v>
      </c>
      <c r="BN608" s="13">
        <f t="shared" si="157"/>
        <v>0.23000000000000398</v>
      </c>
      <c r="BO608" s="13">
        <f t="shared" si="158"/>
        <v>0.26436781609195859</v>
      </c>
      <c r="BP608" s="14">
        <f t="shared" si="159"/>
        <v>0.99735632183908041</v>
      </c>
    </row>
    <row r="609" spans="1:68" x14ac:dyDescent="0.35">
      <c r="A609" s="4">
        <v>45803.905555555553</v>
      </c>
      <c r="B609" s="3" t="s">
        <v>751</v>
      </c>
      <c r="C609" s="3" t="s">
        <v>70</v>
      </c>
      <c r="E609" s="2">
        <v>2025</v>
      </c>
      <c r="F609" s="2">
        <v>5</v>
      </c>
      <c r="G609" s="2">
        <v>26</v>
      </c>
      <c r="H609" s="2">
        <v>21</v>
      </c>
      <c r="I609" s="2">
        <v>44</v>
      </c>
      <c r="J609" s="2">
        <v>0</v>
      </c>
      <c r="K609" s="2" t="s">
        <v>1162</v>
      </c>
      <c r="L609" s="2" t="s">
        <v>1729</v>
      </c>
      <c r="M609" s="2" t="s">
        <v>39</v>
      </c>
      <c r="N609" s="2" t="s">
        <v>1731</v>
      </c>
      <c r="Q609" s="4">
        <v>45803.905555555553</v>
      </c>
      <c r="R609" s="13">
        <v>28.06</v>
      </c>
      <c r="S609" s="13">
        <v>27.95</v>
      </c>
      <c r="T609" s="13">
        <f t="shared" si="144"/>
        <v>28.043304000000003</v>
      </c>
      <c r="U609" s="3">
        <f t="shared" si="145"/>
        <v>0.10999999999999943</v>
      </c>
      <c r="V609" s="13">
        <f t="shared" si="146"/>
        <v>0.39355992844364734</v>
      </c>
      <c r="W609" s="14">
        <f t="shared" si="147"/>
        <v>0.99606440071556357</v>
      </c>
      <c r="AF609" s="4">
        <v>45803.905555555553</v>
      </c>
      <c r="AG609" s="13">
        <v>86.59</v>
      </c>
      <c r="AH609" s="13">
        <v>87</v>
      </c>
      <c r="AI609" s="13">
        <f t="shared" si="148"/>
        <v>86.519416000000007</v>
      </c>
      <c r="AJ609" s="13">
        <f t="shared" si="149"/>
        <v>0.40999999999999659</v>
      </c>
      <c r="AK609" s="13">
        <f t="shared" si="150"/>
        <v>0.47126436781608805</v>
      </c>
      <c r="AL609" s="14">
        <f t="shared" si="151"/>
        <v>0.99528735632183907</v>
      </c>
      <c r="AU609" s="4">
        <v>45803.905555555553</v>
      </c>
      <c r="AV609" s="3">
        <v>27.96</v>
      </c>
      <c r="AW609" s="13">
        <v>27.95</v>
      </c>
      <c r="AX609" s="13">
        <f t="shared" si="152"/>
        <v>27.971420000000002</v>
      </c>
      <c r="AY609" s="13">
        <f t="shared" si="153"/>
        <v>1.0000000000001563E-2</v>
      </c>
      <c r="AZ609" s="13">
        <f t="shared" si="154"/>
        <v>3.5778175313064625E-2</v>
      </c>
      <c r="BA609" s="14">
        <f t="shared" si="155"/>
        <v>0.99964221824686939</v>
      </c>
      <c r="BJ609" s="4">
        <v>45803.905555555553</v>
      </c>
      <c r="BK609" s="13">
        <v>86.64</v>
      </c>
      <c r="BL609" s="13">
        <v>87</v>
      </c>
      <c r="BM609" s="13">
        <f t="shared" si="156"/>
        <v>86.477131999999997</v>
      </c>
      <c r="BN609" s="13">
        <f t="shared" si="157"/>
        <v>0.35999999999999943</v>
      </c>
      <c r="BO609" s="13">
        <f t="shared" si="158"/>
        <v>0.41379310344827519</v>
      </c>
      <c r="BP609" s="14">
        <f t="shared" si="159"/>
        <v>0.99586206896551721</v>
      </c>
    </row>
    <row r="610" spans="1:68" x14ac:dyDescent="0.35">
      <c r="A610" s="4">
        <v>45803.90625</v>
      </c>
      <c r="B610" s="3" t="s">
        <v>752</v>
      </c>
      <c r="C610" s="3" t="s">
        <v>70</v>
      </c>
      <c r="E610" s="2">
        <v>2025</v>
      </c>
      <c r="F610" s="2">
        <v>5</v>
      </c>
      <c r="G610" s="2">
        <v>26</v>
      </c>
      <c r="H610" s="2">
        <v>21</v>
      </c>
      <c r="I610" s="2">
        <v>45</v>
      </c>
      <c r="J610" s="2">
        <v>0</v>
      </c>
      <c r="K610" s="2" t="s">
        <v>1162</v>
      </c>
      <c r="L610" s="2" t="s">
        <v>1729</v>
      </c>
      <c r="M610" s="2" t="s">
        <v>39</v>
      </c>
      <c r="N610" s="2" t="s">
        <v>1731</v>
      </c>
      <c r="Q610" s="4">
        <v>45803.90625</v>
      </c>
      <c r="R610" s="13">
        <v>28.06</v>
      </c>
      <c r="S610" s="13">
        <v>27.93</v>
      </c>
      <c r="T610" s="13">
        <f t="shared" si="144"/>
        <v>28.043304000000003</v>
      </c>
      <c r="U610" s="3">
        <f t="shared" si="145"/>
        <v>0.12999999999999901</v>
      </c>
      <c r="V610" s="13">
        <f t="shared" si="146"/>
        <v>0.46544933762978524</v>
      </c>
      <c r="W610" s="14">
        <f t="shared" si="147"/>
        <v>0.99534550662370214</v>
      </c>
      <c r="AF610" s="4">
        <v>45803.90625</v>
      </c>
      <c r="AG610" s="13">
        <v>86.59</v>
      </c>
      <c r="AH610" s="13">
        <v>87</v>
      </c>
      <c r="AI610" s="13">
        <f t="shared" si="148"/>
        <v>86.519416000000007</v>
      </c>
      <c r="AJ610" s="13">
        <f t="shared" si="149"/>
        <v>0.40999999999999659</v>
      </c>
      <c r="AK610" s="13">
        <f t="shared" si="150"/>
        <v>0.47126436781608805</v>
      </c>
      <c r="AL610" s="14">
        <f t="shared" si="151"/>
        <v>0.99528735632183907</v>
      </c>
      <c r="AU610" s="4">
        <v>45803.90625</v>
      </c>
      <c r="AV610" s="3">
        <v>27.96</v>
      </c>
      <c r="AW610" s="13">
        <v>27.93</v>
      </c>
      <c r="AX610" s="13">
        <f t="shared" si="152"/>
        <v>27.971420000000002</v>
      </c>
      <c r="AY610" s="13">
        <f t="shared" si="153"/>
        <v>3.0000000000001137E-2</v>
      </c>
      <c r="AZ610" s="13">
        <f t="shared" si="154"/>
        <v>0.10741138560687841</v>
      </c>
      <c r="BA610" s="14">
        <f t="shared" si="155"/>
        <v>0.99892588614393119</v>
      </c>
      <c r="BJ610" s="4">
        <v>45803.90625</v>
      </c>
      <c r="BK610" s="13">
        <v>86.64</v>
      </c>
      <c r="BL610" s="13">
        <v>87</v>
      </c>
      <c r="BM610" s="13">
        <f t="shared" si="156"/>
        <v>86.477131999999997</v>
      </c>
      <c r="BN610" s="13">
        <f t="shared" si="157"/>
        <v>0.35999999999999943</v>
      </c>
      <c r="BO610" s="13">
        <f t="shared" si="158"/>
        <v>0.41379310344827519</v>
      </c>
      <c r="BP610" s="14">
        <f t="shared" si="159"/>
        <v>0.99586206896551721</v>
      </c>
    </row>
    <row r="611" spans="1:68" x14ac:dyDescent="0.35">
      <c r="A611" s="4">
        <v>45803.906944444447</v>
      </c>
      <c r="B611" s="3" t="s">
        <v>753</v>
      </c>
      <c r="C611" s="3" t="s">
        <v>76</v>
      </c>
      <c r="E611" s="2">
        <v>2025</v>
      </c>
      <c r="F611" s="2">
        <v>5</v>
      </c>
      <c r="G611" s="2">
        <v>26</v>
      </c>
      <c r="H611" s="2">
        <v>21</v>
      </c>
      <c r="I611" s="2">
        <v>46</v>
      </c>
      <c r="J611" s="2">
        <v>0</v>
      </c>
      <c r="K611" s="2" t="s">
        <v>1162</v>
      </c>
      <c r="L611" s="2" t="s">
        <v>1726</v>
      </c>
      <c r="M611" s="2" t="s">
        <v>39</v>
      </c>
      <c r="N611" s="2" t="s">
        <v>1732</v>
      </c>
      <c r="Q611" s="4">
        <v>45803.906944444447</v>
      </c>
      <c r="R611" s="13">
        <v>28.06</v>
      </c>
      <c r="S611" s="13">
        <v>27.91</v>
      </c>
      <c r="T611" s="13">
        <f t="shared" si="144"/>
        <v>28.043304000000003</v>
      </c>
      <c r="U611" s="3">
        <f t="shared" si="145"/>
        <v>0.14999999999999858</v>
      </c>
      <c r="V611" s="13">
        <f t="shared" si="146"/>
        <v>0.53744177714080466</v>
      </c>
      <c r="W611" s="14">
        <f t="shared" si="147"/>
        <v>0.99462558222859199</v>
      </c>
      <c r="AF611" s="4">
        <v>45803.906944444447</v>
      </c>
      <c r="AG611" s="13">
        <v>86.38</v>
      </c>
      <c r="AH611" s="13">
        <v>86.55</v>
      </c>
      <c r="AI611" s="13">
        <f t="shared" si="148"/>
        <v>86.315212000000002</v>
      </c>
      <c r="AJ611" s="13">
        <f t="shared" si="149"/>
        <v>0.17000000000000171</v>
      </c>
      <c r="AK611" s="13">
        <f t="shared" si="150"/>
        <v>0.19641825534373394</v>
      </c>
      <c r="AL611" s="14">
        <f t="shared" si="151"/>
        <v>0.99803581744656267</v>
      </c>
      <c r="AU611" s="4">
        <v>45803.906944444447</v>
      </c>
      <c r="AV611" s="3">
        <v>27.96</v>
      </c>
      <c r="AW611" s="13">
        <v>27.91</v>
      </c>
      <c r="AX611" s="13">
        <f t="shared" si="152"/>
        <v>27.971420000000002</v>
      </c>
      <c r="AY611" s="13">
        <f t="shared" si="153"/>
        <v>5.0000000000000711E-2</v>
      </c>
      <c r="AZ611" s="13">
        <f t="shared" si="154"/>
        <v>0.17914725904693912</v>
      </c>
      <c r="BA611" s="14">
        <f t="shared" si="155"/>
        <v>0.99820852740953059</v>
      </c>
      <c r="BJ611" s="4">
        <v>45803.906944444447</v>
      </c>
      <c r="BK611" s="13">
        <v>86.77</v>
      </c>
      <c r="BL611" s="13">
        <v>86.55</v>
      </c>
      <c r="BM611" s="13">
        <f t="shared" si="156"/>
        <v>86.601125999999994</v>
      </c>
      <c r="BN611" s="13">
        <f t="shared" si="157"/>
        <v>0.21999999999999886</v>
      </c>
      <c r="BO611" s="13">
        <f t="shared" si="158"/>
        <v>0.25418833044482825</v>
      </c>
      <c r="BP611" s="14">
        <f t="shared" si="159"/>
        <v>0.99745811669555173</v>
      </c>
    </row>
    <row r="612" spans="1:68" x14ac:dyDescent="0.35">
      <c r="A612" s="4">
        <v>45803.907638888886</v>
      </c>
      <c r="B612" s="3" t="s">
        <v>38</v>
      </c>
      <c r="C612" s="3" t="s">
        <v>97</v>
      </c>
      <c r="E612" s="2">
        <v>2025</v>
      </c>
      <c r="F612" s="2">
        <v>5</v>
      </c>
      <c r="G612" s="2">
        <v>26</v>
      </c>
      <c r="H612" s="2">
        <v>21</v>
      </c>
      <c r="I612" s="2">
        <v>47</v>
      </c>
      <c r="J612" s="2">
        <v>0</v>
      </c>
      <c r="K612" s="2" t="s">
        <v>39</v>
      </c>
      <c r="L612" s="2" t="s">
        <v>1729</v>
      </c>
      <c r="M612" s="2" t="s">
        <v>39</v>
      </c>
      <c r="N612" s="2" t="s">
        <v>1731</v>
      </c>
      <c r="Q612" s="4">
        <v>45803.907638888886</v>
      </c>
      <c r="R612" s="13">
        <v>27.96</v>
      </c>
      <c r="S612" s="13">
        <v>27.9</v>
      </c>
      <c r="T612" s="13">
        <f t="shared" si="144"/>
        <v>27.944964000000002</v>
      </c>
      <c r="U612" s="3">
        <f t="shared" si="145"/>
        <v>6.0000000000002274E-2</v>
      </c>
      <c r="V612" s="13">
        <f t="shared" si="146"/>
        <v>0.21505376344086838</v>
      </c>
      <c r="W612" s="14">
        <f t="shared" si="147"/>
        <v>0.99784946236559136</v>
      </c>
      <c r="AF612" s="4">
        <v>45803.907638888886</v>
      </c>
      <c r="AG612" s="13">
        <v>86.59</v>
      </c>
      <c r="AH612" s="13">
        <v>86</v>
      </c>
      <c r="AI612" s="13">
        <f t="shared" si="148"/>
        <v>86.519416000000007</v>
      </c>
      <c r="AJ612" s="13">
        <f t="shared" si="149"/>
        <v>-0.59000000000000341</v>
      </c>
      <c r="AK612" s="13">
        <f t="shared" si="150"/>
        <v>-0.68604651162791097</v>
      </c>
      <c r="AL612" s="14">
        <f t="shared" si="151"/>
        <v>1.0068604651162791</v>
      </c>
      <c r="AU612" s="4">
        <v>45803.907638888886</v>
      </c>
      <c r="AV612" s="3">
        <v>27.96</v>
      </c>
      <c r="AW612" s="13">
        <v>27.9</v>
      </c>
      <c r="AX612" s="13">
        <f t="shared" si="152"/>
        <v>27.971420000000002</v>
      </c>
      <c r="AY612" s="13">
        <f t="shared" si="153"/>
        <v>6.0000000000002274E-2</v>
      </c>
      <c r="AZ612" s="13">
        <f t="shared" si="154"/>
        <v>0.21505376344086838</v>
      </c>
      <c r="BA612" s="14">
        <f t="shared" si="155"/>
        <v>0.99784946236559136</v>
      </c>
      <c r="BJ612" s="4">
        <v>45803.907638888886</v>
      </c>
      <c r="BK612" s="13">
        <v>86.64</v>
      </c>
      <c r="BL612" s="13">
        <v>86</v>
      </c>
      <c r="BM612" s="13">
        <f t="shared" si="156"/>
        <v>86.477131999999997</v>
      </c>
      <c r="BN612" s="13">
        <f t="shared" si="157"/>
        <v>0.64000000000000057</v>
      </c>
      <c r="BO612" s="13">
        <f t="shared" si="158"/>
        <v>0.74418604651162856</v>
      </c>
      <c r="BP612" s="14">
        <f t="shared" si="159"/>
        <v>0.9925581395348837</v>
      </c>
    </row>
    <row r="613" spans="1:68" x14ac:dyDescent="0.35">
      <c r="A613" s="4">
        <v>45803.908333333333</v>
      </c>
      <c r="B613" s="3" t="s">
        <v>753</v>
      </c>
      <c r="C613" s="3" t="s">
        <v>74</v>
      </c>
      <c r="E613" s="2">
        <v>2025</v>
      </c>
      <c r="F613" s="2">
        <v>5</v>
      </c>
      <c r="G613" s="2">
        <v>26</v>
      </c>
      <c r="H613" s="2">
        <v>21</v>
      </c>
      <c r="I613" s="2">
        <v>48</v>
      </c>
      <c r="J613" s="2">
        <v>0</v>
      </c>
      <c r="K613" s="2" t="s">
        <v>39</v>
      </c>
      <c r="L613" s="2" t="s">
        <v>1729</v>
      </c>
      <c r="M613" s="2" t="s">
        <v>39</v>
      </c>
      <c r="N613" s="2" t="s">
        <v>1731</v>
      </c>
      <c r="Q613" s="4">
        <v>45803.908333333333</v>
      </c>
      <c r="R613" s="13">
        <v>27.96</v>
      </c>
      <c r="S613" s="13">
        <v>27.91</v>
      </c>
      <c r="T613" s="13">
        <f t="shared" si="144"/>
        <v>27.944964000000002</v>
      </c>
      <c r="U613" s="3">
        <f t="shared" si="145"/>
        <v>5.0000000000000711E-2</v>
      </c>
      <c r="V613" s="13">
        <f t="shared" si="146"/>
        <v>0.17914725904693912</v>
      </c>
      <c r="W613" s="14">
        <f t="shared" si="147"/>
        <v>0.99820852740953059</v>
      </c>
      <c r="AF613" s="4">
        <v>45803.908333333333</v>
      </c>
      <c r="AG613" s="13">
        <v>86.59</v>
      </c>
      <c r="AH613" s="13">
        <v>86.75</v>
      </c>
      <c r="AI613" s="13">
        <f t="shared" si="148"/>
        <v>86.519416000000007</v>
      </c>
      <c r="AJ613" s="13">
        <f t="shared" si="149"/>
        <v>0.15999999999999659</v>
      </c>
      <c r="AK613" s="13">
        <f t="shared" si="150"/>
        <v>0.18443804034581737</v>
      </c>
      <c r="AL613" s="14">
        <f t="shared" si="151"/>
        <v>0.99815561959654187</v>
      </c>
      <c r="AU613" s="4">
        <v>45803.908333333333</v>
      </c>
      <c r="AV613" s="3">
        <v>27.96</v>
      </c>
      <c r="AW613" s="13">
        <v>27.91</v>
      </c>
      <c r="AX613" s="13">
        <f t="shared" si="152"/>
        <v>27.971420000000002</v>
      </c>
      <c r="AY613" s="13">
        <f t="shared" si="153"/>
        <v>5.0000000000000711E-2</v>
      </c>
      <c r="AZ613" s="13">
        <f t="shared" si="154"/>
        <v>0.17914725904693912</v>
      </c>
      <c r="BA613" s="14">
        <f t="shared" si="155"/>
        <v>0.99820852740953059</v>
      </c>
      <c r="BJ613" s="4">
        <v>45803.908333333333</v>
      </c>
      <c r="BK613" s="13">
        <v>86.64</v>
      </c>
      <c r="BL613" s="13">
        <v>86.75</v>
      </c>
      <c r="BM613" s="13">
        <f t="shared" si="156"/>
        <v>86.477131999999997</v>
      </c>
      <c r="BN613" s="13">
        <f t="shared" si="157"/>
        <v>0.10999999999999943</v>
      </c>
      <c r="BO613" s="13">
        <f t="shared" si="158"/>
        <v>0.1268011527377515</v>
      </c>
      <c r="BP613" s="14">
        <f t="shared" si="159"/>
        <v>0.99873198847262246</v>
      </c>
    </row>
    <row r="614" spans="1:68" x14ac:dyDescent="0.35">
      <c r="A614" s="4">
        <v>45803.90902777778</v>
      </c>
      <c r="B614" s="3" t="s">
        <v>757</v>
      </c>
      <c r="C614" s="3" t="s">
        <v>70</v>
      </c>
      <c r="E614" s="2">
        <v>2025</v>
      </c>
      <c r="F614" s="2">
        <v>5</v>
      </c>
      <c r="G614" s="2">
        <v>26</v>
      </c>
      <c r="H614" s="2">
        <v>21</v>
      </c>
      <c r="I614" s="2">
        <v>49</v>
      </c>
      <c r="J614" s="2">
        <v>0</v>
      </c>
      <c r="K614" s="2" t="s">
        <v>39</v>
      </c>
      <c r="L614" s="2" t="s">
        <v>1729</v>
      </c>
      <c r="M614" s="2" t="s">
        <v>39</v>
      </c>
      <c r="N614" s="2" t="s">
        <v>1731</v>
      </c>
      <c r="Q614" s="4">
        <v>45803.90902777778</v>
      </c>
      <c r="R614" s="13">
        <v>27.96</v>
      </c>
      <c r="S614" s="13">
        <v>27.92</v>
      </c>
      <c r="T614" s="13">
        <f t="shared" si="144"/>
        <v>27.944964000000002</v>
      </c>
      <c r="U614" s="3">
        <f t="shared" si="145"/>
        <v>3.9999999999999147E-2</v>
      </c>
      <c r="V614" s="13">
        <f t="shared" si="146"/>
        <v>0.14326647564469608</v>
      </c>
      <c r="W614" s="14">
        <f t="shared" si="147"/>
        <v>0.99856733524355301</v>
      </c>
      <c r="AF614" s="4">
        <v>45803.90902777778</v>
      </c>
      <c r="AG614" s="13">
        <v>86.59</v>
      </c>
      <c r="AH614" s="13">
        <v>87</v>
      </c>
      <c r="AI614" s="13">
        <f t="shared" si="148"/>
        <v>86.519416000000007</v>
      </c>
      <c r="AJ614" s="13">
        <f t="shared" si="149"/>
        <v>0.40999999999999659</v>
      </c>
      <c r="AK614" s="13">
        <f t="shared" si="150"/>
        <v>0.47126436781608805</v>
      </c>
      <c r="AL614" s="14">
        <f t="shared" si="151"/>
        <v>0.99528735632183907</v>
      </c>
      <c r="AU614" s="4">
        <v>45803.90902777778</v>
      </c>
      <c r="AV614" s="3">
        <v>27.96</v>
      </c>
      <c r="AW614" s="13">
        <v>27.92</v>
      </c>
      <c r="AX614" s="13">
        <f t="shared" si="152"/>
        <v>27.971420000000002</v>
      </c>
      <c r="AY614" s="13">
        <f t="shared" si="153"/>
        <v>3.9999999999999147E-2</v>
      </c>
      <c r="AZ614" s="13">
        <f t="shared" si="154"/>
        <v>0.14326647564469608</v>
      </c>
      <c r="BA614" s="14">
        <f t="shared" si="155"/>
        <v>0.99856733524355301</v>
      </c>
      <c r="BJ614" s="4">
        <v>45803.90902777778</v>
      </c>
      <c r="BK614" s="13">
        <v>86.64</v>
      </c>
      <c r="BL614" s="13">
        <v>87</v>
      </c>
      <c r="BM614" s="13">
        <f t="shared" si="156"/>
        <v>86.477131999999997</v>
      </c>
      <c r="BN614" s="13">
        <f t="shared" si="157"/>
        <v>0.35999999999999943</v>
      </c>
      <c r="BO614" s="13">
        <f t="shared" si="158"/>
        <v>0.41379310344827519</v>
      </c>
      <c r="BP614" s="14">
        <f t="shared" si="159"/>
        <v>0.99586206896551721</v>
      </c>
    </row>
    <row r="615" spans="1:68" x14ac:dyDescent="0.35">
      <c r="A615" s="4">
        <v>45803.909722222219</v>
      </c>
      <c r="B615" s="3" t="s">
        <v>38</v>
      </c>
      <c r="C615" s="3" t="s">
        <v>758</v>
      </c>
      <c r="E615" s="2">
        <v>2025</v>
      </c>
      <c r="F615" s="2">
        <v>5</v>
      </c>
      <c r="G615" s="2">
        <v>26</v>
      </c>
      <c r="H615" s="2">
        <v>21</v>
      </c>
      <c r="I615" s="2">
        <v>50</v>
      </c>
      <c r="J615" s="2">
        <v>0</v>
      </c>
      <c r="K615" s="2" t="s">
        <v>39</v>
      </c>
      <c r="L615" s="2" t="s">
        <v>1723</v>
      </c>
      <c r="M615" s="2" t="s">
        <v>39</v>
      </c>
      <c r="N615" s="2" t="s">
        <v>1731</v>
      </c>
      <c r="Q615" s="4">
        <v>45803.909722222219</v>
      </c>
      <c r="R615" s="13">
        <v>27.96</v>
      </c>
      <c r="S615" s="13">
        <v>27.9</v>
      </c>
      <c r="T615" s="13">
        <f t="shared" si="144"/>
        <v>27.944964000000002</v>
      </c>
      <c r="U615" s="3">
        <f t="shared" si="145"/>
        <v>6.0000000000002274E-2</v>
      </c>
      <c r="V615" s="13">
        <f t="shared" si="146"/>
        <v>0.21505376344086838</v>
      </c>
      <c r="W615" s="14">
        <f t="shared" si="147"/>
        <v>0.99784946236559136</v>
      </c>
      <c r="AF615" s="4">
        <v>45803.909722222219</v>
      </c>
      <c r="AG615" s="13">
        <v>86.49</v>
      </c>
      <c r="AH615" s="13">
        <v>86.5</v>
      </c>
      <c r="AI615" s="13">
        <f t="shared" si="148"/>
        <v>86.422175999999993</v>
      </c>
      <c r="AJ615" s="13">
        <f t="shared" si="149"/>
        <v>1.0000000000005116E-2</v>
      </c>
      <c r="AK615" s="13">
        <f t="shared" si="150"/>
        <v>1.156069364162441E-2</v>
      </c>
      <c r="AL615" s="14">
        <f t="shared" si="151"/>
        <v>0.99988439306358379</v>
      </c>
      <c r="AU615" s="4">
        <v>45803.909722222219</v>
      </c>
      <c r="AV615" s="3">
        <v>27.96</v>
      </c>
      <c r="AW615" s="13">
        <v>27.9</v>
      </c>
      <c r="AX615" s="13">
        <f t="shared" si="152"/>
        <v>27.971420000000002</v>
      </c>
      <c r="AY615" s="13">
        <f t="shared" si="153"/>
        <v>6.0000000000002274E-2</v>
      </c>
      <c r="AZ615" s="13">
        <f t="shared" si="154"/>
        <v>0.21505376344086838</v>
      </c>
      <c r="BA615" s="14">
        <f t="shared" si="155"/>
        <v>0.99784946236559136</v>
      </c>
      <c r="BJ615" s="4">
        <v>45803.909722222219</v>
      </c>
      <c r="BK615" s="13">
        <v>86.64</v>
      </c>
      <c r="BL615" s="13">
        <v>86.5</v>
      </c>
      <c r="BM615" s="13">
        <f t="shared" si="156"/>
        <v>86.477131999999997</v>
      </c>
      <c r="BN615" s="13">
        <f t="shared" si="157"/>
        <v>0.14000000000000057</v>
      </c>
      <c r="BO615" s="13">
        <f t="shared" si="158"/>
        <v>0.16184971098265963</v>
      </c>
      <c r="BP615" s="14">
        <f t="shared" si="159"/>
        <v>0.99838150289017336</v>
      </c>
    </row>
    <row r="616" spans="1:68" x14ac:dyDescent="0.35">
      <c r="A616" s="4">
        <v>45803.910416666666</v>
      </c>
      <c r="B616" s="3" t="s">
        <v>753</v>
      </c>
      <c r="C616" s="3" t="s">
        <v>754</v>
      </c>
      <c r="E616" s="2">
        <v>2025</v>
      </c>
      <c r="F616" s="2">
        <v>5</v>
      </c>
      <c r="G616" s="2">
        <v>26</v>
      </c>
      <c r="H616" s="2">
        <v>21</v>
      </c>
      <c r="I616" s="2">
        <v>51</v>
      </c>
      <c r="J616" s="2">
        <v>0</v>
      </c>
      <c r="K616" s="2" t="s">
        <v>39</v>
      </c>
      <c r="L616" s="2" t="s">
        <v>1723</v>
      </c>
      <c r="M616" s="2" t="s">
        <v>39</v>
      </c>
      <c r="N616" s="2" t="s">
        <v>1731</v>
      </c>
      <c r="Q616" s="4">
        <v>45803.910416666666</v>
      </c>
      <c r="R616" s="13">
        <v>27.96</v>
      </c>
      <c r="S616" s="13">
        <v>27.91</v>
      </c>
      <c r="T616" s="13">
        <f t="shared" si="144"/>
        <v>27.944964000000002</v>
      </c>
      <c r="U616" s="3">
        <f t="shared" si="145"/>
        <v>5.0000000000000711E-2</v>
      </c>
      <c r="V616" s="13">
        <f t="shared" si="146"/>
        <v>0.17914725904693912</v>
      </c>
      <c r="W616" s="14">
        <f t="shared" si="147"/>
        <v>0.99820852740953059</v>
      </c>
      <c r="AF616" s="4">
        <v>45803.910416666666</v>
      </c>
      <c r="AG616" s="13">
        <v>86.49</v>
      </c>
      <c r="AH616" s="13">
        <v>86.3</v>
      </c>
      <c r="AI616" s="13">
        <f t="shared" si="148"/>
        <v>86.422175999999993</v>
      </c>
      <c r="AJ616" s="13">
        <f t="shared" si="149"/>
        <v>-0.18999999999999773</v>
      </c>
      <c r="AK616" s="13">
        <f t="shared" si="150"/>
        <v>-0.22016222479721639</v>
      </c>
      <c r="AL616" s="14">
        <f t="shared" si="151"/>
        <v>1.0022016222479722</v>
      </c>
      <c r="AU616" s="4">
        <v>45803.910416666666</v>
      </c>
      <c r="AV616" s="3">
        <v>27.96</v>
      </c>
      <c r="AW616" s="13">
        <v>27.91</v>
      </c>
      <c r="AX616" s="13">
        <f t="shared" si="152"/>
        <v>27.971420000000002</v>
      </c>
      <c r="AY616" s="13">
        <f t="shared" si="153"/>
        <v>5.0000000000000711E-2</v>
      </c>
      <c r="AZ616" s="13">
        <f t="shared" si="154"/>
        <v>0.17914725904693912</v>
      </c>
      <c r="BA616" s="14">
        <f t="shared" si="155"/>
        <v>0.99820852740953059</v>
      </c>
      <c r="BJ616" s="4">
        <v>45803.910416666666</v>
      </c>
      <c r="BK616" s="13">
        <v>86.64</v>
      </c>
      <c r="BL616" s="13">
        <v>86.3</v>
      </c>
      <c r="BM616" s="13">
        <f t="shared" si="156"/>
        <v>86.477131999999997</v>
      </c>
      <c r="BN616" s="13">
        <f t="shared" si="157"/>
        <v>0.34000000000000341</v>
      </c>
      <c r="BO616" s="13">
        <f t="shared" si="158"/>
        <v>0.39397450753186952</v>
      </c>
      <c r="BP616" s="14">
        <f t="shared" si="159"/>
        <v>0.99606025492468131</v>
      </c>
    </row>
    <row r="617" spans="1:68" x14ac:dyDescent="0.35">
      <c r="A617" s="4">
        <v>45803.911805555559</v>
      </c>
      <c r="B617" s="3" t="s">
        <v>38</v>
      </c>
      <c r="C617" s="3" t="s">
        <v>70</v>
      </c>
      <c r="E617" s="2">
        <v>2025</v>
      </c>
      <c r="F617" s="2">
        <v>5</v>
      </c>
      <c r="G617" s="2">
        <v>26</v>
      </c>
      <c r="H617" s="2">
        <v>21</v>
      </c>
      <c r="I617" s="2">
        <v>53</v>
      </c>
      <c r="J617" s="2">
        <v>0</v>
      </c>
      <c r="K617" s="2" t="s">
        <v>760</v>
      </c>
      <c r="L617" s="2" t="s">
        <v>1150</v>
      </c>
      <c r="M617" s="2" t="s">
        <v>39</v>
      </c>
      <c r="N617" s="2" t="s">
        <v>1731</v>
      </c>
      <c r="Q617" s="4">
        <v>45803.911805555559</v>
      </c>
      <c r="R617" s="13">
        <v>27.86</v>
      </c>
      <c r="S617" s="13">
        <v>27.9</v>
      </c>
      <c r="T617" s="13">
        <f t="shared" si="144"/>
        <v>27.846624000000002</v>
      </c>
      <c r="U617" s="3">
        <f t="shared" si="145"/>
        <v>3.9999999999999147E-2</v>
      </c>
      <c r="V617" s="13">
        <f t="shared" si="146"/>
        <v>0.14336917562723708</v>
      </c>
      <c r="W617" s="14">
        <f t="shared" si="147"/>
        <v>0.99856630824372761</v>
      </c>
      <c r="AF617" s="4">
        <v>45803.911805555559</v>
      </c>
      <c r="AG617" s="13">
        <v>86.8</v>
      </c>
      <c r="AH617" s="13">
        <v>87</v>
      </c>
      <c r="AI617" s="13">
        <f t="shared" si="148"/>
        <v>86.723619999999997</v>
      </c>
      <c r="AJ617" s="13">
        <f t="shared" si="149"/>
        <v>0.20000000000000284</v>
      </c>
      <c r="AK617" s="13">
        <f t="shared" si="150"/>
        <v>0.22988505747126761</v>
      </c>
      <c r="AL617" s="14">
        <f t="shared" si="151"/>
        <v>0.99770114942528731</v>
      </c>
      <c r="AU617" s="4">
        <v>45803.911805555559</v>
      </c>
      <c r="AV617" s="3">
        <v>27.96</v>
      </c>
      <c r="AW617" s="13">
        <v>27.9</v>
      </c>
      <c r="AX617" s="13">
        <f t="shared" si="152"/>
        <v>27.971420000000002</v>
      </c>
      <c r="AY617" s="13">
        <f t="shared" si="153"/>
        <v>6.0000000000002274E-2</v>
      </c>
      <c r="AZ617" s="13">
        <f t="shared" si="154"/>
        <v>0.21505376344086838</v>
      </c>
      <c r="BA617" s="14">
        <f t="shared" si="155"/>
        <v>0.99784946236559136</v>
      </c>
      <c r="BJ617" s="4">
        <v>45803.911805555559</v>
      </c>
      <c r="BK617" s="13">
        <v>86.64</v>
      </c>
      <c r="BL617" s="13">
        <v>87</v>
      </c>
      <c r="BM617" s="13">
        <f t="shared" si="156"/>
        <v>86.477131999999997</v>
      </c>
      <c r="BN617" s="13">
        <f t="shared" si="157"/>
        <v>0.35999999999999943</v>
      </c>
      <c r="BO617" s="13">
        <f t="shared" si="158"/>
        <v>0.41379310344827519</v>
      </c>
      <c r="BP617" s="14">
        <f t="shared" si="159"/>
        <v>0.99586206896551721</v>
      </c>
    </row>
    <row r="618" spans="1:68" x14ac:dyDescent="0.35">
      <c r="A618" s="4">
        <v>45803.913194444445</v>
      </c>
      <c r="B618" s="3" t="s">
        <v>760</v>
      </c>
      <c r="C618" s="3" t="s">
        <v>70</v>
      </c>
      <c r="E618" s="2">
        <v>2025</v>
      </c>
      <c r="F618" s="2">
        <v>5</v>
      </c>
      <c r="G618" s="2">
        <v>26</v>
      </c>
      <c r="H618" s="2">
        <v>21</v>
      </c>
      <c r="I618" s="2">
        <v>55</v>
      </c>
      <c r="J618" s="2">
        <v>0</v>
      </c>
      <c r="K618" s="2" t="s">
        <v>760</v>
      </c>
      <c r="L618" s="2" t="s">
        <v>1734</v>
      </c>
      <c r="M618" s="2" t="s">
        <v>760</v>
      </c>
      <c r="N618" s="2" t="s">
        <v>1731</v>
      </c>
      <c r="Q618" s="4">
        <v>45803.913194444445</v>
      </c>
      <c r="R618" s="13">
        <v>27.86</v>
      </c>
      <c r="S618" s="13">
        <v>27.86</v>
      </c>
      <c r="T618" s="13">
        <f t="shared" si="144"/>
        <v>27.846624000000002</v>
      </c>
      <c r="U618" s="3">
        <f t="shared" si="145"/>
        <v>0</v>
      </c>
      <c r="V618" s="13">
        <f t="shared" si="146"/>
        <v>0</v>
      </c>
      <c r="W618" s="14">
        <f t="shared" si="147"/>
        <v>1</v>
      </c>
      <c r="AF618" s="4">
        <v>45803.913194444445</v>
      </c>
      <c r="AG618" s="13">
        <v>87.01</v>
      </c>
      <c r="AH618" s="13">
        <v>87</v>
      </c>
      <c r="AI618" s="13">
        <f t="shared" si="148"/>
        <v>86.927824000000001</v>
      </c>
      <c r="AJ618" s="13">
        <f t="shared" si="149"/>
        <v>-1.0000000000005116E-2</v>
      </c>
      <c r="AK618" s="13">
        <f t="shared" si="150"/>
        <v>-1.1494252873569099E-2</v>
      </c>
      <c r="AL618" s="14">
        <f t="shared" si="151"/>
        <v>1.0001149425287357</v>
      </c>
      <c r="AU618" s="4">
        <v>45803.913194444445</v>
      </c>
      <c r="AV618" s="3">
        <v>27.86</v>
      </c>
      <c r="AW618" s="13">
        <v>27.86</v>
      </c>
      <c r="AX618" s="13">
        <f t="shared" si="152"/>
        <v>27.871970000000001</v>
      </c>
      <c r="AY618" s="13">
        <f t="shared" si="153"/>
        <v>0</v>
      </c>
      <c r="AZ618" s="13">
        <f t="shared" si="154"/>
        <v>0</v>
      </c>
      <c r="BA618" s="14">
        <f t="shared" si="155"/>
        <v>1</v>
      </c>
      <c r="BJ618" s="4">
        <v>45803.913194444445</v>
      </c>
      <c r="BK618" s="13">
        <v>86.64</v>
      </c>
      <c r="BL618" s="13">
        <v>87</v>
      </c>
      <c r="BM618" s="13">
        <f t="shared" si="156"/>
        <v>86.477131999999997</v>
      </c>
      <c r="BN618" s="13">
        <f t="shared" si="157"/>
        <v>0.35999999999999943</v>
      </c>
      <c r="BO618" s="13">
        <f t="shared" si="158"/>
        <v>0.41379310344827519</v>
      </c>
      <c r="BP618" s="14">
        <f t="shared" si="159"/>
        <v>0.99586206896551721</v>
      </c>
    </row>
    <row r="619" spans="1:68" x14ac:dyDescent="0.35">
      <c r="A619" s="4">
        <v>45803.913888888892</v>
      </c>
      <c r="B619" s="3" t="s">
        <v>761</v>
      </c>
      <c r="C619" s="3" t="s">
        <v>70</v>
      </c>
      <c r="E619" s="2">
        <v>2025</v>
      </c>
      <c r="F619" s="2">
        <v>5</v>
      </c>
      <c r="G619" s="2">
        <v>26</v>
      </c>
      <c r="H619" s="2">
        <v>21</v>
      </c>
      <c r="I619" s="2">
        <v>56</v>
      </c>
      <c r="J619" s="2">
        <v>0</v>
      </c>
      <c r="K619" s="2" t="s">
        <v>39</v>
      </c>
      <c r="L619" s="2" t="s">
        <v>1733</v>
      </c>
      <c r="M619" s="2" t="s">
        <v>39</v>
      </c>
      <c r="N619" s="2" t="s">
        <v>1731</v>
      </c>
      <c r="Q619" s="4">
        <v>45803.913888888892</v>
      </c>
      <c r="R619" s="13">
        <v>27.96</v>
      </c>
      <c r="S619" s="13">
        <v>27.85</v>
      </c>
      <c r="T619" s="13">
        <f t="shared" si="144"/>
        <v>27.944964000000002</v>
      </c>
      <c r="U619" s="3">
        <f t="shared" si="145"/>
        <v>0.10999999999999943</v>
      </c>
      <c r="V619" s="13">
        <f t="shared" si="146"/>
        <v>0.39497307001795129</v>
      </c>
      <c r="W619" s="14">
        <f t="shared" si="147"/>
        <v>0.99605026929982043</v>
      </c>
      <c r="AF619" s="4">
        <v>45803.913888888892</v>
      </c>
      <c r="AG619" s="13">
        <v>86.91</v>
      </c>
      <c r="AH619" s="13">
        <v>87</v>
      </c>
      <c r="AI619" s="13">
        <f t="shared" si="148"/>
        <v>86.830584000000002</v>
      </c>
      <c r="AJ619" s="13">
        <f t="shared" si="149"/>
        <v>9.0000000000003411E-2</v>
      </c>
      <c r="AK619" s="13">
        <f t="shared" si="150"/>
        <v>0.10344827586207289</v>
      </c>
      <c r="AL619" s="14">
        <f t="shared" si="151"/>
        <v>0.99896551724137927</v>
      </c>
      <c r="AU619" s="4">
        <v>45803.913888888892</v>
      </c>
      <c r="AV619" s="3">
        <v>27.96</v>
      </c>
      <c r="AW619" s="13">
        <v>27.85</v>
      </c>
      <c r="AX619" s="13">
        <f t="shared" si="152"/>
        <v>27.971420000000002</v>
      </c>
      <c r="AY619" s="13">
        <f t="shared" si="153"/>
        <v>0.10999999999999943</v>
      </c>
      <c r="AZ619" s="13">
        <f t="shared" si="154"/>
        <v>0.39497307001795129</v>
      </c>
      <c r="BA619" s="14">
        <f t="shared" si="155"/>
        <v>0.99605026929982043</v>
      </c>
      <c r="BJ619" s="4">
        <v>45803.913888888892</v>
      </c>
      <c r="BK619" s="13">
        <v>86.64</v>
      </c>
      <c r="BL619" s="13">
        <v>87</v>
      </c>
      <c r="BM619" s="13">
        <f t="shared" si="156"/>
        <v>86.477131999999997</v>
      </c>
      <c r="BN619" s="13">
        <f t="shared" si="157"/>
        <v>0.35999999999999943</v>
      </c>
      <c r="BO619" s="13">
        <f t="shared" si="158"/>
        <v>0.41379310344827519</v>
      </c>
      <c r="BP619" s="14">
        <f t="shared" si="159"/>
        <v>0.99586206896551721</v>
      </c>
    </row>
    <row r="620" spans="1:68" x14ac:dyDescent="0.35">
      <c r="A620" s="4">
        <v>45803.914583333331</v>
      </c>
      <c r="B620" s="3" t="s">
        <v>761</v>
      </c>
      <c r="C620" s="3" t="s">
        <v>70</v>
      </c>
      <c r="E620" s="2">
        <v>2025</v>
      </c>
      <c r="F620" s="2">
        <v>5</v>
      </c>
      <c r="G620" s="2">
        <v>26</v>
      </c>
      <c r="H620" s="2">
        <v>21</v>
      </c>
      <c r="I620" s="2">
        <v>57</v>
      </c>
      <c r="J620" s="2">
        <v>0</v>
      </c>
      <c r="K620" s="2" t="s">
        <v>760</v>
      </c>
      <c r="L620" s="2" t="s">
        <v>1734</v>
      </c>
      <c r="M620" s="2" t="s">
        <v>39</v>
      </c>
      <c r="N620" s="2" t="s">
        <v>1731</v>
      </c>
      <c r="Q620" s="4">
        <v>45803.914583333331</v>
      </c>
      <c r="R620" s="13">
        <v>27.86</v>
      </c>
      <c r="S620" s="13">
        <v>27.85</v>
      </c>
      <c r="T620" s="13">
        <f t="shared" si="144"/>
        <v>27.846624000000002</v>
      </c>
      <c r="U620" s="3">
        <f t="shared" si="145"/>
        <v>9.9999999999980105E-3</v>
      </c>
      <c r="V620" s="13">
        <f t="shared" si="146"/>
        <v>3.5906642728897702E-2</v>
      </c>
      <c r="W620" s="14">
        <f t="shared" si="147"/>
        <v>0.999640933572711</v>
      </c>
      <c r="AF620" s="4">
        <v>45803.914583333331</v>
      </c>
      <c r="AG620" s="13">
        <v>87.01</v>
      </c>
      <c r="AH620" s="13">
        <v>87</v>
      </c>
      <c r="AI620" s="13">
        <f t="shared" si="148"/>
        <v>86.927824000000001</v>
      </c>
      <c r="AJ620" s="13">
        <f t="shared" si="149"/>
        <v>-1.0000000000005116E-2</v>
      </c>
      <c r="AK620" s="13">
        <f t="shared" si="150"/>
        <v>-1.1494252873569099E-2</v>
      </c>
      <c r="AL620" s="14">
        <f t="shared" si="151"/>
        <v>1.0001149425287357</v>
      </c>
      <c r="AU620" s="4">
        <v>45803.914583333331</v>
      </c>
      <c r="AV620" s="3">
        <v>27.96</v>
      </c>
      <c r="AW620" s="13">
        <v>27.85</v>
      </c>
      <c r="AX620" s="13">
        <f t="shared" si="152"/>
        <v>27.971420000000002</v>
      </c>
      <c r="AY620" s="13">
        <f t="shared" si="153"/>
        <v>0.10999999999999943</v>
      </c>
      <c r="AZ620" s="13">
        <f t="shared" si="154"/>
        <v>0.39497307001795129</v>
      </c>
      <c r="BA620" s="14">
        <f t="shared" si="155"/>
        <v>0.99605026929982043</v>
      </c>
      <c r="BJ620" s="4">
        <v>45803.914583333331</v>
      </c>
      <c r="BK620" s="13">
        <v>86.64</v>
      </c>
      <c r="BL620" s="13">
        <v>87</v>
      </c>
      <c r="BM620" s="13">
        <f t="shared" si="156"/>
        <v>86.477131999999997</v>
      </c>
      <c r="BN620" s="13">
        <f t="shared" si="157"/>
        <v>0.35999999999999943</v>
      </c>
      <c r="BO620" s="13">
        <f t="shared" si="158"/>
        <v>0.41379310344827519</v>
      </c>
      <c r="BP620" s="14">
        <f t="shared" si="159"/>
        <v>0.99586206896551721</v>
      </c>
    </row>
    <row r="621" spans="1:68" x14ac:dyDescent="0.35">
      <c r="A621" s="4">
        <v>45803.915277777778</v>
      </c>
      <c r="B621" s="3" t="s">
        <v>761</v>
      </c>
      <c r="C621" s="3" t="s">
        <v>70</v>
      </c>
      <c r="E621" s="2">
        <v>2025</v>
      </c>
      <c r="F621" s="2">
        <v>5</v>
      </c>
      <c r="G621" s="2">
        <v>26</v>
      </c>
      <c r="H621" s="2">
        <v>21</v>
      </c>
      <c r="I621" s="2">
        <v>58</v>
      </c>
      <c r="J621" s="2">
        <v>0</v>
      </c>
      <c r="K621" s="2" t="s">
        <v>760</v>
      </c>
      <c r="L621" s="2" t="s">
        <v>1150</v>
      </c>
      <c r="M621" s="2" t="s">
        <v>39</v>
      </c>
      <c r="N621" s="2" t="s">
        <v>1731</v>
      </c>
      <c r="Q621" s="4">
        <v>45803.915277777778</v>
      </c>
      <c r="R621" s="13">
        <v>27.86</v>
      </c>
      <c r="S621" s="13">
        <v>27.85</v>
      </c>
      <c r="T621" s="13">
        <f t="shared" si="144"/>
        <v>27.846624000000002</v>
      </c>
      <c r="U621" s="3">
        <f t="shared" si="145"/>
        <v>9.9999999999980105E-3</v>
      </c>
      <c r="V621" s="13">
        <f t="shared" si="146"/>
        <v>3.5906642728897702E-2</v>
      </c>
      <c r="W621" s="14">
        <f t="shared" si="147"/>
        <v>0.999640933572711</v>
      </c>
      <c r="AF621" s="4">
        <v>45803.915277777778</v>
      </c>
      <c r="AG621" s="13">
        <v>86.8</v>
      </c>
      <c r="AH621" s="13">
        <v>87</v>
      </c>
      <c r="AI621" s="13">
        <f t="shared" si="148"/>
        <v>86.723619999999997</v>
      </c>
      <c r="AJ621" s="13">
        <f t="shared" si="149"/>
        <v>0.20000000000000284</v>
      </c>
      <c r="AK621" s="13">
        <f t="shared" si="150"/>
        <v>0.22988505747126761</v>
      </c>
      <c r="AL621" s="14">
        <f t="shared" si="151"/>
        <v>0.99770114942528731</v>
      </c>
      <c r="AU621" s="4">
        <v>45803.915277777778</v>
      </c>
      <c r="AV621" s="3">
        <v>27.96</v>
      </c>
      <c r="AW621" s="13">
        <v>27.85</v>
      </c>
      <c r="AX621" s="13">
        <f t="shared" si="152"/>
        <v>27.971420000000002</v>
      </c>
      <c r="AY621" s="13">
        <f t="shared" si="153"/>
        <v>0.10999999999999943</v>
      </c>
      <c r="AZ621" s="13">
        <f t="shared" si="154"/>
        <v>0.39497307001795129</v>
      </c>
      <c r="BA621" s="14">
        <f t="shared" si="155"/>
        <v>0.99605026929982043</v>
      </c>
      <c r="BJ621" s="4">
        <v>45803.915277777778</v>
      </c>
      <c r="BK621" s="13">
        <v>86.64</v>
      </c>
      <c r="BL621" s="13">
        <v>87</v>
      </c>
      <c r="BM621" s="13">
        <f t="shared" si="156"/>
        <v>86.477131999999997</v>
      </c>
      <c r="BN621" s="13">
        <f t="shared" si="157"/>
        <v>0.35999999999999943</v>
      </c>
      <c r="BO621" s="13">
        <f t="shared" si="158"/>
        <v>0.41379310344827519</v>
      </c>
      <c r="BP621" s="14">
        <f t="shared" si="159"/>
        <v>0.99586206896551721</v>
      </c>
    </row>
    <row r="622" spans="1:68" x14ac:dyDescent="0.35">
      <c r="A622" s="4">
        <v>45803.915972222225</v>
      </c>
      <c r="B622" s="3" t="s">
        <v>762</v>
      </c>
      <c r="C622" s="3" t="s">
        <v>70</v>
      </c>
      <c r="E622" s="2">
        <v>2025</v>
      </c>
      <c r="F622" s="2">
        <v>5</v>
      </c>
      <c r="G622" s="2">
        <v>26</v>
      </c>
      <c r="H622" s="2">
        <v>21</v>
      </c>
      <c r="I622" s="2">
        <v>59</v>
      </c>
      <c r="J622" s="2">
        <v>0</v>
      </c>
      <c r="K622" s="2" t="s">
        <v>760</v>
      </c>
      <c r="L622" s="2" t="s">
        <v>1150</v>
      </c>
      <c r="M622" s="2" t="s">
        <v>760</v>
      </c>
      <c r="N622" s="2" t="s">
        <v>1731</v>
      </c>
      <c r="Q622" s="4">
        <v>45803.915972222225</v>
      </c>
      <c r="R622" s="13">
        <v>27.86</v>
      </c>
      <c r="S622" s="13">
        <v>27.84</v>
      </c>
      <c r="T622" s="13">
        <f t="shared" si="144"/>
        <v>27.846624000000002</v>
      </c>
      <c r="U622" s="3">
        <f t="shared" si="145"/>
        <v>1.9999999999999574E-2</v>
      </c>
      <c r="V622" s="13">
        <f t="shared" si="146"/>
        <v>7.1839080459768584E-2</v>
      </c>
      <c r="W622" s="14">
        <f t="shared" si="147"/>
        <v>0.99928160919540232</v>
      </c>
      <c r="AF622" s="4">
        <v>45803.915972222225</v>
      </c>
      <c r="AG622" s="13">
        <v>86.8</v>
      </c>
      <c r="AH622" s="13">
        <v>87</v>
      </c>
      <c r="AI622" s="13">
        <f t="shared" si="148"/>
        <v>86.723619999999997</v>
      </c>
      <c r="AJ622" s="13">
        <f t="shared" si="149"/>
        <v>0.20000000000000284</v>
      </c>
      <c r="AK622" s="13">
        <f t="shared" si="150"/>
        <v>0.22988505747126761</v>
      </c>
      <c r="AL622" s="14">
        <f t="shared" si="151"/>
        <v>0.99770114942528731</v>
      </c>
      <c r="AU622" s="4">
        <v>45803.915972222225</v>
      </c>
      <c r="AV622" s="3">
        <v>27.86</v>
      </c>
      <c r="AW622" s="13">
        <v>27.84</v>
      </c>
      <c r="AX622" s="13">
        <f t="shared" si="152"/>
        <v>27.871970000000001</v>
      </c>
      <c r="AY622" s="13">
        <f t="shared" si="153"/>
        <v>1.9999999999999574E-2</v>
      </c>
      <c r="AZ622" s="13">
        <f t="shared" si="154"/>
        <v>7.1839080459768584E-2</v>
      </c>
      <c r="BA622" s="14">
        <f t="shared" si="155"/>
        <v>0.99928160919540232</v>
      </c>
      <c r="BJ622" s="4">
        <v>45803.915972222225</v>
      </c>
      <c r="BK622" s="13">
        <v>86.64</v>
      </c>
      <c r="BL622" s="13">
        <v>87</v>
      </c>
      <c r="BM622" s="13">
        <f t="shared" si="156"/>
        <v>86.477131999999997</v>
      </c>
      <c r="BN622" s="13">
        <f t="shared" si="157"/>
        <v>0.35999999999999943</v>
      </c>
      <c r="BO622" s="13">
        <f t="shared" si="158"/>
        <v>0.41379310344827519</v>
      </c>
      <c r="BP622" s="14">
        <f t="shared" si="159"/>
        <v>0.99586206896551721</v>
      </c>
    </row>
    <row r="623" spans="1:68" x14ac:dyDescent="0.35">
      <c r="A623" s="4">
        <v>45803.916666666664</v>
      </c>
      <c r="B623" s="3" t="s">
        <v>36</v>
      </c>
      <c r="C623" s="3" t="s">
        <v>70</v>
      </c>
      <c r="E623" s="2">
        <v>2025</v>
      </c>
      <c r="F623" s="2">
        <v>5</v>
      </c>
      <c r="G623" s="2">
        <v>26</v>
      </c>
      <c r="H623" s="2">
        <v>22</v>
      </c>
      <c r="I623" s="2">
        <v>0</v>
      </c>
      <c r="J623" s="2">
        <v>0</v>
      </c>
      <c r="K623" s="2" t="s">
        <v>760</v>
      </c>
      <c r="L623" s="2" t="s">
        <v>733</v>
      </c>
      <c r="M623" s="2" t="s">
        <v>39</v>
      </c>
      <c r="N623" s="2" t="s">
        <v>1731</v>
      </c>
      <c r="Q623" s="4">
        <v>45803.916666666664</v>
      </c>
      <c r="R623" s="13">
        <v>27.86</v>
      </c>
      <c r="S623" s="13">
        <v>27.82</v>
      </c>
      <c r="T623" s="13">
        <f t="shared" si="144"/>
        <v>27.846624000000002</v>
      </c>
      <c r="U623" s="3">
        <f t="shared" si="145"/>
        <v>3.9999999999999147E-2</v>
      </c>
      <c r="V623" s="13">
        <f t="shared" si="146"/>
        <v>0.14378145219266408</v>
      </c>
      <c r="W623" s="14">
        <f t="shared" si="147"/>
        <v>0.99856218547807341</v>
      </c>
      <c r="AF623" s="4">
        <v>45803.916666666664</v>
      </c>
      <c r="AG623" s="13">
        <v>86.7</v>
      </c>
      <c r="AH623" s="13">
        <v>87</v>
      </c>
      <c r="AI623" s="13">
        <f t="shared" si="148"/>
        <v>86.626380000000012</v>
      </c>
      <c r="AJ623" s="13">
        <f t="shared" si="149"/>
        <v>0.29999999999999716</v>
      </c>
      <c r="AK623" s="13">
        <f t="shared" si="150"/>
        <v>0.3448275862068933</v>
      </c>
      <c r="AL623" s="14">
        <f t="shared" si="151"/>
        <v>0.99655172413793103</v>
      </c>
      <c r="AU623" s="4">
        <v>45803.916666666664</v>
      </c>
      <c r="AV623" s="3">
        <v>27.96</v>
      </c>
      <c r="AW623" s="13">
        <v>27.82</v>
      </c>
      <c r="AX623" s="13">
        <f t="shared" si="152"/>
        <v>27.971420000000002</v>
      </c>
      <c r="AY623" s="13">
        <f t="shared" si="153"/>
        <v>0.14000000000000057</v>
      </c>
      <c r="AZ623" s="13">
        <f t="shared" si="154"/>
        <v>0.50323508267433703</v>
      </c>
      <c r="BA623" s="14">
        <f t="shared" si="155"/>
        <v>0.99496764917325664</v>
      </c>
      <c r="BJ623" s="4">
        <v>45803.916666666664</v>
      </c>
      <c r="BK623" s="13">
        <v>86.64</v>
      </c>
      <c r="BL623" s="13">
        <v>87</v>
      </c>
      <c r="BM623" s="13">
        <f t="shared" si="156"/>
        <v>86.477131999999997</v>
      </c>
      <c r="BN623" s="13">
        <f t="shared" si="157"/>
        <v>0.35999999999999943</v>
      </c>
      <c r="BO623" s="13">
        <f t="shared" si="158"/>
        <v>0.41379310344827519</v>
      </c>
      <c r="BP623" s="14">
        <f t="shared" si="159"/>
        <v>0.99586206896551721</v>
      </c>
    </row>
    <row r="624" spans="1:68" x14ac:dyDescent="0.35">
      <c r="A624" s="4">
        <v>45803.917361111111</v>
      </c>
      <c r="B624" s="3" t="s">
        <v>35</v>
      </c>
      <c r="C624" s="3" t="s">
        <v>70</v>
      </c>
      <c r="E624" s="2">
        <v>2025</v>
      </c>
      <c r="F624" s="2">
        <v>5</v>
      </c>
      <c r="G624" s="2">
        <v>26</v>
      </c>
      <c r="H624" s="2">
        <v>22</v>
      </c>
      <c r="I624" s="2">
        <v>1</v>
      </c>
      <c r="J624" s="2">
        <v>0</v>
      </c>
      <c r="K624" s="2" t="s">
        <v>39</v>
      </c>
      <c r="L624" s="2" t="s">
        <v>733</v>
      </c>
      <c r="M624" s="2" t="s">
        <v>39</v>
      </c>
      <c r="N624" s="2" t="s">
        <v>1731</v>
      </c>
      <c r="Q624" s="4">
        <v>45803.917361111111</v>
      </c>
      <c r="R624" s="13">
        <v>27.96</v>
      </c>
      <c r="S624" s="13">
        <v>27.8</v>
      </c>
      <c r="T624" s="13">
        <f t="shared" si="144"/>
        <v>27.944964000000002</v>
      </c>
      <c r="U624" s="3">
        <f t="shared" si="145"/>
        <v>0.16000000000000014</v>
      </c>
      <c r="V624" s="13">
        <f t="shared" si="146"/>
        <v>0.57553956834532427</v>
      </c>
      <c r="W624" s="14">
        <f t="shared" si="147"/>
        <v>0.99424460431654671</v>
      </c>
      <c r="AF624" s="4">
        <v>45803.917361111111</v>
      </c>
      <c r="AG624" s="13">
        <v>86.7</v>
      </c>
      <c r="AH624" s="13">
        <v>87</v>
      </c>
      <c r="AI624" s="13">
        <f t="shared" si="148"/>
        <v>86.626380000000012</v>
      </c>
      <c r="AJ624" s="13">
        <f t="shared" si="149"/>
        <v>0.29999999999999716</v>
      </c>
      <c r="AK624" s="13">
        <f t="shared" si="150"/>
        <v>0.3448275862068933</v>
      </c>
      <c r="AL624" s="14">
        <f t="shared" si="151"/>
        <v>0.99655172413793103</v>
      </c>
      <c r="AU624" s="4">
        <v>45803.917361111111</v>
      </c>
      <c r="AV624" s="3">
        <v>27.96</v>
      </c>
      <c r="AW624" s="13">
        <v>27.8</v>
      </c>
      <c r="AX624" s="13">
        <f t="shared" si="152"/>
        <v>27.971420000000002</v>
      </c>
      <c r="AY624" s="13">
        <f t="shared" si="153"/>
        <v>0.16000000000000014</v>
      </c>
      <c r="AZ624" s="13">
        <f t="shared" si="154"/>
        <v>0.57553956834532427</v>
      </c>
      <c r="BA624" s="14">
        <f t="shared" si="155"/>
        <v>0.99424460431654671</v>
      </c>
      <c r="BJ624" s="4">
        <v>45803.917361111111</v>
      </c>
      <c r="BK624" s="13">
        <v>86.64</v>
      </c>
      <c r="BL624" s="13">
        <v>87</v>
      </c>
      <c r="BM624" s="13">
        <f t="shared" si="156"/>
        <v>86.477131999999997</v>
      </c>
      <c r="BN624" s="13">
        <f t="shared" si="157"/>
        <v>0.35999999999999943</v>
      </c>
      <c r="BO624" s="13">
        <f t="shared" si="158"/>
        <v>0.41379310344827519</v>
      </c>
      <c r="BP624" s="14">
        <f t="shared" si="159"/>
        <v>0.99586206896551721</v>
      </c>
    </row>
    <row r="625" spans="1:68" x14ac:dyDescent="0.35">
      <c r="A625" s="4">
        <v>45803.918055555558</v>
      </c>
      <c r="B625" s="3" t="s">
        <v>35</v>
      </c>
      <c r="C625" s="3" t="s">
        <v>70</v>
      </c>
      <c r="E625" s="2">
        <v>2025</v>
      </c>
      <c r="F625" s="2">
        <v>5</v>
      </c>
      <c r="G625" s="2">
        <v>26</v>
      </c>
      <c r="H625" s="2">
        <v>22</v>
      </c>
      <c r="I625" s="2">
        <v>2</v>
      </c>
      <c r="J625" s="2">
        <v>0</v>
      </c>
      <c r="K625" s="2" t="s">
        <v>760</v>
      </c>
      <c r="L625" s="2" t="s">
        <v>733</v>
      </c>
      <c r="M625" s="2" t="s">
        <v>760</v>
      </c>
      <c r="N625" s="2" t="s">
        <v>1731</v>
      </c>
      <c r="Q625" s="4">
        <v>45803.918055555558</v>
      </c>
      <c r="R625" s="13">
        <v>27.86</v>
      </c>
      <c r="S625" s="13">
        <v>27.8</v>
      </c>
      <c r="T625" s="13">
        <f t="shared" si="144"/>
        <v>27.846624000000002</v>
      </c>
      <c r="U625" s="3">
        <f t="shared" si="145"/>
        <v>5.9999999999998721E-2</v>
      </c>
      <c r="V625" s="13">
        <f t="shared" si="146"/>
        <v>0.21582733812949179</v>
      </c>
      <c r="W625" s="14">
        <f t="shared" si="147"/>
        <v>0.99784172661870507</v>
      </c>
      <c r="AF625" s="4">
        <v>45803.918055555558</v>
      </c>
      <c r="AG625" s="13">
        <v>86.7</v>
      </c>
      <c r="AH625" s="13">
        <v>87</v>
      </c>
      <c r="AI625" s="13">
        <f t="shared" si="148"/>
        <v>86.626380000000012</v>
      </c>
      <c r="AJ625" s="13">
        <f t="shared" si="149"/>
        <v>0.29999999999999716</v>
      </c>
      <c r="AK625" s="13">
        <f t="shared" si="150"/>
        <v>0.3448275862068933</v>
      </c>
      <c r="AL625" s="14">
        <f t="shared" si="151"/>
        <v>0.99655172413793103</v>
      </c>
      <c r="AU625" s="4">
        <v>45803.918055555558</v>
      </c>
      <c r="AV625" s="3">
        <v>27.86</v>
      </c>
      <c r="AW625" s="13">
        <v>27.8</v>
      </c>
      <c r="AX625" s="13">
        <f t="shared" si="152"/>
        <v>27.871970000000001</v>
      </c>
      <c r="AY625" s="13">
        <f t="shared" si="153"/>
        <v>5.9999999999998721E-2</v>
      </c>
      <c r="AZ625" s="13">
        <f t="shared" si="154"/>
        <v>0.21582733812949179</v>
      </c>
      <c r="BA625" s="14">
        <f t="shared" si="155"/>
        <v>0.99784172661870507</v>
      </c>
      <c r="BJ625" s="4">
        <v>45803.918055555558</v>
      </c>
      <c r="BK625" s="13">
        <v>86.64</v>
      </c>
      <c r="BL625" s="13">
        <v>87</v>
      </c>
      <c r="BM625" s="13">
        <f t="shared" si="156"/>
        <v>86.477131999999997</v>
      </c>
      <c r="BN625" s="13">
        <f t="shared" si="157"/>
        <v>0.35999999999999943</v>
      </c>
      <c r="BO625" s="13">
        <f t="shared" si="158"/>
        <v>0.41379310344827519</v>
      </c>
      <c r="BP625" s="14">
        <f t="shared" si="159"/>
        <v>0.99586206896551721</v>
      </c>
    </row>
    <row r="626" spans="1:68" x14ac:dyDescent="0.35">
      <c r="A626" s="4">
        <v>45803.918749999997</v>
      </c>
      <c r="B626" s="3" t="s">
        <v>35</v>
      </c>
      <c r="C626" s="3" t="s">
        <v>70</v>
      </c>
      <c r="E626" s="2">
        <v>2025</v>
      </c>
      <c r="F626" s="2">
        <v>5</v>
      </c>
      <c r="G626" s="2">
        <v>26</v>
      </c>
      <c r="H626" s="2">
        <v>22</v>
      </c>
      <c r="I626" s="2">
        <v>3</v>
      </c>
      <c r="J626" s="2">
        <v>0</v>
      </c>
      <c r="K626" s="2" t="s">
        <v>760</v>
      </c>
      <c r="L626" s="2" t="s">
        <v>1150</v>
      </c>
      <c r="M626" s="2" t="s">
        <v>760</v>
      </c>
      <c r="N626" s="2" t="s">
        <v>1731</v>
      </c>
      <c r="Q626" s="4">
        <v>45803.918749999997</v>
      </c>
      <c r="R626" s="13">
        <v>27.86</v>
      </c>
      <c r="S626" s="13">
        <v>27.8</v>
      </c>
      <c r="T626" s="13">
        <f t="shared" si="144"/>
        <v>27.846624000000002</v>
      </c>
      <c r="U626" s="3">
        <f t="shared" si="145"/>
        <v>5.9999999999998721E-2</v>
      </c>
      <c r="V626" s="13">
        <f t="shared" si="146"/>
        <v>0.21582733812949179</v>
      </c>
      <c r="W626" s="14">
        <f t="shared" si="147"/>
        <v>0.99784172661870507</v>
      </c>
      <c r="AF626" s="4">
        <v>45803.918749999997</v>
      </c>
      <c r="AG626" s="13">
        <v>86.8</v>
      </c>
      <c r="AH626" s="13">
        <v>87</v>
      </c>
      <c r="AI626" s="13">
        <f t="shared" si="148"/>
        <v>86.723619999999997</v>
      </c>
      <c r="AJ626" s="13">
        <f t="shared" si="149"/>
        <v>0.20000000000000284</v>
      </c>
      <c r="AK626" s="13">
        <f t="shared" si="150"/>
        <v>0.22988505747126761</v>
      </c>
      <c r="AL626" s="14">
        <f t="shared" si="151"/>
        <v>0.99770114942528731</v>
      </c>
      <c r="AU626" s="4">
        <v>45803.918749999997</v>
      </c>
      <c r="AV626" s="3">
        <v>27.86</v>
      </c>
      <c r="AW626" s="13">
        <v>27.8</v>
      </c>
      <c r="AX626" s="13">
        <f t="shared" si="152"/>
        <v>27.871970000000001</v>
      </c>
      <c r="AY626" s="13">
        <f t="shared" si="153"/>
        <v>5.9999999999998721E-2</v>
      </c>
      <c r="AZ626" s="13">
        <f t="shared" si="154"/>
        <v>0.21582733812949179</v>
      </c>
      <c r="BA626" s="14">
        <f t="shared" si="155"/>
        <v>0.99784172661870507</v>
      </c>
      <c r="BJ626" s="4">
        <v>45803.918749999997</v>
      </c>
      <c r="BK626" s="13">
        <v>86.64</v>
      </c>
      <c r="BL626" s="13">
        <v>87</v>
      </c>
      <c r="BM626" s="13">
        <f t="shared" si="156"/>
        <v>86.477131999999997</v>
      </c>
      <c r="BN626" s="13">
        <f t="shared" si="157"/>
        <v>0.35999999999999943</v>
      </c>
      <c r="BO626" s="13">
        <f t="shared" si="158"/>
        <v>0.41379310344827519</v>
      </c>
      <c r="BP626" s="14">
        <f t="shared" si="159"/>
        <v>0.99586206896551721</v>
      </c>
    </row>
    <row r="627" spans="1:68" x14ac:dyDescent="0.35">
      <c r="A627" s="4">
        <v>45803.919444444444</v>
      </c>
      <c r="B627" s="3" t="s">
        <v>35</v>
      </c>
      <c r="C627" s="3" t="s">
        <v>70</v>
      </c>
      <c r="E627" s="2">
        <v>2025</v>
      </c>
      <c r="F627" s="2">
        <v>5</v>
      </c>
      <c r="G627" s="2">
        <v>26</v>
      </c>
      <c r="H627" s="2">
        <v>22</v>
      </c>
      <c r="I627" s="2">
        <v>4</v>
      </c>
      <c r="J627" s="2">
        <v>0</v>
      </c>
      <c r="K627" s="2" t="s">
        <v>760</v>
      </c>
      <c r="L627" s="2" t="s">
        <v>1150</v>
      </c>
      <c r="M627" s="2" t="s">
        <v>760</v>
      </c>
      <c r="N627" s="2" t="s">
        <v>1732</v>
      </c>
      <c r="Q627" s="4">
        <v>45803.919444444444</v>
      </c>
      <c r="R627" s="13">
        <v>27.86</v>
      </c>
      <c r="S627" s="13">
        <v>27.8</v>
      </c>
      <c r="T627" s="13">
        <f t="shared" si="144"/>
        <v>27.846624000000002</v>
      </c>
      <c r="U627" s="3">
        <f t="shared" si="145"/>
        <v>5.9999999999998721E-2</v>
      </c>
      <c r="V627" s="13">
        <f t="shared" si="146"/>
        <v>0.21582733812949179</v>
      </c>
      <c r="W627" s="14">
        <f t="shared" si="147"/>
        <v>0.99784172661870507</v>
      </c>
      <c r="AF627" s="4">
        <v>45803.919444444444</v>
      </c>
      <c r="AG627" s="13">
        <v>86.8</v>
      </c>
      <c r="AH627" s="13">
        <v>87</v>
      </c>
      <c r="AI627" s="13">
        <f t="shared" si="148"/>
        <v>86.723619999999997</v>
      </c>
      <c r="AJ627" s="13">
        <f t="shared" si="149"/>
        <v>0.20000000000000284</v>
      </c>
      <c r="AK627" s="13">
        <f t="shared" si="150"/>
        <v>0.22988505747126761</v>
      </c>
      <c r="AL627" s="14">
        <f t="shared" si="151"/>
        <v>0.99770114942528731</v>
      </c>
      <c r="AU627" s="4">
        <v>45803.919444444444</v>
      </c>
      <c r="AV627" s="3">
        <v>27.86</v>
      </c>
      <c r="AW627" s="13">
        <v>27.8</v>
      </c>
      <c r="AX627" s="13">
        <f t="shared" si="152"/>
        <v>27.871970000000001</v>
      </c>
      <c r="AY627" s="13">
        <f t="shared" si="153"/>
        <v>5.9999999999998721E-2</v>
      </c>
      <c r="AZ627" s="13">
        <f t="shared" si="154"/>
        <v>0.21582733812949179</v>
      </c>
      <c r="BA627" s="14">
        <f t="shared" si="155"/>
        <v>0.99784172661870507</v>
      </c>
      <c r="BJ627" s="4">
        <v>45803.919444444444</v>
      </c>
      <c r="BK627" s="13">
        <v>86.77</v>
      </c>
      <c r="BL627" s="13">
        <v>87</v>
      </c>
      <c r="BM627" s="13">
        <f t="shared" si="156"/>
        <v>86.601125999999994</v>
      </c>
      <c r="BN627" s="13">
        <f t="shared" si="157"/>
        <v>0.23000000000000398</v>
      </c>
      <c r="BO627" s="13">
        <f t="shared" si="158"/>
        <v>0.26436781609195859</v>
      </c>
      <c r="BP627" s="14">
        <f t="shared" si="159"/>
        <v>0.99735632183908041</v>
      </c>
    </row>
    <row r="628" spans="1:68" x14ac:dyDescent="0.35">
      <c r="A628" s="4">
        <v>45803.920138888891</v>
      </c>
      <c r="B628" s="3" t="s">
        <v>35</v>
      </c>
      <c r="C628" s="3" t="s">
        <v>70</v>
      </c>
      <c r="E628" s="2">
        <v>2025</v>
      </c>
      <c r="F628" s="2">
        <v>5</v>
      </c>
      <c r="G628" s="2">
        <v>26</v>
      </c>
      <c r="H628" s="2">
        <v>22</v>
      </c>
      <c r="I628" s="2">
        <v>5</v>
      </c>
      <c r="J628" s="2">
        <v>0</v>
      </c>
      <c r="K628" s="2" t="s">
        <v>760</v>
      </c>
      <c r="L628" s="2" t="s">
        <v>1150</v>
      </c>
      <c r="M628" s="2" t="s">
        <v>760</v>
      </c>
      <c r="N628" s="2" t="s">
        <v>1732</v>
      </c>
      <c r="Q628" s="4">
        <v>45803.920138888891</v>
      </c>
      <c r="R628" s="13">
        <v>27.86</v>
      </c>
      <c r="S628" s="13">
        <v>27.8</v>
      </c>
      <c r="T628" s="13">
        <f t="shared" si="144"/>
        <v>27.846624000000002</v>
      </c>
      <c r="U628" s="3">
        <f t="shared" si="145"/>
        <v>5.9999999999998721E-2</v>
      </c>
      <c r="V628" s="13">
        <f t="shared" si="146"/>
        <v>0.21582733812949179</v>
      </c>
      <c r="W628" s="14">
        <f t="shared" si="147"/>
        <v>0.99784172661870507</v>
      </c>
      <c r="AF628" s="4">
        <v>45803.920138888891</v>
      </c>
      <c r="AG628" s="13">
        <v>86.8</v>
      </c>
      <c r="AH628" s="13">
        <v>87</v>
      </c>
      <c r="AI628" s="13">
        <f t="shared" si="148"/>
        <v>86.723619999999997</v>
      </c>
      <c r="AJ628" s="13">
        <f t="shared" si="149"/>
        <v>0.20000000000000284</v>
      </c>
      <c r="AK628" s="13">
        <f t="shared" si="150"/>
        <v>0.22988505747126761</v>
      </c>
      <c r="AL628" s="14">
        <f t="shared" si="151"/>
        <v>0.99770114942528731</v>
      </c>
      <c r="AU628" s="4">
        <v>45803.920138888891</v>
      </c>
      <c r="AV628" s="3">
        <v>27.86</v>
      </c>
      <c r="AW628" s="13">
        <v>27.8</v>
      </c>
      <c r="AX628" s="13">
        <f t="shared" si="152"/>
        <v>27.871970000000001</v>
      </c>
      <c r="AY628" s="13">
        <f t="shared" si="153"/>
        <v>5.9999999999998721E-2</v>
      </c>
      <c r="AZ628" s="13">
        <f t="shared" si="154"/>
        <v>0.21582733812949179</v>
      </c>
      <c r="BA628" s="14">
        <f t="shared" si="155"/>
        <v>0.99784172661870507</v>
      </c>
      <c r="BJ628" s="4">
        <v>45803.920138888891</v>
      </c>
      <c r="BK628" s="13">
        <v>86.77</v>
      </c>
      <c r="BL628" s="13">
        <v>87</v>
      </c>
      <c r="BM628" s="13">
        <f t="shared" si="156"/>
        <v>86.601125999999994</v>
      </c>
      <c r="BN628" s="13">
        <f t="shared" si="157"/>
        <v>0.23000000000000398</v>
      </c>
      <c r="BO628" s="13">
        <f t="shared" si="158"/>
        <v>0.26436781609195859</v>
      </c>
      <c r="BP628" s="14">
        <f t="shared" si="159"/>
        <v>0.99735632183908041</v>
      </c>
    </row>
    <row r="629" spans="1:68" x14ac:dyDescent="0.35">
      <c r="A629" s="4">
        <v>45803.92083333333</v>
      </c>
      <c r="B629" s="3" t="s">
        <v>35</v>
      </c>
      <c r="C629" s="3" t="s">
        <v>70</v>
      </c>
      <c r="E629" s="2">
        <v>2025</v>
      </c>
      <c r="F629" s="2">
        <v>5</v>
      </c>
      <c r="G629" s="2">
        <v>26</v>
      </c>
      <c r="H629" s="2">
        <v>22</v>
      </c>
      <c r="I629" s="2">
        <v>6</v>
      </c>
      <c r="J629" s="2">
        <v>0</v>
      </c>
      <c r="K629" s="2" t="s">
        <v>760</v>
      </c>
      <c r="L629" s="2" t="s">
        <v>1733</v>
      </c>
      <c r="M629" s="2" t="s">
        <v>760</v>
      </c>
      <c r="N629" s="2" t="s">
        <v>1732</v>
      </c>
      <c r="Q629" s="4">
        <v>45803.92083333333</v>
      </c>
      <c r="R629" s="13">
        <v>27.86</v>
      </c>
      <c r="S629" s="13">
        <v>27.8</v>
      </c>
      <c r="T629" s="13">
        <f t="shared" si="144"/>
        <v>27.846624000000002</v>
      </c>
      <c r="U629" s="3">
        <f t="shared" si="145"/>
        <v>5.9999999999998721E-2</v>
      </c>
      <c r="V629" s="13">
        <f t="shared" si="146"/>
        <v>0.21582733812949179</v>
      </c>
      <c r="W629" s="14">
        <f t="shared" si="147"/>
        <v>0.99784172661870507</v>
      </c>
      <c r="AF629" s="4">
        <v>45803.92083333333</v>
      </c>
      <c r="AG629" s="13">
        <v>86.91</v>
      </c>
      <c r="AH629" s="13">
        <v>87</v>
      </c>
      <c r="AI629" s="13">
        <f t="shared" si="148"/>
        <v>86.830584000000002</v>
      </c>
      <c r="AJ629" s="13">
        <f t="shared" si="149"/>
        <v>9.0000000000003411E-2</v>
      </c>
      <c r="AK629" s="13">
        <f t="shared" si="150"/>
        <v>0.10344827586207289</v>
      </c>
      <c r="AL629" s="14">
        <f t="shared" si="151"/>
        <v>0.99896551724137927</v>
      </c>
      <c r="AU629" s="4">
        <v>45803.92083333333</v>
      </c>
      <c r="AV629" s="3">
        <v>27.86</v>
      </c>
      <c r="AW629" s="13">
        <v>27.8</v>
      </c>
      <c r="AX629" s="13">
        <f t="shared" si="152"/>
        <v>27.871970000000001</v>
      </c>
      <c r="AY629" s="13">
        <f t="shared" si="153"/>
        <v>5.9999999999998721E-2</v>
      </c>
      <c r="AZ629" s="13">
        <f t="shared" si="154"/>
        <v>0.21582733812949179</v>
      </c>
      <c r="BA629" s="14">
        <f t="shared" si="155"/>
        <v>0.99784172661870507</v>
      </c>
      <c r="BJ629" s="4">
        <v>45803.92083333333</v>
      </c>
      <c r="BK629" s="13">
        <v>86.77</v>
      </c>
      <c r="BL629" s="13">
        <v>87</v>
      </c>
      <c r="BM629" s="13">
        <f t="shared" si="156"/>
        <v>86.601125999999994</v>
      </c>
      <c r="BN629" s="13">
        <f t="shared" si="157"/>
        <v>0.23000000000000398</v>
      </c>
      <c r="BO629" s="13">
        <f t="shared" si="158"/>
        <v>0.26436781609195859</v>
      </c>
      <c r="BP629" s="14">
        <f t="shared" si="159"/>
        <v>0.99735632183908041</v>
      </c>
    </row>
    <row r="630" spans="1:68" x14ac:dyDescent="0.35">
      <c r="A630" s="4">
        <v>45803.921527777777</v>
      </c>
      <c r="B630" s="3" t="s">
        <v>36</v>
      </c>
      <c r="C630" s="3" t="s">
        <v>70</v>
      </c>
      <c r="E630" s="2">
        <v>2025</v>
      </c>
      <c r="F630" s="2">
        <v>5</v>
      </c>
      <c r="G630" s="2">
        <v>26</v>
      </c>
      <c r="H630" s="2">
        <v>22</v>
      </c>
      <c r="I630" s="2">
        <v>7</v>
      </c>
      <c r="J630" s="2">
        <v>0</v>
      </c>
      <c r="K630" s="2" t="s">
        <v>760</v>
      </c>
      <c r="L630" s="2" t="s">
        <v>1734</v>
      </c>
      <c r="M630" s="2" t="s">
        <v>760</v>
      </c>
      <c r="N630" s="2" t="s">
        <v>1732</v>
      </c>
      <c r="Q630" s="4">
        <v>45803.921527777777</v>
      </c>
      <c r="R630" s="13">
        <v>27.86</v>
      </c>
      <c r="S630" s="13">
        <v>27.82</v>
      </c>
      <c r="T630" s="13">
        <f t="shared" si="144"/>
        <v>27.846624000000002</v>
      </c>
      <c r="U630" s="3">
        <f t="shared" si="145"/>
        <v>3.9999999999999147E-2</v>
      </c>
      <c r="V630" s="13">
        <f t="shared" si="146"/>
        <v>0.14378145219266408</v>
      </c>
      <c r="W630" s="14">
        <f t="shared" si="147"/>
        <v>0.99856218547807341</v>
      </c>
      <c r="AF630" s="4">
        <v>45803.921527777777</v>
      </c>
      <c r="AG630" s="13">
        <v>87.01</v>
      </c>
      <c r="AH630" s="13">
        <v>87</v>
      </c>
      <c r="AI630" s="13">
        <f t="shared" si="148"/>
        <v>86.927824000000001</v>
      </c>
      <c r="AJ630" s="13">
        <f t="shared" si="149"/>
        <v>-1.0000000000005116E-2</v>
      </c>
      <c r="AK630" s="13">
        <f t="shared" si="150"/>
        <v>-1.1494252873569099E-2</v>
      </c>
      <c r="AL630" s="14">
        <f t="shared" si="151"/>
        <v>1.0001149425287357</v>
      </c>
      <c r="AU630" s="4">
        <v>45803.921527777777</v>
      </c>
      <c r="AV630" s="3">
        <v>27.86</v>
      </c>
      <c r="AW630" s="13">
        <v>27.82</v>
      </c>
      <c r="AX630" s="13">
        <f t="shared" si="152"/>
        <v>27.871970000000001</v>
      </c>
      <c r="AY630" s="13">
        <f t="shared" si="153"/>
        <v>3.9999999999999147E-2</v>
      </c>
      <c r="AZ630" s="13">
        <f t="shared" si="154"/>
        <v>0.14378145219266408</v>
      </c>
      <c r="BA630" s="14">
        <f t="shared" si="155"/>
        <v>0.99856218547807341</v>
      </c>
      <c r="BJ630" s="4">
        <v>45803.921527777777</v>
      </c>
      <c r="BK630" s="13">
        <v>86.77</v>
      </c>
      <c r="BL630" s="13">
        <v>87</v>
      </c>
      <c r="BM630" s="13">
        <f t="shared" si="156"/>
        <v>86.601125999999994</v>
      </c>
      <c r="BN630" s="13">
        <f t="shared" si="157"/>
        <v>0.23000000000000398</v>
      </c>
      <c r="BO630" s="13">
        <f t="shared" si="158"/>
        <v>0.26436781609195859</v>
      </c>
      <c r="BP630" s="14">
        <f t="shared" si="159"/>
        <v>0.99735632183908041</v>
      </c>
    </row>
    <row r="631" spans="1:68" x14ac:dyDescent="0.35">
      <c r="A631" s="4">
        <v>45803.922222222223</v>
      </c>
      <c r="B631" s="3" t="s">
        <v>763</v>
      </c>
      <c r="C631" s="3" t="s">
        <v>764</v>
      </c>
      <c r="E631" s="2">
        <v>2025</v>
      </c>
      <c r="F631" s="2">
        <v>5</v>
      </c>
      <c r="G631" s="2">
        <v>26</v>
      </c>
      <c r="H631" s="2">
        <v>22</v>
      </c>
      <c r="I631" s="2">
        <v>8</v>
      </c>
      <c r="J631" s="2">
        <v>0</v>
      </c>
      <c r="K631" s="2" t="s">
        <v>760</v>
      </c>
      <c r="L631" s="2" t="s">
        <v>1737</v>
      </c>
      <c r="M631" s="2" t="s">
        <v>760</v>
      </c>
      <c r="N631" s="2" t="s">
        <v>1732</v>
      </c>
      <c r="Q631" s="4">
        <v>45803.922222222223</v>
      </c>
      <c r="R631" s="13">
        <v>27.86</v>
      </c>
      <c r="S631" s="13">
        <v>27.81</v>
      </c>
      <c r="T631" s="13">
        <f t="shared" si="144"/>
        <v>27.846624000000002</v>
      </c>
      <c r="U631" s="3">
        <f t="shared" si="145"/>
        <v>5.0000000000000711E-2</v>
      </c>
      <c r="V631" s="13">
        <f t="shared" si="146"/>
        <v>0.17979144192736682</v>
      </c>
      <c r="W631" s="14">
        <f t="shared" si="147"/>
        <v>0.99820208558072632</v>
      </c>
      <c r="AF631" s="4">
        <v>45803.922222222223</v>
      </c>
      <c r="AG631" s="13">
        <v>87.33</v>
      </c>
      <c r="AH631" s="13">
        <v>87.9</v>
      </c>
      <c r="AI631" s="13">
        <f t="shared" si="148"/>
        <v>87.238991999999996</v>
      </c>
      <c r="AJ631" s="13">
        <f t="shared" si="149"/>
        <v>0.57000000000000739</v>
      </c>
      <c r="AK631" s="13">
        <f t="shared" si="150"/>
        <v>0.64846416382253402</v>
      </c>
      <c r="AL631" s="14">
        <f t="shared" si="151"/>
        <v>0.99351535836177463</v>
      </c>
      <c r="AU631" s="4">
        <v>45803.922222222223</v>
      </c>
      <c r="AV631" s="3">
        <v>27.86</v>
      </c>
      <c r="AW631" s="13">
        <v>27.81</v>
      </c>
      <c r="AX631" s="13">
        <f t="shared" si="152"/>
        <v>27.871970000000001</v>
      </c>
      <c r="AY631" s="13">
        <f t="shared" si="153"/>
        <v>5.0000000000000711E-2</v>
      </c>
      <c r="AZ631" s="13">
        <f t="shared" si="154"/>
        <v>0.17979144192736682</v>
      </c>
      <c r="BA631" s="14">
        <f t="shared" si="155"/>
        <v>0.99820208558072632</v>
      </c>
      <c r="BJ631" s="4">
        <v>45803.922222222223</v>
      </c>
      <c r="BK631" s="13">
        <v>86.77</v>
      </c>
      <c r="BL631" s="13">
        <v>87.9</v>
      </c>
      <c r="BM631" s="13">
        <f t="shared" si="156"/>
        <v>86.601125999999994</v>
      </c>
      <c r="BN631" s="13">
        <f t="shared" si="157"/>
        <v>1.1300000000000097</v>
      </c>
      <c r="BO631" s="13">
        <f t="shared" si="158"/>
        <v>1.285551763367474</v>
      </c>
      <c r="BP631" s="14">
        <f t="shared" si="159"/>
        <v>0.98714448236632524</v>
      </c>
    </row>
    <row r="632" spans="1:68" x14ac:dyDescent="0.35">
      <c r="A632" s="4">
        <v>45803.92291666667</v>
      </c>
      <c r="B632" s="3" t="s">
        <v>35</v>
      </c>
      <c r="C632" s="3" t="s">
        <v>66</v>
      </c>
      <c r="E632" s="2">
        <v>2025</v>
      </c>
      <c r="F632" s="2">
        <v>5</v>
      </c>
      <c r="G632" s="2">
        <v>26</v>
      </c>
      <c r="H632" s="2">
        <v>22</v>
      </c>
      <c r="I632" s="2">
        <v>9</v>
      </c>
      <c r="J632" s="2">
        <v>0</v>
      </c>
      <c r="K632" s="2" t="s">
        <v>760</v>
      </c>
      <c r="L632" s="2" t="s">
        <v>1737</v>
      </c>
      <c r="M632" s="2" t="s">
        <v>760</v>
      </c>
      <c r="N632" s="2" t="s">
        <v>1732</v>
      </c>
      <c r="Q632" s="4">
        <v>45803.92291666667</v>
      </c>
      <c r="R632" s="13">
        <v>27.86</v>
      </c>
      <c r="S632" s="13">
        <v>27.8</v>
      </c>
      <c r="T632" s="13">
        <f t="shared" si="144"/>
        <v>27.846624000000002</v>
      </c>
      <c r="U632" s="3">
        <f t="shared" si="145"/>
        <v>5.9999999999998721E-2</v>
      </c>
      <c r="V632" s="13">
        <f t="shared" si="146"/>
        <v>0.21582733812949179</v>
      </c>
      <c r="W632" s="14">
        <f t="shared" si="147"/>
        <v>0.99784172661870507</v>
      </c>
      <c r="AF632" s="4">
        <v>45803.92291666667</v>
      </c>
      <c r="AG632" s="13">
        <v>87.33</v>
      </c>
      <c r="AH632" s="13">
        <v>88</v>
      </c>
      <c r="AI632" s="13">
        <f t="shared" si="148"/>
        <v>87.238991999999996</v>
      </c>
      <c r="AJ632" s="13">
        <f t="shared" si="149"/>
        <v>0.67000000000000171</v>
      </c>
      <c r="AK632" s="13">
        <f t="shared" si="150"/>
        <v>0.76136363636363835</v>
      </c>
      <c r="AL632" s="14">
        <f t="shared" si="151"/>
        <v>0.99238636363636357</v>
      </c>
      <c r="AU632" s="4">
        <v>45803.92291666667</v>
      </c>
      <c r="AV632" s="3">
        <v>27.86</v>
      </c>
      <c r="AW632" s="13">
        <v>27.8</v>
      </c>
      <c r="AX632" s="13">
        <f t="shared" si="152"/>
        <v>27.871970000000001</v>
      </c>
      <c r="AY632" s="13">
        <f t="shared" si="153"/>
        <v>5.9999999999998721E-2</v>
      </c>
      <c r="AZ632" s="13">
        <f t="shared" si="154"/>
        <v>0.21582733812949179</v>
      </c>
      <c r="BA632" s="14">
        <f t="shared" si="155"/>
        <v>0.99784172661870507</v>
      </c>
      <c r="BJ632" s="4">
        <v>45803.92291666667</v>
      </c>
      <c r="BK632" s="13">
        <v>86.77</v>
      </c>
      <c r="BL632" s="13">
        <v>88</v>
      </c>
      <c r="BM632" s="13">
        <f t="shared" si="156"/>
        <v>86.601125999999994</v>
      </c>
      <c r="BN632" s="13">
        <f t="shared" si="157"/>
        <v>1.230000000000004</v>
      </c>
      <c r="BO632" s="13">
        <f t="shared" si="158"/>
        <v>1.3977272727272771</v>
      </c>
      <c r="BP632" s="14">
        <f t="shared" si="159"/>
        <v>0.98602272727272722</v>
      </c>
    </row>
    <row r="633" spans="1:68" x14ac:dyDescent="0.35">
      <c r="A633" s="4">
        <v>45803.923611111109</v>
      </c>
      <c r="B633" s="3" t="s">
        <v>35</v>
      </c>
      <c r="C633" s="3" t="s">
        <v>66</v>
      </c>
      <c r="E633" s="2">
        <v>2025</v>
      </c>
      <c r="F633" s="2">
        <v>5</v>
      </c>
      <c r="G633" s="2">
        <v>26</v>
      </c>
      <c r="H633" s="2">
        <v>22</v>
      </c>
      <c r="I633" s="2">
        <v>10</v>
      </c>
      <c r="J633" s="2">
        <v>0</v>
      </c>
      <c r="K633" s="2" t="s">
        <v>39</v>
      </c>
      <c r="L633" s="2" t="s">
        <v>1737</v>
      </c>
      <c r="M633" s="2" t="s">
        <v>760</v>
      </c>
      <c r="N633" s="2" t="s">
        <v>734</v>
      </c>
      <c r="Q633" s="4">
        <v>45803.923611111109</v>
      </c>
      <c r="R633" s="13">
        <v>27.96</v>
      </c>
      <c r="S633" s="13">
        <v>27.8</v>
      </c>
      <c r="T633" s="13">
        <f t="shared" si="144"/>
        <v>27.944964000000002</v>
      </c>
      <c r="U633" s="3">
        <f t="shared" si="145"/>
        <v>0.16000000000000014</v>
      </c>
      <c r="V633" s="13">
        <f t="shared" si="146"/>
        <v>0.57553956834532427</v>
      </c>
      <c r="W633" s="14">
        <f t="shared" si="147"/>
        <v>0.99424460431654671</v>
      </c>
      <c r="AF633" s="4">
        <v>45803.923611111109</v>
      </c>
      <c r="AG633" s="13">
        <v>87.33</v>
      </c>
      <c r="AH633" s="13">
        <v>88</v>
      </c>
      <c r="AI633" s="13">
        <f t="shared" si="148"/>
        <v>87.238991999999996</v>
      </c>
      <c r="AJ633" s="13">
        <f t="shared" si="149"/>
        <v>0.67000000000000171</v>
      </c>
      <c r="AK633" s="13">
        <f t="shared" si="150"/>
        <v>0.76136363636363835</v>
      </c>
      <c r="AL633" s="14">
        <f t="shared" si="151"/>
        <v>0.99238636363636357</v>
      </c>
      <c r="AU633" s="4">
        <v>45803.923611111109</v>
      </c>
      <c r="AV633" s="3">
        <v>27.86</v>
      </c>
      <c r="AW633" s="13">
        <v>27.8</v>
      </c>
      <c r="AX633" s="13">
        <f t="shared" si="152"/>
        <v>27.871970000000001</v>
      </c>
      <c r="AY633" s="13">
        <f t="shared" si="153"/>
        <v>5.9999999999998721E-2</v>
      </c>
      <c r="AZ633" s="13">
        <f t="shared" si="154"/>
        <v>0.21582733812949179</v>
      </c>
      <c r="BA633" s="14">
        <f t="shared" si="155"/>
        <v>0.99784172661870507</v>
      </c>
      <c r="BJ633" s="4">
        <v>45803.923611111109</v>
      </c>
      <c r="BK633" s="13">
        <v>86.9</v>
      </c>
      <c r="BL633" s="13">
        <v>88</v>
      </c>
      <c r="BM633" s="13">
        <f t="shared" si="156"/>
        <v>86.725120000000004</v>
      </c>
      <c r="BN633" s="13">
        <f t="shared" si="157"/>
        <v>1.0999999999999943</v>
      </c>
      <c r="BO633" s="13">
        <f t="shared" si="158"/>
        <v>1.2499999999999936</v>
      </c>
      <c r="BP633" s="14">
        <f t="shared" si="159"/>
        <v>0.98750000000000004</v>
      </c>
    </row>
    <row r="634" spans="1:68" x14ac:dyDescent="0.35">
      <c r="A634" s="4">
        <v>45803.924305555556</v>
      </c>
      <c r="B634" s="3" t="s">
        <v>35</v>
      </c>
      <c r="C634" s="3" t="s">
        <v>66</v>
      </c>
      <c r="E634" s="2">
        <v>2025</v>
      </c>
      <c r="F634" s="2">
        <v>5</v>
      </c>
      <c r="G634" s="2">
        <v>26</v>
      </c>
      <c r="H634" s="2">
        <v>22</v>
      </c>
      <c r="I634" s="2">
        <v>11</v>
      </c>
      <c r="J634" s="2">
        <v>0</v>
      </c>
      <c r="K634" s="2" t="s">
        <v>760</v>
      </c>
      <c r="L634" s="2" t="s">
        <v>1738</v>
      </c>
      <c r="M634" s="2" t="s">
        <v>39</v>
      </c>
      <c r="N634" s="2" t="s">
        <v>734</v>
      </c>
      <c r="Q634" s="4">
        <v>45803.924305555556</v>
      </c>
      <c r="R634" s="13">
        <v>27.86</v>
      </c>
      <c r="S634" s="13">
        <v>27.8</v>
      </c>
      <c r="T634" s="13">
        <f t="shared" si="144"/>
        <v>27.846624000000002</v>
      </c>
      <c r="U634" s="3">
        <f t="shared" si="145"/>
        <v>5.9999999999998721E-2</v>
      </c>
      <c r="V634" s="13">
        <f t="shared" si="146"/>
        <v>0.21582733812949179</v>
      </c>
      <c r="W634" s="14">
        <f t="shared" si="147"/>
        <v>0.99784172661870507</v>
      </c>
      <c r="AF634" s="4">
        <v>45803.924305555556</v>
      </c>
      <c r="AG634" s="13">
        <v>87.44</v>
      </c>
      <c r="AH634" s="13">
        <v>88</v>
      </c>
      <c r="AI634" s="13">
        <f t="shared" si="148"/>
        <v>87.345956000000001</v>
      </c>
      <c r="AJ634" s="13">
        <f t="shared" si="149"/>
        <v>0.56000000000000227</v>
      </c>
      <c r="AK634" s="13">
        <f t="shared" si="150"/>
        <v>0.63636363636363902</v>
      </c>
      <c r="AL634" s="14">
        <f t="shared" si="151"/>
        <v>0.99363636363636365</v>
      </c>
      <c r="AU634" s="4">
        <v>45803.924305555556</v>
      </c>
      <c r="AV634" s="3">
        <v>27.96</v>
      </c>
      <c r="AW634" s="13">
        <v>27.8</v>
      </c>
      <c r="AX634" s="13">
        <f t="shared" si="152"/>
        <v>27.971420000000002</v>
      </c>
      <c r="AY634" s="13">
        <f t="shared" si="153"/>
        <v>0.16000000000000014</v>
      </c>
      <c r="AZ634" s="13">
        <f t="shared" si="154"/>
        <v>0.57553956834532427</v>
      </c>
      <c r="BA634" s="14">
        <f t="shared" si="155"/>
        <v>0.99424460431654671</v>
      </c>
      <c r="BJ634" s="4">
        <v>45803.924305555556</v>
      </c>
      <c r="BK634" s="13">
        <v>86.9</v>
      </c>
      <c r="BL634" s="13">
        <v>88</v>
      </c>
      <c r="BM634" s="13">
        <f t="shared" si="156"/>
        <v>86.725120000000004</v>
      </c>
      <c r="BN634" s="13">
        <f t="shared" si="157"/>
        <v>1.0999999999999943</v>
      </c>
      <c r="BO634" s="13">
        <f t="shared" si="158"/>
        <v>1.2499999999999936</v>
      </c>
      <c r="BP634" s="14">
        <f t="shared" si="159"/>
        <v>0.98750000000000004</v>
      </c>
    </row>
    <row r="635" spans="1:68" x14ac:dyDescent="0.35">
      <c r="A635" s="4">
        <v>45803.925000000003</v>
      </c>
      <c r="B635" s="3" t="s">
        <v>765</v>
      </c>
      <c r="C635" s="3" t="s">
        <v>66</v>
      </c>
      <c r="E635" s="2">
        <v>2025</v>
      </c>
      <c r="F635" s="2">
        <v>5</v>
      </c>
      <c r="G635" s="2">
        <v>26</v>
      </c>
      <c r="H635" s="2">
        <v>22</v>
      </c>
      <c r="I635" s="2">
        <v>12</v>
      </c>
      <c r="J635" s="2">
        <v>0</v>
      </c>
      <c r="K635" s="2" t="s">
        <v>760</v>
      </c>
      <c r="L635" s="2" t="s">
        <v>1739</v>
      </c>
      <c r="M635" s="2" t="s">
        <v>760</v>
      </c>
      <c r="N635" s="2" t="s">
        <v>734</v>
      </c>
      <c r="Q635" s="4">
        <v>45803.925000000003</v>
      </c>
      <c r="R635" s="13">
        <v>27.86</v>
      </c>
      <c r="S635" s="13">
        <v>27.79</v>
      </c>
      <c r="T635" s="13">
        <f t="shared" si="144"/>
        <v>27.846624000000002</v>
      </c>
      <c r="U635" s="3">
        <f t="shared" si="145"/>
        <v>7.0000000000000284E-2</v>
      </c>
      <c r="V635" s="13">
        <f t="shared" si="146"/>
        <v>0.25188916876574413</v>
      </c>
      <c r="W635" s="14">
        <f t="shared" si="147"/>
        <v>0.9974811083123426</v>
      </c>
      <c r="AF635" s="4">
        <v>45803.925000000003</v>
      </c>
      <c r="AG635" s="13">
        <v>87.23</v>
      </c>
      <c r="AH635" s="13">
        <v>88</v>
      </c>
      <c r="AI635" s="13">
        <f t="shared" si="148"/>
        <v>87.141752000000011</v>
      </c>
      <c r="AJ635" s="13">
        <f t="shared" si="149"/>
        <v>0.76999999999999602</v>
      </c>
      <c r="AK635" s="13">
        <f t="shared" si="150"/>
        <v>0.87499999999999545</v>
      </c>
      <c r="AL635" s="14">
        <f t="shared" si="151"/>
        <v>0.99125000000000008</v>
      </c>
      <c r="AU635" s="4">
        <v>45803.925000000003</v>
      </c>
      <c r="AV635" s="3">
        <v>27.86</v>
      </c>
      <c r="AW635" s="13">
        <v>27.79</v>
      </c>
      <c r="AX635" s="13">
        <f t="shared" si="152"/>
        <v>27.871970000000001</v>
      </c>
      <c r="AY635" s="13">
        <f t="shared" si="153"/>
        <v>7.0000000000000284E-2</v>
      </c>
      <c r="AZ635" s="13">
        <f t="shared" si="154"/>
        <v>0.25188916876574413</v>
      </c>
      <c r="BA635" s="14">
        <f t="shared" si="155"/>
        <v>0.9974811083123426</v>
      </c>
      <c r="BJ635" s="4">
        <v>45803.925000000003</v>
      </c>
      <c r="BK635" s="13">
        <v>86.9</v>
      </c>
      <c r="BL635" s="13">
        <v>88</v>
      </c>
      <c r="BM635" s="13">
        <f t="shared" si="156"/>
        <v>86.725120000000004</v>
      </c>
      <c r="BN635" s="13">
        <f t="shared" si="157"/>
        <v>1.0999999999999943</v>
      </c>
      <c r="BO635" s="13">
        <f t="shared" si="158"/>
        <v>1.2499999999999936</v>
      </c>
      <c r="BP635" s="14">
        <f t="shared" si="159"/>
        <v>0.98750000000000004</v>
      </c>
    </row>
    <row r="636" spans="1:68" x14ac:dyDescent="0.35">
      <c r="A636" s="4">
        <v>45803.925694444442</v>
      </c>
      <c r="B636" s="3" t="s">
        <v>766</v>
      </c>
      <c r="C636" s="3" t="s">
        <v>66</v>
      </c>
      <c r="E636" s="2">
        <v>2025</v>
      </c>
      <c r="F636" s="2">
        <v>5</v>
      </c>
      <c r="G636" s="2">
        <v>26</v>
      </c>
      <c r="H636" s="2">
        <v>22</v>
      </c>
      <c r="I636" s="2">
        <v>13</v>
      </c>
      <c r="J636" s="2">
        <v>0</v>
      </c>
      <c r="K636" s="2" t="s">
        <v>760</v>
      </c>
      <c r="L636" s="2" t="s">
        <v>1739</v>
      </c>
      <c r="M636" s="2" t="s">
        <v>760</v>
      </c>
      <c r="N636" s="2" t="s">
        <v>734</v>
      </c>
      <c r="Q636" s="4">
        <v>45803.925694444442</v>
      </c>
      <c r="R636" s="13">
        <v>27.86</v>
      </c>
      <c r="S636" s="13">
        <v>27.77</v>
      </c>
      <c r="T636" s="13">
        <f t="shared" si="144"/>
        <v>27.846624000000002</v>
      </c>
      <c r="U636" s="3">
        <f t="shared" si="145"/>
        <v>8.9999999999999858E-2</v>
      </c>
      <c r="V636" s="13">
        <f t="shared" si="146"/>
        <v>0.32409074540871391</v>
      </c>
      <c r="W636" s="14">
        <f t="shared" si="147"/>
        <v>0.99675909254591288</v>
      </c>
      <c r="AF636" s="4">
        <v>45803.925694444442</v>
      </c>
      <c r="AG636" s="13">
        <v>87.23</v>
      </c>
      <c r="AH636" s="13">
        <v>88</v>
      </c>
      <c r="AI636" s="13">
        <f t="shared" si="148"/>
        <v>87.141752000000011</v>
      </c>
      <c r="AJ636" s="13">
        <f t="shared" si="149"/>
        <v>0.76999999999999602</v>
      </c>
      <c r="AK636" s="13">
        <f t="shared" si="150"/>
        <v>0.87499999999999545</v>
      </c>
      <c r="AL636" s="14">
        <f t="shared" si="151"/>
        <v>0.99125000000000008</v>
      </c>
      <c r="AU636" s="4">
        <v>45803.925694444442</v>
      </c>
      <c r="AV636" s="3">
        <v>27.86</v>
      </c>
      <c r="AW636" s="13">
        <v>27.77</v>
      </c>
      <c r="AX636" s="13">
        <f t="shared" si="152"/>
        <v>27.871970000000001</v>
      </c>
      <c r="AY636" s="13">
        <f t="shared" si="153"/>
        <v>8.9999999999999858E-2</v>
      </c>
      <c r="AZ636" s="13">
        <f t="shared" si="154"/>
        <v>0.32409074540871391</v>
      </c>
      <c r="BA636" s="14">
        <f t="shared" si="155"/>
        <v>0.99675909254591288</v>
      </c>
      <c r="BJ636" s="4">
        <v>45803.925694444442</v>
      </c>
      <c r="BK636" s="13">
        <v>86.9</v>
      </c>
      <c r="BL636" s="13">
        <v>88</v>
      </c>
      <c r="BM636" s="13">
        <f t="shared" si="156"/>
        <v>86.725120000000004</v>
      </c>
      <c r="BN636" s="13">
        <f t="shared" si="157"/>
        <v>1.0999999999999943</v>
      </c>
      <c r="BO636" s="13">
        <f t="shared" si="158"/>
        <v>1.2499999999999936</v>
      </c>
      <c r="BP636" s="14">
        <f t="shared" si="159"/>
        <v>0.98750000000000004</v>
      </c>
    </row>
    <row r="637" spans="1:68" x14ac:dyDescent="0.35">
      <c r="A637" s="4">
        <v>45803.927083333336</v>
      </c>
      <c r="B637" s="3" t="s">
        <v>34</v>
      </c>
      <c r="C637" s="3" t="s">
        <v>66</v>
      </c>
      <c r="E637" s="2">
        <v>2025</v>
      </c>
      <c r="F637" s="2">
        <v>5</v>
      </c>
      <c r="G637" s="2">
        <v>26</v>
      </c>
      <c r="H637" s="2">
        <v>22</v>
      </c>
      <c r="I637" s="2">
        <v>15</v>
      </c>
      <c r="J637" s="2">
        <v>0</v>
      </c>
      <c r="K637" s="2" t="s">
        <v>760</v>
      </c>
      <c r="L637" s="2" t="s">
        <v>1736</v>
      </c>
      <c r="M637" s="2" t="s">
        <v>760</v>
      </c>
      <c r="N637" s="2" t="s">
        <v>734</v>
      </c>
      <c r="Q637" s="4">
        <v>45803.927083333336</v>
      </c>
      <c r="R637" s="13">
        <v>27.86</v>
      </c>
      <c r="S637" s="13">
        <v>27.76</v>
      </c>
      <c r="T637" s="13">
        <f t="shared" si="144"/>
        <v>27.846624000000002</v>
      </c>
      <c r="U637" s="3">
        <f t="shared" si="145"/>
        <v>9.9999999999997868E-2</v>
      </c>
      <c r="V637" s="13">
        <f t="shared" si="146"/>
        <v>0.36023054755042461</v>
      </c>
      <c r="W637" s="14">
        <f t="shared" si="147"/>
        <v>0.99639769452449578</v>
      </c>
      <c r="AF637" s="4">
        <v>45803.927083333336</v>
      </c>
      <c r="AG637" s="13">
        <v>87.12</v>
      </c>
      <c r="AH637" s="13">
        <v>88</v>
      </c>
      <c r="AI637" s="13">
        <f t="shared" si="148"/>
        <v>87.034788000000006</v>
      </c>
      <c r="AJ637" s="13">
        <f t="shared" si="149"/>
        <v>0.87999999999999545</v>
      </c>
      <c r="AK637" s="13">
        <f t="shared" si="150"/>
        <v>0.99999999999999478</v>
      </c>
      <c r="AL637" s="14">
        <f t="shared" si="151"/>
        <v>0.9900000000000001</v>
      </c>
      <c r="AU637" s="4">
        <v>45803.927083333336</v>
      </c>
      <c r="AV637" s="3">
        <v>27.86</v>
      </c>
      <c r="AW637" s="13">
        <v>27.76</v>
      </c>
      <c r="AX637" s="13">
        <f t="shared" si="152"/>
        <v>27.871970000000001</v>
      </c>
      <c r="AY637" s="13">
        <f t="shared" si="153"/>
        <v>9.9999999999997868E-2</v>
      </c>
      <c r="AZ637" s="13">
        <f t="shared" si="154"/>
        <v>0.36023054755042461</v>
      </c>
      <c r="BA637" s="14">
        <f t="shared" si="155"/>
        <v>0.99639769452449578</v>
      </c>
      <c r="BJ637" s="4">
        <v>45803.927083333336</v>
      </c>
      <c r="BK637" s="13">
        <v>86.9</v>
      </c>
      <c r="BL637" s="13">
        <v>88</v>
      </c>
      <c r="BM637" s="13">
        <f t="shared" si="156"/>
        <v>86.725120000000004</v>
      </c>
      <c r="BN637" s="13">
        <f t="shared" si="157"/>
        <v>1.0999999999999943</v>
      </c>
      <c r="BO637" s="13">
        <f t="shared" si="158"/>
        <v>1.2499999999999936</v>
      </c>
      <c r="BP637" s="14">
        <f t="shared" si="159"/>
        <v>0.98750000000000004</v>
      </c>
    </row>
    <row r="638" spans="1:68" x14ac:dyDescent="0.35">
      <c r="A638" s="4">
        <v>45803.927777777775</v>
      </c>
      <c r="B638" s="3" t="s">
        <v>767</v>
      </c>
      <c r="C638" s="3" t="s">
        <v>66</v>
      </c>
      <c r="E638" s="2">
        <v>2025</v>
      </c>
      <c r="F638" s="2">
        <v>5</v>
      </c>
      <c r="G638" s="2">
        <v>26</v>
      </c>
      <c r="H638" s="2">
        <v>22</v>
      </c>
      <c r="I638" s="2">
        <v>16</v>
      </c>
      <c r="J638" s="2">
        <v>0</v>
      </c>
      <c r="K638" s="2" t="s">
        <v>760</v>
      </c>
      <c r="L638" s="2" t="s">
        <v>1736</v>
      </c>
      <c r="M638" s="2" t="s">
        <v>760</v>
      </c>
      <c r="N638" s="2" t="s">
        <v>734</v>
      </c>
      <c r="Q638" s="4">
        <v>45803.927777777775</v>
      </c>
      <c r="R638" s="13">
        <v>27.86</v>
      </c>
      <c r="S638" s="13">
        <v>27.72</v>
      </c>
      <c r="T638" s="13">
        <f t="shared" si="144"/>
        <v>27.846624000000002</v>
      </c>
      <c r="U638" s="3">
        <f t="shared" si="145"/>
        <v>0.14000000000000057</v>
      </c>
      <c r="V638" s="13">
        <f t="shared" si="146"/>
        <v>0.50505050505050708</v>
      </c>
      <c r="W638" s="14">
        <f t="shared" si="147"/>
        <v>0.99494949494949492</v>
      </c>
      <c r="AF638" s="4">
        <v>45803.927777777775</v>
      </c>
      <c r="AG638" s="13">
        <v>87.12</v>
      </c>
      <c r="AH638" s="13">
        <v>88</v>
      </c>
      <c r="AI638" s="13">
        <f t="shared" si="148"/>
        <v>87.034788000000006</v>
      </c>
      <c r="AJ638" s="13">
        <f t="shared" si="149"/>
        <v>0.87999999999999545</v>
      </c>
      <c r="AK638" s="13">
        <f t="shared" si="150"/>
        <v>0.99999999999999478</v>
      </c>
      <c r="AL638" s="14">
        <f t="shared" si="151"/>
        <v>0.9900000000000001</v>
      </c>
      <c r="AU638" s="4">
        <v>45803.927777777775</v>
      </c>
      <c r="AV638" s="3">
        <v>27.86</v>
      </c>
      <c r="AW638" s="13">
        <v>27.72</v>
      </c>
      <c r="AX638" s="13">
        <f t="shared" si="152"/>
        <v>27.871970000000001</v>
      </c>
      <c r="AY638" s="13">
        <f t="shared" si="153"/>
        <v>0.14000000000000057</v>
      </c>
      <c r="AZ638" s="13">
        <f t="shared" si="154"/>
        <v>0.50505050505050708</v>
      </c>
      <c r="BA638" s="14">
        <f t="shared" si="155"/>
        <v>0.99494949494949492</v>
      </c>
      <c r="BJ638" s="4">
        <v>45803.927777777775</v>
      </c>
      <c r="BK638" s="13">
        <v>86.9</v>
      </c>
      <c r="BL638" s="13">
        <v>88</v>
      </c>
      <c r="BM638" s="13">
        <f t="shared" si="156"/>
        <v>86.725120000000004</v>
      </c>
      <c r="BN638" s="13">
        <f t="shared" si="157"/>
        <v>1.0999999999999943</v>
      </c>
      <c r="BO638" s="13">
        <f t="shared" si="158"/>
        <v>1.2499999999999936</v>
      </c>
      <c r="BP638" s="14">
        <f t="shared" si="159"/>
        <v>0.98750000000000004</v>
      </c>
    </row>
    <row r="639" spans="1:68" x14ac:dyDescent="0.35">
      <c r="A639" s="4">
        <v>45803.928472222222</v>
      </c>
      <c r="B639" s="3" t="s">
        <v>32</v>
      </c>
      <c r="C639" s="3" t="s">
        <v>66</v>
      </c>
      <c r="E639" s="2">
        <v>2025</v>
      </c>
      <c r="F639" s="2">
        <v>5</v>
      </c>
      <c r="G639" s="2">
        <v>26</v>
      </c>
      <c r="H639" s="2">
        <v>22</v>
      </c>
      <c r="I639" s="2">
        <v>17</v>
      </c>
      <c r="J639" s="2">
        <v>0</v>
      </c>
      <c r="K639" s="2" t="s">
        <v>760</v>
      </c>
      <c r="L639" s="2" t="s">
        <v>1739</v>
      </c>
      <c r="M639" s="2" t="s">
        <v>760</v>
      </c>
      <c r="N639" s="2" t="s">
        <v>734</v>
      </c>
      <c r="Q639" s="4">
        <v>45803.928472222222</v>
      </c>
      <c r="R639" s="13">
        <v>27.86</v>
      </c>
      <c r="S639" s="13">
        <v>27.71</v>
      </c>
      <c r="T639" s="13">
        <f t="shared" si="144"/>
        <v>27.846624000000002</v>
      </c>
      <c r="U639" s="3">
        <f t="shared" si="145"/>
        <v>0.14999999999999858</v>
      </c>
      <c r="V639" s="13">
        <f t="shared" si="146"/>
        <v>0.54132082280764549</v>
      </c>
      <c r="W639" s="14">
        <f t="shared" si="147"/>
        <v>0.99458679177192355</v>
      </c>
      <c r="AF639" s="4">
        <v>45803.928472222222</v>
      </c>
      <c r="AG639" s="13">
        <v>87.23</v>
      </c>
      <c r="AH639" s="13">
        <v>88</v>
      </c>
      <c r="AI639" s="13">
        <f t="shared" si="148"/>
        <v>87.141752000000011</v>
      </c>
      <c r="AJ639" s="13">
        <f t="shared" si="149"/>
        <v>0.76999999999999602</v>
      </c>
      <c r="AK639" s="13">
        <f t="shared" si="150"/>
        <v>0.87499999999999545</v>
      </c>
      <c r="AL639" s="14">
        <f t="shared" si="151"/>
        <v>0.99125000000000008</v>
      </c>
      <c r="AU639" s="4">
        <v>45803.928472222222</v>
      </c>
      <c r="AV639" s="3">
        <v>27.86</v>
      </c>
      <c r="AW639" s="13">
        <v>27.71</v>
      </c>
      <c r="AX639" s="13">
        <f t="shared" si="152"/>
        <v>27.871970000000001</v>
      </c>
      <c r="AY639" s="13">
        <f t="shared" si="153"/>
        <v>0.14999999999999858</v>
      </c>
      <c r="AZ639" s="13">
        <f t="shared" si="154"/>
        <v>0.54132082280764549</v>
      </c>
      <c r="BA639" s="14">
        <f t="shared" si="155"/>
        <v>0.99458679177192355</v>
      </c>
      <c r="BJ639" s="4">
        <v>45803.928472222222</v>
      </c>
      <c r="BK639" s="13">
        <v>86.9</v>
      </c>
      <c r="BL639" s="13">
        <v>88</v>
      </c>
      <c r="BM639" s="13">
        <f t="shared" si="156"/>
        <v>86.725120000000004</v>
      </c>
      <c r="BN639" s="13">
        <f t="shared" si="157"/>
        <v>1.0999999999999943</v>
      </c>
      <c r="BO639" s="13">
        <f t="shared" si="158"/>
        <v>1.2499999999999936</v>
      </c>
      <c r="BP639" s="14">
        <f t="shared" si="159"/>
        <v>0.98750000000000004</v>
      </c>
    </row>
    <row r="640" spans="1:68" x14ac:dyDescent="0.35">
      <c r="A640" s="4">
        <v>45803.929166666669</v>
      </c>
      <c r="B640" s="3" t="s">
        <v>30</v>
      </c>
      <c r="C640" s="3" t="s">
        <v>66</v>
      </c>
      <c r="E640" s="2">
        <v>2025</v>
      </c>
      <c r="F640" s="2">
        <v>5</v>
      </c>
      <c r="G640" s="2">
        <v>26</v>
      </c>
      <c r="H640" s="2">
        <v>22</v>
      </c>
      <c r="I640" s="2">
        <v>18</v>
      </c>
      <c r="J640" s="2">
        <v>0</v>
      </c>
      <c r="K640" s="2" t="s">
        <v>760</v>
      </c>
      <c r="L640" s="2" t="s">
        <v>1736</v>
      </c>
      <c r="M640" s="2" t="s">
        <v>760</v>
      </c>
      <c r="N640" s="2" t="s">
        <v>734</v>
      </c>
      <c r="Q640" s="4">
        <v>45803.929166666669</v>
      </c>
      <c r="R640" s="13">
        <v>27.86</v>
      </c>
      <c r="S640" s="13">
        <v>27.7</v>
      </c>
      <c r="T640" s="13">
        <f t="shared" si="144"/>
        <v>27.846624000000002</v>
      </c>
      <c r="U640" s="3">
        <f t="shared" si="145"/>
        <v>0.16000000000000014</v>
      </c>
      <c r="V640" s="13">
        <f t="shared" si="146"/>
        <v>0.57761732851985603</v>
      </c>
      <c r="W640" s="14">
        <f t="shared" si="147"/>
        <v>0.99422382671480147</v>
      </c>
      <c r="AF640" s="4">
        <v>45803.929166666669</v>
      </c>
      <c r="AG640" s="13">
        <v>87.12</v>
      </c>
      <c r="AH640" s="13">
        <v>88</v>
      </c>
      <c r="AI640" s="13">
        <f t="shared" si="148"/>
        <v>87.034788000000006</v>
      </c>
      <c r="AJ640" s="13">
        <f t="shared" si="149"/>
        <v>0.87999999999999545</v>
      </c>
      <c r="AK640" s="13">
        <f t="shared" si="150"/>
        <v>0.99999999999999478</v>
      </c>
      <c r="AL640" s="14">
        <f t="shared" si="151"/>
        <v>0.9900000000000001</v>
      </c>
      <c r="AU640" s="4">
        <v>45803.929166666669</v>
      </c>
      <c r="AV640" s="3">
        <v>27.86</v>
      </c>
      <c r="AW640" s="13">
        <v>27.7</v>
      </c>
      <c r="AX640" s="13">
        <f t="shared" si="152"/>
        <v>27.871970000000001</v>
      </c>
      <c r="AY640" s="13">
        <f t="shared" si="153"/>
        <v>0.16000000000000014</v>
      </c>
      <c r="AZ640" s="13">
        <f t="shared" si="154"/>
        <v>0.57761732851985603</v>
      </c>
      <c r="BA640" s="14">
        <f t="shared" si="155"/>
        <v>0.99422382671480147</v>
      </c>
      <c r="BJ640" s="4">
        <v>45803.929166666669</v>
      </c>
      <c r="BK640" s="13">
        <v>86.9</v>
      </c>
      <c r="BL640" s="13">
        <v>88</v>
      </c>
      <c r="BM640" s="13">
        <f t="shared" si="156"/>
        <v>86.725120000000004</v>
      </c>
      <c r="BN640" s="13">
        <f t="shared" si="157"/>
        <v>1.0999999999999943</v>
      </c>
      <c r="BO640" s="13">
        <f t="shared" si="158"/>
        <v>1.2499999999999936</v>
      </c>
      <c r="BP640" s="14">
        <f t="shared" si="159"/>
        <v>0.98750000000000004</v>
      </c>
    </row>
    <row r="641" spans="1:68" x14ac:dyDescent="0.35">
      <c r="A641" s="4">
        <v>45803.929861111108</v>
      </c>
      <c r="B641" s="3" t="s">
        <v>32</v>
      </c>
      <c r="C641" s="3" t="s">
        <v>66</v>
      </c>
      <c r="E641" s="2">
        <v>2025</v>
      </c>
      <c r="F641" s="2">
        <v>5</v>
      </c>
      <c r="G641" s="2">
        <v>26</v>
      </c>
      <c r="H641" s="2">
        <v>22</v>
      </c>
      <c r="I641" s="2">
        <v>19</v>
      </c>
      <c r="J641" s="2">
        <v>0</v>
      </c>
      <c r="K641" s="2" t="s">
        <v>760</v>
      </c>
      <c r="L641" s="2" t="s">
        <v>1739</v>
      </c>
      <c r="M641" s="2" t="s">
        <v>760</v>
      </c>
      <c r="N641" s="2" t="s">
        <v>734</v>
      </c>
      <c r="Q641" s="4">
        <v>45803.929861111108</v>
      </c>
      <c r="R641" s="13">
        <v>27.86</v>
      </c>
      <c r="S641" s="13">
        <v>27.71</v>
      </c>
      <c r="T641" s="13">
        <f t="shared" si="144"/>
        <v>27.846624000000002</v>
      </c>
      <c r="U641" s="3">
        <f t="shared" si="145"/>
        <v>0.14999999999999858</v>
      </c>
      <c r="V641" s="13">
        <f t="shared" si="146"/>
        <v>0.54132082280764549</v>
      </c>
      <c r="W641" s="14">
        <f t="shared" si="147"/>
        <v>0.99458679177192355</v>
      </c>
      <c r="AF641" s="4">
        <v>45803.929861111108</v>
      </c>
      <c r="AG641" s="13">
        <v>87.23</v>
      </c>
      <c r="AH641" s="13">
        <v>88</v>
      </c>
      <c r="AI641" s="13">
        <f t="shared" si="148"/>
        <v>87.141752000000011</v>
      </c>
      <c r="AJ641" s="13">
        <f t="shared" si="149"/>
        <v>0.76999999999999602</v>
      </c>
      <c r="AK641" s="13">
        <f t="shared" si="150"/>
        <v>0.87499999999999545</v>
      </c>
      <c r="AL641" s="14">
        <f t="shared" si="151"/>
        <v>0.99125000000000008</v>
      </c>
      <c r="AU641" s="4">
        <v>45803.929861111108</v>
      </c>
      <c r="AV641" s="3">
        <v>27.86</v>
      </c>
      <c r="AW641" s="13">
        <v>27.71</v>
      </c>
      <c r="AX641" s="13">
        <f t="shared" si="152"/>
        <v>27.871970000000001</v>
      </c>
      <c r="AY641" s="13">
        <f t="shared" si="153"/>
        <v>0.14999999999999858</v>
      </c>
      <c r="AZ641" s="13">
        <f t="shared" si="154"/>
        <v>0.54132082280764549</v>
      </c>
      <c r="BA641" s="14">
        <f t="shared" si="155"/>
        <v>0.99458679177192355</v>
      </c>
      <c r="BJ641" s="4">
        <v>45803.929861111108</v>
      </c>
      <c r="BK641" s="13">
        <v>86.9</v>
      </c>
      <c r="BL641" s="13">
        <v>88</v>
      </c>
      <c r="BM641" s="13">
        <f t="shared" si="156"/>
        <v>86.725120000000004</v>
      </c>
      <c r="BN641" s="13">
        <f t="shared" si="157"/>
        <v>1.0999999999999943</v>
      </c>
      <c r="BO641" s="13">
        <f t="shared" si="158"/>
        <v>1.2499999999999936</v>
      </c>
      <c r="BP641" s="14">
        <f t="shared" si="159"/>
        <v>0.98750000000000004</v>
      </c>
    </row>
    <row r="642" spans="1:68" x14ac:dyDescent="0.35">
      <c r="A642" s="4">
        <v>45803.930555555555</v>
      </c>
      <c r="B642" s="3" t="s">
        <v>30</v>
      </c>
      <c r="C642" s="3" t="s">
        <v>66</v>
      </c>
      <c r="E642" s="2">
        <v>2025</v>
      </c>
      <c r="F642" s="2">
        <v>5</v>
      </c>
      <c r="G642" s="2">
        <v>26</v>
      </c>
      <c r="H642" s="2">
        <v>22</v>
      </c>
      <c r="I642" s="2">
        <v>20</v>
      </c>
      <c r="J642" s="2">
        <v>0</v>
      </c>
      <c r="K642" s="2" t="s">
        <v>760</v>
      </c>
      <c r="L642" s="2" t="s">
        <v>1736</v>
      </c>
      <c r="M642" s="2" t="s">
        <v>34</v>
      </c>
      <c r="N642" s="2" t="s">
        <v>734</v>
      </c>
      <c r="Q642" s="4">
        <v>45803.930555555555</v>
      </c>
      <c r="R642" s="13">
        <v>27.86</v>
      </c>
      <c r="S642" s="13">
        <v>27.7</v>
      </c>
      <c r="T642" s="13">
        <f t="shared" si="144"/>
        <v>27.846624000000002</v>
      </c>
      <c r="U642" s="3">
        <f t="shared" si="145"/>
        <v>0.16000000000000014</v>
      </c>
      <c r="V642" s="13">
        <f t="shared" si="146"/>
        <v>0.57761732851985603</v>
      </c>
      <c r="W642" s="14">
        <f t="shared" si="147"/>
        <v>0.99422382671480147</v>
      </c>
      <c r="AF642" s="4">
        <v>45803.930555555555</v>
      </c>
      <c r="AG642" s="13">
        <v>87.12</v>
      </c>
      <c r="AH642" s="13">
        <v>88</v>
      </c>
      <c r="AI642" s="13">
        <f t="shared" si="148"/>
        <v>87.034788000000006</v>
      </c>
      <c r="AJ642" s="13">
        <f t="shared" si="149"/>
        <v>0.87999999999999545</v>
      </c>
      <c r="AK642" s="13">
        <f t="shared" si="150"/>
        <v>0.99999999999999478</v>
      </c>
      <c r="AL642" s="14">
        <f t="shared" si="151"/>
        <v>0.9900000000000001</v>
      </c>
      <c r="AU642" s="4">
        <v>45803.930555555555</v>
      </c>
      <c r="AV642" s="3">
        <v>27.76</v>
      </c>
      <c r="AW642" s="13">
        <v>27.7</v>
      </c>
      <c r="AX642" s="13">
        <f t="shared" si="152"/>
        <v>27.77252</v>
      </c>
      <c r="AY642" s="13">
        <f t="shared" si="153"/>
        <v>6.0000000000002274E-2</v>
      </c>
      <c r="AZ642" s="13">
        <f t="shared" si="154"/>
        <v>0.21660649819495403</v>
      </c>
      <c r="BA642" s="14">
        <f t="shared" si="155"/>
        <v>0.99783393501805051</v>
      </c>
      <c r="BJ642" s="4">
        <v>45803.930555555555</v>
      </c>
      <c r="BK642" s="13">
        <v>86.9</v>
      </c>
      <c r="BL642" s="13">
        <v>88</v>
      </c>
      <c r="BM642" s="13">
        <f t="shared" si="156"/>
        <v>86.725120000000004</v>
      </c>
      <c r="BN642" s="13">
        <f t="shared" si="157"/>
        <v>1.0999999999999943</v>
      </c>
      <c r="BO642" s="13">
        <f t="shared" si="158"/>
        <v>1.2499999999999936</v>
      </c>
      <c r="BP642" s="14">
        <f t="shared" si="159"/>
        <v>0.98750000000000004</v>
      </c>
    </row>
    <row r="643" spans="1:68" x14ac:dyDescent="0.35">
      <c r="A643" s="4">
        <v>45803.931250000001</v>
      </c>
      <c r="B643" s="3" t="s">
        <v>30</v>
      </c>
      <c r="C643" s="3" t="s">
        <v>66</v>
      </c>
      <c r="E643" s="2">
        <v>2025</v>
      </c>
      <c r="F643" s="2">
        <v>5</v>
      </c>
      <c r="G643" s="2">
        <v>26</v>
      </c>
      <c r="H643" s="2">
        <v>22</v>
      </c>
      <c r="I643" s="2">
        <v>21</v>
      </c>
      <c r="J643" s="2">
        <v>0</v>
      </c>
      <c r="K643" s="2" t="s">
        <v>1126</v>
      </c>
      <c r="L643" s="2" t="s">
        <v>1738</v>
      </c>
      <c r="M643" s="2" t="s">
        <v>34</v>
      </c>
      <c r="N643" s="2" t="s">
        <v>1735</v>
      </c>
      <c r="Q643" s="4">
        <v>45803.931250000001</v>
      </c>
      <c r="R643" s="13">
        <v>27.75</v>
      </c>
      <c r="S643" s="13">
        <v>27.7</v>
      </c>
      <c r="T643" s="13">
        <f t="shared" si="144"/>
        <v>27.738450000000004</v>
      </c>
      <c r="U643" s="3">
        <f t="shared" si="145"/>
        <v>5.0000000000000711E-2</v>
      </c>
      <c r="V643" s="13">
        <f t="shared" si="146"/>
        <v>0.18050541516245744</v>
      </c>
      <c r="W643" s="14">
        <f t="shared" si="147"/>
        <v>0.99819494584837543</v>
      </c>
      <c r="AF643" s="4">
        <v>45803.931250000001</v>
      </c>
      <c r="AG643" s="13">
        <v>87.44</v>
      </c>
      <c r="AH643" s="13">
        <v>88</v>
      </c>
      <c r="AI643" s="13">
        <f t="shared" si="148"/>
        <v>87.345956000000001</v>
      </c>
      <c r="AJ643" s="13">
        <f t="shared" si="149"/>
        <v>0.56000000000000227</v>
      </c>
      <c r="AK643" s="13">
        <f t="shared" si="150"/>
        <v>0.63636363636363902</v>
      </c>
      <c r="AL643" s="14">
        <f t="shared" si="151"/>
        <v>0.99363636363636365</v>
      </c>
      <c r="AU643" s="4">
        <v>45803.931250000001</v>
      </c>
      <c r="AV643" s="3">
        <v>27.76</v>
      </c>
      <c r="AW643" s="13">
        <v>27.7</v>
      </c>
      <c r="AX643" s="13">
        <f t="shared" si="152"/>
        <v>27.77252</v>
      </c>
      <c r="AY643" s="13">
        <f t="shared" si="153"/>
        <v>6.0000000000002274E-2</v>
      </c>
      <c r="AZ643" s="13">
        <f t="shared" si="154"/>
        <v>0.21660649819495403</v>
      </c>
      <c r="BA643" s="14">
        <f t="shared" si="155"/>
        <v>0.99783393501805051</v>
      </c>
      <c r="BJ643" s="4">
        <v>45803.931250000001</v>
      </c>
      <c r="BK643" s="13">
        <v>87.02</v>
      </c>
      <c r="BL643" s="13">
        <v>88</v>
      </c>
      <c r="BM643" s="13">
        <f t="shared" si="156"/>
        <v>86.839575999999994</v>
      </c>
      <c r="BN643" s="13">
        <f t="shared" si="157"/>
        <v>0.98000000000000398</v>
      </c>
      <c r="BO643" s="13">
        <f t="shared" si="158"/>
        <v>1.1136363636363682</v>
      </c>
      <c r="BP643" s="14">
        <f t="shared" si="159"/>
        <v>0.98886363636363628</v>
      </c>
    </row>
    <row r="644" spans="1:68" x14ac:dyDescent="0.35">
      <c r="A644" s="4">
        <v>45803.931944444441</v>
      </c>
      <c r="B644" s="3" t="s">
        <v>28</v>
      </c>
      <c r="C644" s="3" t="s">
        <v>66</v>
      </c>
      <c r="E644" s="2">
        <v>2025</v>
      </c>
      <c r="F644" s="2">
        <v>5</v>
      </c>
      <c r="G644" s="2">
        <v>26</v>
      </c>
      <c r="H644" s="2">
        <v>22</v>
      </c>
      <c r="I644" s="2">
        <v>22</v>
      </c>
      <c r="J644" s="2">
        <v>0</v>
      </c>
      <c r="K644" s="2" t="s">
        <v>1126</v>
      </c>
      <c r="L644" s="2" t="s">
        <v>1737</v>
      </c>
      <c r="M644" s="2" t="s">
        <v>768</v>
      </c>
      <c r="N644" s="2" t="s">
        <v>1735</v>
      </c>
      <c r="Q644" s="4">
        <v>45803.931944444441</v>
      </c>
      <c r="R644" s="13">
        <v>27.75</v>
      </c>
      <c r="S644" s="13">
        <v>27.68</v>
      </c>
      <c r="T644" s="13">
        <f t="shared" ref="T644:T707" si="160">(0.9834*R644)+(0.4491)</f>
        <v>27.738450000000004</v>
      </c>
      <c r="U644" s="3">
        <f t="shared" ref="U644:U707" si="161">ABS(S644-R644)</f>
        <v>7.0000000000000284E-2</v>
      </c>
      <c r="V644" s="13">
        <f t="shared" ref="V644:V707" si="162">(U644/S644)*100</f>
        <v>0.25289017341040565</v>
      </c>
      <c r="W644" s="14">
        <f t="shared" ref="W644:W707" si="163">100%-V644%</f>
        <v>0.99747109826589597</v>
      </c>
      <c r="AF644" s="4">
        <v>45803.931944444441</v>
      </c>
      <c r="AG644" s="13">
        <v>87.33</v>
      </c>
      <c r="AH644" s="13">
        <v>88</v>
      </c>
      <c r="AI644" s="13">
        <f t="shared" ref="AI644:AI707" si="164">(0.9724*AG644)+(2.3193)</f>
        <v>87.238991999999996</v>
      </c>
      <c r="AJ644" s="13">
        <f t="shared" ref="AJ644:AJ707" si="165">(AH644-AG644)</f>
        <v>0.67000000000000171</v>
      </c>
      <c r="AK644" s="13">
        <f t="shared" ref="AK644:AK707" si="166">(AJ644/AH644)*100</f>
        <v>0.76136363636363835</v>
      </c>
      <c r="AL644" s="14">
        <f t="shared" ref="AL644:AL707" si="167">100%-AK644%</f>
        <v>0.99238636363636357</v>
      </c>
      <c r="AU644" s="4">
        <v>45803.931944444441</v>
      </c>
      <c r="AV644" s="3">
        <v>27.66</v>
      </c>
      <c r="AW644" s="13">
        <v>27.68</v>
      </c>
      <c r="AX644" s="13">
        <f t="shared" ref="AX644:AX707" si="168">(0.9945*AV644)+(0.1652)</f>
        <v>27.673069999999999</v>
      </c>
      <c r="AY644" s="13">
        <f t="shared" ref="AY644:AY707" si="169">ABS(AW644-AV644)</f>
        <v>1.9999999999999574E-2</v>
      </c>
      <c r="AZ644" s="13">
        <f t="shared" ref="AZ644:AZ707" si="170">(AY644/AW644)*100</f>
        <v>7.2254335260114058E-2</v>
      </c>
      <c r="BA644" s="14">
        <f t="shared" ref="BA644:BA707" si="171">100%-AZ644%</f>
        <v>0.99927745664739887</v>
      </c>
      <c r="BJ644" s="4">
        <v>45803.931944444441</v>
      </c>
      <c r="BK644" s="13">
        <v>87.02</v>
      </c>
      <c r="BL644" s="13">
        <v>88</v>
      </c>
      <c r="BM644" s="13">
        <f t="shared" ref="BM644:BM707" si="172">(0.9538*BK644)+(3.8399)</f>
        <v>86.839575999999994</v>
      </c>
      <c r="BN644" s="13">
        <f t="shared" ref="BN644:BN707" si="173">ABS(BL644-BK644)</f>
        <v>0.98000000000000398</v>
      </c>
      <c r="BO644" s="13">
        <f t="shared" ref="BO644:BO707" si="174">(BN644/BL644)*100</f>
        <v>1.1136363636363682</v>
      </c>
      <c r="BP644" s="14">
        <f t="shared" ref="BP644:BP707" si="175">100%-BO644%</f>
        <v>0.98886363636363628</v>
      </c>
    </row>
    <row r="645" spans="1:68" x14ac:dyDescent="0.35">
      <c r="A645" s="4">
        <v>45803.932638888888</v>
      </c>
      <c r="B645" s="3" t="s">
        <v>768</v>
      </c>
      <c r="C645" s="3" t="s">
        <v>66</v>
      </c>
      <c r="E645" s="2">
        <v>2025</v>
      </c>
      <c r="F645" s="2">
        <v>5</v>
      </c>
      <c r="G645" s="2">
        <v>26</v>
      </c>
      <c r="H645" s="2">
        <v>22</v>
      </c>
      <c r="I645" s="2">
        <v>23</v>
      </c>
      <c r="J645" s="2">
        <v>0</v>
      </c>
      <c r="K645" s="2" t="s">
        <v>1126</v>
      </c>
      <c r="L645" s="2" t="s">
        <v>1120</v>
      </c>
      <c r="M645" s="2" t="s">
        <v>768</v>
      </c>
      <c r="N645" s="2" t="s">
        <v>1740</v>
      </c>
      <c r="Q645" s="4">
        <v>45803.932638888888</v>
      </c>
      <c r="R645" s="13">
        <v>27.75</v>
      </c>
      <c r="S645" s="13">
        <v>27.66</v>
      </c>
      <c r="T645" s="13">
        <f t="shared" si="160"/>
        <v>27.738450000000004</v>
      </c>
      <c r="U645" s="3">
        <f t="shared" si="161"/>
        <v>8.9999999999999858E-2</v>
      </c>
      <c r="V645" s="13">
        <f t="shared" si="162"/>
        <v>0.32537960954446804</v>
      </c>
      <c r="W645" s="14">
        <f t="shared" si="163"/>
        <v>0.99674620390455537</v>
      </c>
      <c r="AF645" s="4">
        <v>45803.932638888888</v>
      </c>
      <c r="AG645" s="13">
        <v>87.65</v>
      </c>
      <c r="AH645" s="13">
        <v>88</v>
      </c>
      <c r="AI645" s="13">
        <f t="shared" si="164"/>
        <v>87.550160000000005</v>
      </c>
      <c r="AJ645" s="13">
        <f t="shared" si="165"/>
        <v>0.34999999999999432</v>
      </c>
      <c r="AK645" s="13">
        <f t="shared" si="166"/>
        <v>0.39772727272726627</v>
      </c>
      <c r="AL645" s="14">
        <f t="shared" si="167"/>
        <v>0.99602272727272734</v>
      </c>
      <c r="AU645" s="4">
        <v>45803.932638888888</v>
      </c>
      <c r="AV645" s="3">
        <v>27.66</v>
      </c>
      <c r="AW645" s="13">
        <v>27.66</v>
      </c>
      <c r="AX645" s="13">
        <f t="shared" si="168"/>
        <v>27.673069999999999</v>
      </c>
      <c r="AY645" s="13">
        <f t="shared" si="169"/>
        <v>0</v>
      </c>
      <c r="AZ645" s="13">
        <f t="shared" si="170"/>
        <v>0</v>
      </c>
      <c r="BA645" s="14">
        <f t="shared" si="171"/>
        <v>1</v>
      </c>
      <c r="BJ645" s="4">
        <v>45803.932638888888</v>
      </c>
      <c r="BK645" s="13">
        <v>87.15</v>
      </c>
      <c r="BL645" s="13">
        <v>88</v>
      </c>
      <c r="BM645" s="13">
        <f t="shared" si="172"/>
        <v>86.963570000000004</v>
      </c>
      <c r="BN645" s="13">
        <f t="shared" si="173"/>
        <v>0.84999999999999432</v>
      </c>
      <c r="BO645" s="13">
        <f t="shared" si="174"/>
        <v>0.9659090909090845</v>
      </c>
      <c r="BP645" s="14">
        <f t="shared" si="175"/>
        <v>0.99034090909090911</v>
      </c>
    </row>
    <row r="646" spans="1:68" x14ac:dyDescent="0.35">
      <c r="A646" s="4">
        <v>45803.933333333334</v>
      </c>
      <c r="B646" s="3" t="s">
        <v>27</v>
      </c>
      <c r="C646" s="3" t="s">
        <v>66</v>
      </c>
      <c r="E646" s="2">
        <v>2025</v>
      </c>
      <c r="F646" s="2">
        <v>5</v>
      </c>
      <c r="G646" s="2">
        <v>26</v>
      </c>
      <c r="H646" s="2">
        <v>22</v>
      </c>
      <c r="I646" s="2">
        <v>24</v>
      </c>
      <c r="J646" s="2">
        <v>0</v>
      </c>
      <c r="K646" s="2" t="s">
        <v>1126</v>
      </c>
      <c r="L646" s="2" t="s">
        <v>1120</v>
      </c>
      <c r="M646" s="2" t="s">
        <v>768</v>
      </c>
      <c r="N646" s="2" t="s">
        <v>1741</v>
      </c>
      <c r="Q646" s="4">
        <v>45803.933333333334</v>
      </c>
      <c r="R646" s="13">
        <v>27.75</v>
      </c>
      <c r="S646" s="13">
        <v>27.63</v>
      </c>
      <c r="T646" s="13">
        <f t="shared" si="160"/>
        <v>27.738450000000004</v>
      </c>
      <c r="U646" s="3">
        <f t="shared" si="161"/>
        <v>0.12000000000000099</v>
      </c>
      <c r="V646" s="13">
        <f t="shared" si="162"/>
        <v>0.43431053203040532</v>
      </c>
      <c r="W646" s="14">
        <f t="shared" si="163"/>
        <v>0.99565689467969598</v>
      </c>
      <c r="AF646" s="4">
        <v>45803.933333333334</v>
      </c>
      <c r="AG646" s="13">
        <v>87.65</v>
      </c>
      <c r="AH646" s="13">
        <v>88</v>
      </c>
      <c r="AI646" s="13">
        <f t="shared" si="164"/>
        <v>87.550160000000005</v>
      </c>
      <c r="AJ646" s="13">
        <f t="shared" si="165"/>
        <v>0.34999999999999432</v>
      </c>
      <c r="AK646" s="13">
        <f t="shared" si="166"/>
        <v>0.39772727272726627</v>
      </c>
      <c r="AL646" s="14">
        <f t="shared" si="167"/>
        <v>0.99602272727272734</v>
      </c>
      <c r="AU646" s="4">
        <v>45803.933333333334</v>
      </c>
      <c r="AV646" s="3">
        <v>27.66</v>
      </c>
      <c r="AW646" s="13">
        <v>27.63</v>
      </c>
      <c r="AX646" s="13">
        <f t="shared" si="168"/>
        <v>27.673069999999999</v>
      </c>
      <c r="AY646" s="13">
        <f t="shared" si="169"/>
        <v>3.0000000000001137E-2</v>
      </c>
      <c r="AZ646" s="13">
        <f t="shared" si="170"/>
        <v>0.10857763300760456</v>
      </c>
      <c r="BA646" s="14">
        <f t="shared" si="171"/>
        <v>0.998914223669924</v>
      </c>
      <c r="BJ646" s="4">
        <v>45803.933333333334</v>
      </c>
      <c r="BK646" s="13">
        <v>87.28</v>
      </c>
      <c r="BL646" s="13">
        <v>88</v>
      </c>
      <c r="BM646" s="13">
        <f t="shared" si="172"/>
        <v>87.087564</v>
      </c>
      <c r="BN646" s="13">
        <f t="shared" si="173"/>
        <v>0.71999999999999886</v>
      </c>
      <c r="BO646" s="13">
        <f t="shared" si="174"/>
        <v>0.8181818181818169</v>
      </c>
      <c r="BP646" s="14">
        <f t="shared" si="175"/>
        <v>0.99181818181818182</v>
      </c>
    </row>
    <row r="647" spans="1:68" x14ac:dyDescent="0.35">
      <c r="A647" s="4">
        <v>45803.934027777781</v>
      </c>
      <c r="B647" s="3" t="s">
        <v>769</v>
      </c>
      <c r="C647" s="3" t="s">
        <v>66</v>
      </c>
      <c r="E647" s="2">
        <v>2025</v>
      </c>
      <c r="F647" s="2">
        <v>5</v>
      </c>
      <c r="G647" s="2">
        <v>26</v>
      </c>
      <c r="H647" s="2">
        <v>22</v>
      </c>
      <c r="I647" s="2">
        <v>25</v>
      </c>
      <c r="J647" s="2">
        <v>0</v>
      </c>
      <c r="K647" s="2" t="s">
        <v>1126</v>
      </c>
      <c r="L647" s="2" t="s">
        <v>1742</v>
      </c>
      <c r="M647" s="2" t="s">
        <v>768</v>
      </c>
      <c r="N647" s="2" t="s">
        <v>1118</v>
      </c>
      <c r="Q647" s="4">
        <v>45803.934027777781</v>
      </c>
      <c r="R647" s="13">
        <v>27.75</v>
      </c>
      <c r="S647" s="13">
        <v>27.61</v>
      </c>
      <c r="T647" s="13">
        <f t="shared" si="160"/>
        <v>27.738450000000004</v>
      </c>
      <c r="U647" s="3">
        <f t="shared" si="161"/>
        <v>0.14000000000000057</v>
      </c>
      <c r="V647" s="13">
        <f t="shared" si="162"/>
        <v>0.50706265845708287</v>
      </c>
      <c r="W647" s="14">
        <f t="shared" si="163"/>
        <v>0.9949293734154292</v>
      </c>
      <c r="AF647" s="4">
        <v>45803.934027777781</v>
      </c>
      <c r="AG647" s="13">
        <v>87.54</v>
      </c>
      <c r="AH647" s="13">
        <v>88</v>
      </c>
      <c r="AI647" s="13">
        <f t="shared" si="164"/>
        <v>87.443196000000015</v>
      </c>
      <c r="AJ647" s="13">
        <f t="shared" si="165"/>
        <v>0.45999999999999375</v>
      </c>
      <c r="AK647" s="13">
        <f t="shared" si="166"/>
        <v>0.5227272727272656</v>
      </c>
      <c r="AL647" s="14">
        <f t="shared" si="167"/>
        <v>0.99477272727272736</v>
      </c>
      <c r="AU647" s="4">
        <v>45803.934027777781</v>
      </c>
      <c r="AV647" s="3">
        <v>27.66</v>
      </c>
      <c r="AW647" s="13">
        <v>27.61</v>
      </c>
      <c r="AX647" s="13">
        <f t="shared" si="168"/>
        <v>27.673069999999999</v>
      </c>
      <c r="AY647" s="13">
        <f t="shared" si="169"/>
        <v>5.0000000000000711E-2</v>
      </c>
      <c r="AZ647" s="13">
        <f t="shared" si="170"/>
        <v>0.18109380659181712</v>
      </c>
      <c r="BA647" s="14">
        <f t="shared" si="171"/>
        <v>0.99818906193408186</v>
      </c>
      <c r="BJ647" s="4">
        <v>45803.934027777781</v>
      </c>
      <c r="BK647" s="13">
        <v>87.4</v>
      </c>
      <c r="BL647" s="13">
        <v>88</v>
      </c>
      <c r="BM647" s="13">
        <f t="shared" si="172"/>
        <v>87.202020000000005</v>
      </c>
      <c r="BN647" s="13">
        <f t="shared" si="173"/>
        <v>0.59999999999999432</v>
      </c>
      <c r="BO647" s="13">
        <f t="shared" si="174"/>
        <v>0.68181818181817533</v>
      </c>
      <c r="BP647" s="14">
        <f t="shared" si="175"/>
        <v>0.99318181818181828</v>
      </c>
    </row>
    <row r="648" spans="1:68" x14ac:dyDescent="0.35">
      <c r="A648" s="4">
        <v>45803.93472222222</v>
      </c>
      <c r="B648" s="3" t="s">
        <v>769</v>
      </c>
      <c r="C648" s="3" t="s">
        <v>66</v>
      </c>
      <c r="E648" s="2">
        <v>2025</v>
      </c>
      <c r="F648" s="2">
        <v>5</v>
      </c>
      <c r="G648" s="2">
        <v>26</v>
      </c>
      <c r="H648" s="2">
        <v>22</v>
      </c>
      <c r="I648" s="2">
        <v>26</v>
      </c>
      <c r="J648" s="2">
        <v>0</v>
      </c>
      <c r="K648" s="2" t="s">
        <v>1743</v>
      </c>
      <c r="L648" s="2" t="s">
        <v>1114</v>
      </c>
      <c r="M648" s="2" t="s">
        <v>25</v>
      </c>
      <c r="N648" s="2" t="s">
        <v>1118</v>
      </c>
      <c r="Q648" s="4">
        <v>45803.93472222222</v>
      </c>
      <c r="R648" s="13">
        <v>27.65</v>
      </c>
      <c r="S648" s="13">
        <v>27.61</v>
      </c>
      <c r="T648" s="13">
        <f t="shared" si="160"/>
        <v>27.64011</v>
      </c>
      <c r="U648" s="3">
        <f t="shared" si="161"/>
        <v>3.9999999999999147E-2</v>
      </c>
      <c r="V648" s="13">
        <f t="shared" si="162"/>
        <v>0.14487504527344858</v>
      </c>
      <c r="W648" s="14">
        <f t="shared" si="163"/>
        <v>0.99855124954726548</v>
      </c>
      <c r="AF648" s="4">
        <v>45803.93472222222</v>
      </c>
      <c r="AG648" s="13">
        <v>87.75</v>
      </c>
      <c r="AH648" s="13">
        <v>88</v>
      </c>
      <c r="AI648" s="13">
        <f t="shared" si="164"/>
        <v>87.647400000000005</v>
      </c>
      <c r="AJ648" s="13">
        <f t="shared" si="165"/>
        <v>0.25</v>
      </c>
      <c r="AK648" s="13">
        <f t="shared" si="166"/>
        <v>0.28409090909090912</v>
      </c>
      <c r="AL648" s="14">
        <f t="shared" si="167"/>
        <v>0.99715909090909094</v>
      </c>
      <c r="AU648" s="4">
        <v>45803.93472222222</v>
      </c>
      <c r="AV648" s="3">
        <v>27.55</v>
      </c>
      <c r="AW648" s="13">
        <v>27.61</v>
      </c>
      <c r="AX648" s="13">
        <f t="shared" si="168"/>
        <v>27.563675</v>
      </c>
      <c r="AY648" s="13">
        <f t="shared" si="169"/>
        <v>5.9999999999998721E-2</v>
      </c>
      <c r="AZ648" s="13">
        <f t="shared" si="170"/>
        <v>0.21731256791017287</v>
      </c>
      <c r="BA648" s="14">
        <f t="shared" si="171"/>
        <v>0.99782687432089823</v>
      </c>
      <c r="BJ648" s="4">
        <v>45803.93472222222</v>
      </c>
      <c r="BK648" s="13">
        <v>87.4</v>
      </c>
      <c r="BL648" s="13">
        <v>88</v>
      </c>
      <c r="BM648" s="13">
        <f t="shared" si="172"/>
        <v>87.202020000000005</v>
      </c>
      <c r="BN648" s="13">
        <f t="shared" si="173"/>
        <v>0.59999999999999432</v>
      </c>
      <c r="BO648" s="13">
        <f t="shared" si="174"/>
        <v>0.68181818181817533</v>
      </c>
      <c r="BP648" s="14">
        <f t="shared" si="175"/>
        <v>0.99318181818181828</v>
      </c>
    </row>
    <row r="649" spans="1:68" x14ac:dyDescent="0.35">
      <c r="A649" s="4">
        <v>45803.935416666667</v>
      </c>
      <c r="B649" s="3" t="s">
        <v>769</v>
      </c>
      <c r="C649" s="3" t="s">
        <v>66</v>
      </c>
      <c r="E649" s="2">
        <v>2025</v>
      </c>
      <c r="F649" s="2">
        <v>5</v>
      </c>
      <c r="G649" s="2">
        <v>26</v>
      </c>
      <c r="H649" s="2">
        <v>22</v>
      </c>
      <c r="I649" s="2">
        <v>27</v>
      </c>
      <c r="J649" s="2">
        <v>0</v>
      </c>
      <c r="K649" s="2" t="s">
        <v>1743</v>
      </c>
      <c r="L649" s="2" t="s">
        <v>1744</v>
      </c>
      <c r="M649" s="2" t="s">
        <v>25</v>
      </c>
      <c r="N649" s="2" t="s">
        <v>1745</v>
      </c>
      <c r="Q649" s="4">
        <v>45803.935416666667</v>
      </c>
      <c r="R649" s="13">
        <v>27.65</v>
      </c>
      <c r="S649" s="13">
        <v>27.61</v>
      </c>
      <c r="T649" s="13">
        <f t="shared" si="160"/>
        <v>27.64011</v>
      </c>
      <c r="U649" s="3">
        <f t="shared" si="161"/>
        <v>3.9999999999999147E-2</v>
      </c>
      <c r="V649" s="13">
        <f t="shared" si="162"/>
        <v>0.14487504527344858</v>
      </c>
      <c r="W649" s="14">
        <f t="shared" si="163"/>
        <v>0.99855124954726548</v>
      </c>
      <c r="AF649" s="4">
        <v>45803.935416666667</v>
      </c>
      <c r="AG649" s="13">
        <v>87.86</v>
      </c>
      <c r="AH649" s="13">
        <v>88</v>
      </c>
      <c r="AI649" s="13">
        <f t="shared" si="164"/>
        <v>87.754363999999995</v>
      </c>
      <c r="AJ649" s="13">
        <f t="shared" si="165"/>
        <v>0.14000000000000057</v>
      </c>
      <c r="AK649" s="13">
        <f t="shared" si="166"/>
        <v>0.15909090909090975</v>
      </c>
      <c r="AL649" s="14">
        <f t="shared" si="167"/>
        <v>0.99840909090909091</v>
      </c>
      <c r="AU649" s="4">
        <v>45803.935416666667</v>
      </c>
      <c r="AV649" s="3">
        <v>27.55</v>
      </c>
      <c r="AW649" s="13">
        <v>27.61</v>
      </c>
      <c r="AX649" s="13">
        <f t="shared" si="168"/>
        <v>27.563675</v>
      </c>
      <c r="AY649" s="13">
        <f t="shared" si="169"/>
        <v>5.9999999999998721E-2</v>
      </c>
      <c r="AZ649" s="13">
        <f t="shared" si="170"/>
        <v>0.21731256791017287</v>
      </c>
      <c r="BA649" s="14">
        <f t="shared" si="171"/>
        <v>0.99782687432089823</v>
      </c>
      <c r="BJ649" s="4">
        <v>45803.935416666667</v>
      </c>
      <c r="BK649" s="13">
        <v>87.53</v>
      </c>
      <c r="BL649" s="13">
        <v>88</v>
      </c>
      <c r="BM649" s="13">
        <f t="shared" si="172"/>
        <v>87.326014000000001</v>
      </c>
      <c r="BN649" s="13">
        <f t="shared" si="173"/>
        <v>0.46999999999999886</v>
      </c>
      <c r="BO649" s="13">
        <f t="shared" si="174"/>
        <v>0.53409090909090773</v>
      </c>
      <c r="BP649" s="14">
        <f t="shared" si="175"/>
        <v>0.99465909090909088</v>
      </c>
    </row>
    <row r="650" spans="1:68" x14ac:dyDescent="0.35">
      <c r="A650" s="4">
        <v>45803.936111111114</v>
      </c>
      <c r="B650" s="3" t="s">
        <v>26</v>
      </c>
      <c r="C650" s="3" t="s">
        <v>66</v>
      </c>
      <c r="E650" s="2">
        <v>2025</v>
      </c>
      <c r="F650" s="2">
        <v>5</v>
      </c>
      <c r="G650" s="2">
        <v>26</v>
      </c>
      <c r="H650" s="2">
        <v>22</v>
      </c>
      <c r="I650" s="2">
        <v>28</v>
      </c>
      <c r="J650" s="2">
        <v>0</v>
      </c>
      <c r="K650" s="2" t="s">
        <v>1743</v>
      </c>
      <c r="L650" s="2" t="s">
        <v>1744</v>
      </c>
      <c r="M650" s="2" t="s">
        <v>25</v>
      </c>
      <c r="N650" s="2" t="s">
        <v>1746</v>
      </c>
      <c r="Q650" s="4">
        <v>45803.936111111114</v>
      </c>
      <c r="R650" s="13">
        <v>27.65</v>
      </c>
      <c r="S650" s="13">
        <v>27.6</v>
      </c>
      <c r="T650" s="13">
        <f t="shared" si="160"/>
        <v>27.64011</v>
      </c>
      <c r="U650" s="3">
        <f t="shared" si="161"/>
        <v>4.9999999999997158E-2</v>
      </c>
      <c r="V650" s="13">
        <f t="shared" si="162"/>
        <v>0.18115942028984477</v>
      </c>
      <c r="W650" s="14">
        <f t="shared" si="163"/>
        <v>0.99818840579710155</v>
      </c>
      <c r="AF650" s="4">
        <v>45803.936111111114</v>
      </c>
      <c r="AG650" s="13">
        <v>87.86</v>
      </c>
      <c r="AH650" s="13">
        <v>88</v>
      </c>
      <c r="AI650" s="13">
        <f t="shared" si="164"/>
        <v>87.754363999999995</v>
      </c>
      <c r="AJ650" s="13">
        <f t="shared" si="165"/>
        <v>0.14000000000000057</v>
      </c>
      <c r="AK650" s="13">
        <f t="shared" si="166"/>
        <v>0.15909090909090975</v>
      </c>
      <c r="AL650" s="14">
        <f t="shared" si="167"/>
        <v>0.99840909090909091</v>
      </c>
      <c r="AU650" s="4">
        <v>45803.936111111114</v>
      </c>
      <c r="AV650" s="3">
        <v>27.55</v>
      </c>
      <c r="AW650" s="13">
        <v>27.6</v>
      </c>
      <c r="AX650" s="13">
        <f t="shared" si="168"/>
        <v>27.563675</v>
      </c>
      <c r="AY650" s="13">
        <f t="shared" si="169"/>
        <v>5.0000000000000711E-2</v>
      </c>
      <c r="AZ650" s="13">
        <f t="shared" si="170"/>
        <v>0.18115942028985763</v>
      </c>
      <c r="BA650" s="14">
        <f t="shared" si="171"/>
        <v>0.99818840579710144</v>
      </c>
      <c r="BJ650" s="4">
        <v>45803.936111111114</v>
      </c>
      <c r="BK650" s="13">
        <v>87.66</v>
      </c>
      <c r="BL650" s="13">
        <v>88</v>
      </c>
      <c r="BM650" s="13">
        <f t="shared" si="172"/>
        <v>87.450007999999997</v>
      </c>
      <c r="BN650" s="13">
        <f t="shared" si="173"/>
        <v>0.34000000000000341</v>
      </c>
      <c r="BO650" s="13">
        <f t="shared" si="174"/>
        <v>0.38636363636364024</v>
      </c>
      <c r="BP650" s="14">
        <f t="shared" si="175"/>
        <v>0.9961363636363636</v>
      </c>
    </row>
    <row r="651" spans="1:68" x14ac:dyDescent="0.35">
      <c r="A651" s="4">
        <v>45803.936805555553</v>
      </c>
      <c r="B651" s="3" t="s">
        <v>26</v>
      </c>
      <c r="C651" s="3" t="s">
        <v>66</v>
      </c>
      <c r="E651" s="2">
        <v>2025</v>
      </c>
      <c r="F651" s="2">
        <v>5</v>
      </c>
      <c r="G651" s="2">
        <v>26</v>
      </c>
      <c r="H651" s="2">
        <v>22</v>
      </c>
      <c r="I651" s="2">
        <v>29</v>
      </c>
      <c r="J651" s="2">
        <v>0</v>
      </c>
      <c r="K651" s="2" t="s">
        <v>1743</v>
      </c>
      <c r="L651" s="2" t="s">
        <v>1747</v>
      </c>
      <c r="M651" s="2" t="s">
        <v>25</v>
      </c>
      <c r="N651" s="2" t="s">
        <v>1746</v>
      </c>
      <c r="Q651" s="4">
        <v>45803.936805555553</v>
      </c>
      <c r="R651" s="13">
        <v>27.65</v>
      </c>
      <c r="S651" s="13">
        <v>27.6</v>
      </c>
      <c r="T651" s="13">
        <f t="shared" si="160"/>
        <v>27.64011</v>
      </c>
      <c r="U651" s="3">
        <f t="shared" si="161"/>
        <v>4.9999999999997158E-2</v>
      </c>
      <c r="V651" s="13">
        <f t="shared" si="162"/>
        <v>0.18115942028984477</v>
      </c>
      <c r="W651" s="14">
        <f t="shared" si="163"/>
        <v>0.99818840579710155</v>
      </c>
      <c r="AF651" s="4">
        <v>45803.936805555553</v>
      </c>
      <c r="AG651" s="13">
        <v>87.97</v>
      </c>
      <c r="AH651" s="13">
        <v>88</v>
      </c>
      <c r="AI651" s="13">
        <f t="shared" si="164"/>
        <v>87.861328</v>
      </c>
      <c r="AJ651" s="13">
        <f t="shared" si="165"/>
        <v>3.0000000000001137E-2</v>
      </c>
      <c r="AK651" s="13">
        <f t="shared" si="166"/>
        <v>3.4090909090910386E-2</v>
      </c>
      <c r="AL651" s="14">
        <f t="shared" si="167"/>
        <v>0.99965909090909089</v>
      </c>
      <c r="AU651" s="4">
        <v>45803.936805555553</v>
      </c>
      <c r="AV651" s="3">
        <v>27.55</v>
      </c>
      <c r="AW651" s="13">
        <v>27.6</v>
      </c>
      <c r="AX651" s="13">
        <f t="shared" si="168"/>
        <v>27.563675</v>
      </c>
      <c r="AY651" s="13">
        <f t="shared" si="169"/>
        <v>5.0000000000000711E-2</v>
      </c>
      <c r="AZ651" s="13">
        <f t="shared" si="170"/>
        <v>0.18115942028985763</v>
      </c>
      <c r="BA651" s="14">
        <f t="shared" si="171"/>
        <v>0.99818840579710144</v>
      </c>
      <c r="BJ651" s="4">
        <v>45803.936805555553</v>
      </c>
      <c r="BK651" s="13">
        <v>87.66</v>
      </c>
      <c r="BL651" s="13">
        <v>88</v>
      </c>
      <c r="BM651" s="13">
        <f t="shared" si="172"/>
        <v>87.450007999999997</v>
      </c>
      <c r="BN651" s="13">
        <f t="shared" si="173"/>
        <v>0.34000000000000341</v>
      </c>
      <c r="BO651" s="13">
        <f t="shared" si="174"/>
        <v>0.38636363636364024</v>
      </c>
      <c r="BP651" s="14">
        <f t="shared" si="175"/>
        <v>0.9961363636363636</v>
      </c>
    </row>
    <row r="652" spans="1:68" x14ac:dyDescent="0.35">
      <c r="A652" s="4">
        <v>45803.9375</v>
      </c>
      <c r="B652" s="3" t="s">
        <v>770</v>
      </c>
      <c r="C652" s="3" t="s">
        <v>66</v>
      </c>
      <c r="E652" s="2">
        <v>2025</v>
      </c>
      <c r="F652" s="2">
        <v>5</v>
      </c>
      <c r="G652" s="2">
        <v>26</v>
      </c>
      <c r="H652" s="2">
        <v>22</v>
      </c>
      <c r="I652" s="2">
        <v>30</v>
      </c>
      <c r="J652" s="2">
        <v>0</v>
      </c>
      <c r="K652" s="2" t="s">
        <v>25</v>
      </c>
      <c r="L652" s="2" t="s">
        <v>1747</v>
      </c>
      <c r="M652" s="2" t="s">
        <v>25</v>
      </c>
      <c r="N652" s="2" t="s">
        <v>1748</v>
      </c>
      <c r="Q652" s="4">
        <v>45803.9375</v>
      </c>
      <c r="R652" s="13">
        <v>27.55</v>
      </c>
      <c r="S652" s="13">
        <v>27.57</v>
      </c>
      <c r="T652" s="13">
        <f t="shared" si="160"/>
        <v>27.541770000000003</v>
      </c>
      <c r="U652" s="3">
        <f t="shared" si="161"/>
        <v>1.9999999999999574E-2</v>
      </c>
      <c r="V652" s="13">
        <f t="shared" si="162"/>
        <v>7.2542618788536711E-2</v>
      </c>
      <c r="W652" s="14">
        <f t="shared" si="163"/>
        <v>0.9992745738121146</v>
      </c>
      <c r="AF652" s="4">
        <v>45803.9375</v>
      </c>
      <c r="AG652" s="13">
        <v>87.97</v>
      </c>
      <c r="AH652" s="13">
        <v>88</v>
      </c>
      <c r="AI652" s="13">
        <f t="shared" si="164"/>
        <v>87.861328</v>
      </c>
      <c r="AJ652" s="13">
        <f t="shared" si="165"/>
        <v>3.0000000000001137E-2</v>
      </c>
      <c r="AK652" s="13">
        <f t="shared" si="166"/>
        <v>3.4090909090910386E-2</v>
      </c>
      <c r="AL652" s="14">
        <f t="shared" si="167"/>
        <v>0.99965909090909089</v>
      </c>
      <c r="AU652" s="4">
        <v>45803.9375</v>
      </c>
      <c r="AV652" s="3">
        <v>27.55</v>
      </c>
      <c r="AW652" s="13">
        <v>27.57</v>
      </c>
      <c r="AX652" s="13">
        <f t="shared" si="168"/>
        <v>27.563675</v>
      </c>
      <c r="AY652" s="13">
        <f t="shared" si="169"/>
        <v>1.9999999999999574E-2</v>
      </c>
      <c r="AZ652" s="13">
        <f t="shared" si="170"/>
        <v>7.2542618788536711E-2</v>
      </c>
      <c r="BA652" s="14">
        <f t="shared" si="171"/>
        <v>0.9992745738121146</v>
      </c>
      <c r="BJ652" s="4">
        <v>45803.9375</v>
      </c>
      <c r="BK652" s="13">
        <v>87.78</v>
      </c>
      <c r="BL652" s="13">
        <v>88</v>
      </c>
      <c r="BM652" s="13">
        <f t="shared" si="172"/>
        <v>87.564464000000001</v>
      </c>
      <c r="BN652" s="13">
        <f t="shared" si="173"/>
        <v>0.21999999999999886</v>
      </c>
      <c r="BO652" s="13">
        <f t="shared" si="174"/>
        <v>0.2499999999999987</v>
      </c>
      <c r="BP652" s="14">
        <f t="shared" si="175"/>
        <v>0.99750000000000005</v>
      </c>
    </row>
    <row r="653" spans="1:68" x14ac:dyDescent="0.35">
      <c r="A653" s="4">
        <v>45803.938194444447</v>
      </c>
      <c r="B653" s="3" t="s">
        <v>771</v>
      </c>
      <c r="C653" s="3" t="s">
        <v>66</v>
      </c>
      <c r="E653" s="2">
        <v>2025</v>
      </c>
      <c r="F653" s="2">
        <v>5</v>
      </c>
      <c r="G653" s="2">
        <v>26</v>
      </c>
      <c r="H653" s="2">
        <v>22</v>
      </c>
      <c r="I653" s="2">
        <v>31</v>
      </c>
      <c r="J653" s="2">
        <v>0</v>
      </c>
      <c r="K653" s="2" t="s">
        <v>1743</v>
      </c>
      <c r="L653" s="2" t="s">
        <v>1749</v>
      </c>
      <c r="M653" s="2" t="s">
        <v>25</v>
      </c>
      <c r="N653" s="2" t="s">
        <v>1748</v>
      </c>
      <c r="Q653" s="4">
        <v>45803.938194444447</v>
      </c>
      <c r="R653" s="13">
        <v>27.65</v>
      </c>
      <c r="S653" s="13">
        <v>27.56</v>
      </c>
      <c r="T653" s="13">
        <f t="shared" si="160"/>
        <v>27.64011</v>
      </c>
      <c r="U653" s="3">
        <f t="shared" si="161"/>
        <v>8.9999999999999858E-2</v>
      </c>
      <c r="V653" s="13">
        <f t="shared" si="162"/>
        <v>0.32656023222060904</v>
      </c>
      <c r="W653" s="14">
        <f t="shared" si="163"/>
        <v>0.99673439767779393</v>
      </c>
      <c r="AF653" s="4">
        <v>45803.938194444447</v>
      </c>
      <c r="AG653" s="13">
        <v>88.07</v>
      </c>
      <c r="AH653" s="13">
        <v>88</v>
      </c>
      <c r="AI653" s="13">
        <f t="shared" si="164"/>
        <v>87.958568</v>
      </c>
      <c r="AJ653" s="13">
        <f t="shared" si="165"/>
        <v>-6.9999999999993179E-2</v>
      </c>
      <c r="AK653" s="13">
        <f t="shared" si="166"/>
        <v>-7.95454545454468E-2</v>
      </c>
      <c r="AL653" s="14">
        <f t="shared" si="167"/>
        <v>1.0007954545454545</v>
      </c>
      <c r="AU653" s="4">
        <v>45803.938194444447</v>
      </c>
      <c r="AV653" s="3">
        <v>27.55</v>
      </c>
      <c r="AW653" s="13">
        <v>27.56</v>
      </c>
      <c r="AX653" s="13">
        <f t="shared" si="168"/>
        <v>27.563675</v>
      </c>
      <c r="AY653" s="13">
        <f t="shared" si="169"/>
        <v>9.9999999999980105E-3</v>
      </c>
      <c r="AZ653" s="13">
        <f t="shared" si="170"/>
        <v>3.628447024672718E-2</v>
      </c>
      <c r="BA653" s="14">
        <f t="shared" si="171"/>
        <v>0.99963715529753272</v>
      </c>
      <c r="BJ653" s="4">
        <v>45803.938194444447</v>
      </c>
      <c r="BK653" s="13">
        <v>87.78</v>
      </c>
      <c r="BL653" s="13">
        <v>88</v>
      </c>
      <c r="BM653" s="13">
        <f t="shared" si="172"/>
        <v>87.564464000000001</v>
      </c>
      <c r="BN653" s="13">
        <f t="shared" si="173"/>
        <v>0.21999999999999886</v>
      </c>
      <c r="BO653" s="13">
        <f t="shared" si="174"/>
        <v>0.2499999999999987</v>
      </c>
      <c r="BP653" s="14">
        <f t="shared" si="175"/>
        <v>0.99750000000000005</v>
      </c>
    </row>
    <row r="654" spans="1:68" x14ac:dyDescent="0.35">
      <c r="A654" s="4">
        <v>45803.938888888886</v>
      </c>
      <c r="B654" s="3" t="s">
        <v>772</v>
      </c>
      <c r="C654" s="3" t="s">
        <v>66</v>
      </c>
      <c r="E654" s="2">
        <v>2025</v>
      </c>
      <c r="F654" s="2">
        <v>5</v>
      </c>
      <c r="G654" s="2">
        <v>26</v>
      </c>
      <c r="H654" s="2">
        <v>22</v>
      </c>
      <c r="I654" s="2">
        <v>32</v>
      </c>
      <c r="J654" s="2">
        <v>0</v>
      </c>
      <c r="K654" s="2" t="s">
        <v>1743</v>
      </c>
      <c r="L654" s="2" t="s">
        <v>1749</v>
      </c>
      <c r="M654" s="2" t="s">
        <v>1213</v>
      </c>
      <c r="N654" s="2" t="s">
        <v>1750</v>
      </c>
      <c r="Q654" s="4">
        <v>45803.938888888886</v>
      </c>
      <c r="R654" s="13">
        <v>27.65</v>
      </c>
      <c r="S654" s="13">
        <v>27.54</v>
      </c>
      <c r="T654" s="13">
        <f t="shared" si="160"/>
        <v>27.64011</v>
      </c>
      <c r="U654" s="3">
        <f t="shared" si="161"/>
        <v>0.10999999999999943</v>
      </c>
      <c r="V654" s="13">
        <f t="shared" si="162"/>
        <v>0.39941902687000519</v>
      </c>
      <c r="W654" s="14">
        <f t="shared" si="163"/>
        <v>0.99600580973129993</v>
      </c>
      <c r="AF654" s="4">
        <v>45803.938888888886</v>
      </c>
      <c r="AG654" s="13">
        <v>88.07</v>
      </c>
      <c r="AH654" s="13">
        <v>88</v>
      </c>
      <c r="AI654" s="13">
        <f t="shared" si="164"/>
        <v>87.958568</v>
      </c>
      <c r="AJ654" s="13">
        <f t="shared" si="165"/>
        <v>-6.9999999999993179E-2</v>
      </c>
      <c r="AK654" s="13">
        <f t="shared" si="166"/>
        <v>-7.95454545454468E-2</v>
      </c>
      <c r="AL654" s="14">
        <f t="shared" si="167"/>
        <v>1.0007954545454545</v>
      </c>
      <c r="AU654" s="4">
        <v>45803.938888888886</v>
      </c>
      <c r="AV654" s="3">
        <v>27.45</v>
      </c>
      <c r="AW654" s="13">
        <v>27.54</v>
      </c>
      <c r="AX654" s="13">
        <f t="shared" si="168"/>
        <v>27.464224999999999</v>
      </c>
      <c r="AY654" s="13">
        <f t="shared" si="169"/>
        <v>8.9999999999999858E-2</v>
      </c>
      <c r="AZ654" s="13">
        <f t="shared" si="170"/>
        <v>0.32679738562091454</v>
      </c>
      <c r="BA654" s="14">
        <f t="shared" si="171"/>
        <v>0.99673202614379086</v>
      </c>
      <c r="BJ654" s="4">
        <v>45803.938888888886</v>
      </c>
      <c r="BK654" s="13">
        <v>87.91</v>
      </c>
      <c r="BL654" s="13">
        <v>88</v>
      </c>
      <c r="BM654" s="13">
        <f t="shared" si="172"/>
        <v>87.688457999999997</v>
      </c>
      <c r="BN654" s="13">
        <f t="shared" si="173"/>
        <v>9.0000000000003411E-2</v>
      </c>
      <c r="BO654" s="13">
        <f t="shared" si="174"/>
        <v>0.10227272727273114</v>
      </c>
      <c r="BP654" s="14">
        <f t="shared" si="175"/>
        <v>0.99897727272727266</v>
      </c>
    </row>
    <row r="655" spans="1:68" x14ac:dyDescent="0.35">
      <c r="A655" s="4">
        <v>45803.939583333333</v>
      </c>
      <c r="B655" s="3" t="s">
        <v>25</v>
      </c>
      <c r="C655" s="3" t="s">
        <v>66</v>
      </c>
      <c r="E655" s="2">
        <v>2025</v>
      </c>
      <c r="F655" s="2">
        <v>5</v>
      </c>
      <c r="G655" s="2">
        <v>26</v>
      </c>
      <c r="H655" s="2">
        <v>22</v>
      </c>
      <c r="I655" s="2">
        <v>33</v>
      </c>
      <c r="J655" s="2">
        <v>0</v>
      </c>
      <c r="K655" s="2" t="s">
        <v>25</v>
      </c>
      <c r="L655" s="2" t="s">
        <v>1751</v>
      </c>
      <c r="M655" s="2" t="s">
        <v>25</v>
      </c>
      <c r="N655" s="2" t="s">
        <v>1750</v>
      </c>
      <c r="Q655" s="4">
        <v>45803.939583333333</v>
      </c>
      <c r="R655" s="13">
        <v>27.55</v>
      </c>
      <c r="S655" s="13">
        <v>27.55</v>
      </c>
      <c r="T655" s="13">
        <f t="shared" si="160"/>
        <v>27.541770000000003</v>
      </c>
      <c r="U655" s="3">
        <f t="shared" si="161"/>
        <v>0</v>
      </c>
      <c r="V655" s="13">
        <f t="shared" si="162"/>
        <v>0</v>
      </c>
      <c r="W655" s="14">
        <f t="shared" si="163"/>
        <v>1</v>
      </c>
      <c r="AF655" s="4">
        <v>45803.939583333333</v>
      </c>
      <c r="AG655" s="13">
        <v>88.18</v>
      </c>
      <c r="AH655" s="13">
        <v>88</v>
      </c>
      <c r="AI655" s="13">
        <f t="shared" si="164"/>
        <v>88.065532000000005</v>
      </c>
      <c r="AJ655" s="13">
        <f t="shared" si="165"/>
        <v>-0.18000000000000682</v>
      </c>
      <c r="AK655" s="13">
        <f t="shared" si="166"/>
        <v>-0.20454545454546227</v>
      </c>
      <c r="AL655" s="14">
        <f t="shared" si="167"/>
        <v>1.0020454545454547</v>
      </c>
      <c r="AU655" s="4">
        <v>45803.939583333333</v>
      </c>
      <c r="AV655" s="3">
        <v>27.55</v>
      </c>
      <c r="AW655" s="13">
        <v>27.55</v>
      </c>
      <c r="AX655" s="13">
        <f t="shared" si="168"/>
        <v>27.563675</v>
      </c>
      <c r="AY655" s="13">
        <f t="shared" si="169"/>
        <v>0</v>
      </c>
      <c r="AZ655" s="13">
        <f t="shared" si="170"/>
        <v>0</v>
      </c>
      <c r="BA655" s="14">
        <f t="shared" si="171"/>
        <v>1</v>
      </c>
      <c r="BJ655" s="4">
        <v>45803.939583333333</v>
      </c>
      <c r="BK655" s="13">
        <v>87.91</v>
      </c>
      <c r="BL655" s="13">
        <v>88</v>
      </c>
      <c r="BM655" s="13">
        <f t="shared" si="172"/>
        <v>87.688457999999997</v>
      </c>
      <c r="BN655" s="13">
        <f t="shared" si="173"/>
        <v>9.0000000000003411E-2</v>
      </c>
      <c r="BO655" s="13">
        <f t="shared" si="174"/>
        <v>0.10227272727273114</v>
      </c>
      <c r="BP655" s="14">
        <f t="shared" si="175"/>
        <v>0.99897727272727266</v>
      </c>
    </row>
    <row r="656" spans="1:68" x14ac:dyDescent="0.35">
      <c r="A656" s="4">
        <v>45803.94027777778</v>
      </c>
      <c r="B656" s="3" t="s">
        <v>772</v>
      </c>
      <c r="C656" s="3" t="s">
        <v>66</v>
      </c>
      <c r="E656" s="2">
        <v>2025</v>
      </c>
      <c r="F656" s="2">
        <v>5</v>
      </c>
      <c r="G656" s="2">
        <v>26</v>
      </c>
      <c r="H656" s="2">
        <v>22</v>
      </c>
      <c r="I656" s="2">
        <v>34</v>
      </c>
      <c r="J656" s="2">
        <v>0</v>
      </c>
      <c r="K656" s="2" t="s">
        <v>25</v>
      </c>
      <c r="L656" s="2" t="s">
        <v>1751</v>
      </c>
      <c r="M656" s="2" t="s">
        <v>25</v>
      </c>
      <c r="N656" s="2" t="s">
        <v>1752</v>
      </c>
      <c r="Q656" s="4">
        <v>45803.94027777778</v>
      </c>
      <c r="R656" s="13">
        <v>27.55</v>
      </c>
      <c r="S656" s="13">
        <v>27.54</v>
      </c>
      <c r="T656" s="13">
        <f t="shared" si="160"/>
        <v>27.541770000000003</v>
      </c>
      <c r="U656" s="3">
        <f t="shared" si="161"/>
        <v>1.0000000000001563E-2</v>
      </c>
      <c r="V656" s="13">
        <f t="shared" si="162"/>
        <v>3.6310820624551793E-2</v>
      </c>
      <c r="W656" s="14">
        <f t="shared" si="163"/>
        <v>0.99963689179375448</v>
      </c>
      <c r="AF656" s="4">
        <v>45803.94027777778</v>
      </c>
      <c r="AG656" s="13">
        <v>88.18</v>
      </c>
      <c r="AH656" s="13">
        <v>88</v>
      </c>
      <c r="AI656" s="13">
        <f t="shared" si="164"/>
        <v>88.065532000000005</v>
      </c>
      <c r="AJ656" s="13">
        <f t="shared" si="165"/>
        <v>-0.18000000000000682</v>
      </c>
      <c r="AK656" s="13">
        <f t="shared" si="166"/>
        <v>-0.20454545454546227</v>
      </c>
      <c r="AL656" s="14">
        <f t="shared" si="167"/>
        <v>1.0020454545454547</v>
      </c>
      <c r="AU656" s="4">
        <v>45803.94027777778</v>
      </c>
      <c r="AV656" s="3">
        <v>27.55</v>
      </c>
      <c r="AW656" s="13">
        <v>27.54</v>
      </c>
      <c r="AX656" s="13">
        <f t="shared" si="168"/>
        <v>27.563675</v>
      </c>
      <c r="AY656" s="13">
        <f t="shared" si="169"/>
        <v>1.0000000000001563E-2</v>
      </c>
      <c r="AZ656" s="13">
        <f t="shared" si="170"/>
        <v>3.6310820624551793E-2</v>
      </c>
      <c r="BA656" s="14">
        <f t="shared" si="171"/>
        <v>0.99963689179375448</v>
      </c>
      <c r="BJ656" s="4">
        <v>45803.94027777778</v>
      </c>
      <c r="BK656" s="13">
        <v>88.04</v>
      </c>
      <c r="BL656" s="13">
        <v>88</v>
      </c>
      <c r="BM656" s="13">
        <f t="shared" si="172"/>
        <v>87.812452000000008</v>
      </c>
      <c r="BN656" s="13">
        <f t="shared" si="173"/>
        <v>4.0000000000006253E-2</v>
      </c>
      <c r="BO656" s="13">
        <f t="shared" si="174"/>
        <v>4.5454545454552561E-2</v>
      </c>
      <c r="BP656" s="14">
        <f t="shared" si="175"/>
        <v>0.99954545454545451</v>
      </c>
    </row>
    <row r="657" spans="1:68" x14ac:dyDescent="0.35">
      <c r="A657" s="4">
        <v>45803.941666666666</v>
      </c>
      <c r="B657" s="3" t="s">
        <v>772</v>
      </c>
      <c r="C657" s="3" t="s">
        <v>66</v>
      </c>
      <c r="E657" s="2">
        <v>2025</v>
      </c>
      <c r="F657" s="2">
        <v>5</v>
      </c>
      <c r="G657" s="2">
        <v>26</v>
      </c>
      <c r="H657" s="2">
        <v>22</v>
      </c>
      <c r="I657" s="2">
        <v>36</v>
      </c>
      <c r="J657" s="2">
        <v>0</v>
      </c>
      <c r="K657" s="2" t="s">
        <v>1743</v>
      </c>
      <c r="L657" s="2" t="s">
        <v>1749</v>
      </c>
      <c r="M657" s="2" t="s">
        <v>25</v>
      </c>
      <c r="N657" s="2" t="s">
        <v>1752</v>
      </c>
      <c r="Q657" s="4">
        <v>45803.941666666666</v>
      </c>
      <c r="R657" s="13">
        <v>27.65</v>
      </c>
      <c r="S657" s="13">
        <v>27.54</v>
      </c>
      <c r="T657" s="13">
        <f t="shared" si="160"/>
        <v>27.64011</v>
      </c>
      <c r="U657" s="3">
        <f t="shared" si="161"/>
        <v>0.10999999999999943</v>
      </c>
      <c r="V657" s="13">
        <f t="shared" si="162"/>
        <v>0.39941902687000519</v>
      </c>
      <c r="W657" s="14">
        <f t="shared" si="163"/>
        <v>0.99600580973129993</v>
      </c>
      <c r="AF657" s="4">
        <v>45803.941666666666</v>
      </c>
      <c r="AG657" s="13">
        <v>88.07</v>
      </c>
      <c r="AH657" s="13">
        <v>88</v>
      </c>
      <c r="AI657" s="13">
        <f t="shared" si="164"/>
        <v>87.958568</v>
      </c>
      <c r="AJ657" s="13">
        <f t="shared" si="165"/>
        <v>-6.9999999999993179E-2</v>
      </c>
      <c r="AK657" s="13">
        <f t="shared" si="166"/>
        <v>-7.95454545454468E-2</v>
      </c>
      <c r="AL657" s="14">
        <f t="shared" si="167"/>
        <v>1.0007954545454545</v>
      </c>
      <c r="AU657" s="4">
        <v>45803.941666666666</v>
      </c>
      <c r="AV657" s="3">
        <v>27.55</v>
      </c>
      <c r="AW657" s="13">
        <v>27.54</v>
      </c>
      <c r="AX657" s="13">
        <f t="shared" si="168"/>
        <v>27.563675</v>
      </c>
      <c r="AY657" s="13">
        <f t="shared" si="169"/>
        <v>1.0000000000001563E-2</v>
      </c>
      <c r="AZ657" s="13">
        <f t="shared" si="170"/>
        <v>3.6310820624551793E-2</v>
      </c>
      <c r="BA657" s="14">
        <f t="shared" si="171"/>
        <v>0.99963689179375448</v>
      </c>
      <c r="BJ657" s="4">
        <v>45803.941666666666</v>
      </c>
      <c r="BK657" s="13">
        <v>88.04</v>
      </c>
      <c r="BL657" s="13">
        <v>88</v>
      </c>
      <c r="BM657" s="13">
        <f t="shared" si="172"/>
        <v>87.812452000000008</v>
      </c>
      <c r="BN657" s="13">
        <f t="shared" si="173"/>
        <v>4.0000000000006253E-2</v>
      </c>
      <c r="BO657" s="13">
        <f t="shared" si="174"/>
        <v>4.5454545454552561E-2</v>
      </c>
      <c r="BP657" s="14">
        <f t="shared" si="175"/>
        <v>0.99954545454545451</v>
      </c>
    </row>
    <row r="658" spans="1:68" x14ac:dyDescent="0.35">
      <c r="A658" s="4">
        <v>45803.942361111112</v>
      </c>
      <c r="B658" s="3" t="s">
        <v>773</v>
      </c>
      <c r="C658" s="3" t="s">
        <v>66</v>
      </c>
      <c r="E658" s="2">
        <v>2025</v>
      </c>
      <c r="F658" s="2">
        <v>5</v>
      </c>
      <c r="G658" s="2">
        <v>26</v>
      </c>
      <c r="H658" s="2">
        <v>22</v>
      </c>
      <c r="I658" s="2">
        <v>37</v>
      </c>
      <c r="J658" s="2">
        <v>0</v>
      </c>
      <c r="K658" s="2" t="s">
        <v>25</v>
      </c>
      <c r="L658" s="2" t="s">
        <v>1744</v>
      </c>
      <c r="M658" s="2" t="s">
        <v>25</v>
      </c>
      <c r="N658" s="2" t="s">
        <v>1752</v>
      </c>
      <c r="Q658" s="4">
        <v>45803.942361111112</v>
      </c>
      <c r="R658" s="13">
        <v>27.55</v>
      </c>
      <c r="S658" s="13">
        <v>27.53</v>
      </c>
      <c r="T658" s="13">
        <f t="shared" si="160"/>
        <v>27.541770000000003</v>
      </c>
      <c r="U658" s="3">
        <f t="shared" si="161"/>
        <v>1.9999999999999574E-2</v>
      </c>
      <c r="V658" s="13">
        <f t="shared" si="162"/>
        <v>7.2648020341444144E-2</v>
      </c>
      <c r="W658" s="14">
        <f t="shared" si="163"/>
        <v>0.99927351979658552</v>
      </c>
      <c r="AF658" s="4">
        <v>45803.942361111112</v>
      </c>
      <c r="AG658" s="13">
        <v>87.86</v>
      </c>
      <c r="AH658" s="13">
        <v>88</v>
      </c>
      <c r="AI658" s="13">
        <f t="shared" si="164"/>
        <v>87.754363999999995</v>
      </c>
      <c r="AJ658" s="13">
        <f t="shared" si="165"/>
        <v>0.14000000000000057</v>
      </c>
      <c r="AK658" s="13">
        <f t="shared" si="166"/>
        <v>0.15909090909090975</v>
      </c>
      <c r="AL658" s="14">
        <f t="shared" si="167"/>
        <v>0.99840909090909091</v>
      </c>
      <c r="AU658" s="4">
        <v>45803.942361111112</v>
      </c>
      <c r="AV658" s="3">
        <v>27.55</v>
      </c>
      <c r="AW658" s="13">
        <v>27.53</v>
      </c>
      <c r="AX658" s="13">
        <f t="shared" si="168"/>
        <v>27.563675</v>
      </c>
      <c r="AY658" s="13">
        <f t="shared" si="169"/>
        <v>1.9999999999999574E-2</v>
      </c>
      <c r="AZ658" s="13">
        <f t="shared" si="170"/>
        <v>7.2648020341444144E-2</v>
      </c>
      <c r="BA658" s="14">
        <f t="shared" si="171"/>
        <v>0.99927351979658552</v>
      </c>
      <c r="BJ658" s="4">
        <v>45803.942361111112</v>
      </c>
      <c r="BK658" s="13">
        <v>88.04</v>
      </c>
      <c r="BL658" s="13">
        <v>88</v>
      </c>
      <c r="BM658" s="13">
        <f t="shared" si="172"/>
        <v>87.812452000000008</v>
      </c>
      <c r="BN658" s="13">
        <f t="shared" si="173"/>
        <v>4.0000000000006253E-2</v>
      </c>
      <c r="BO658" s="13">
        <f t="shared" si="174"/>
        <v>4.5454545454552561E-2</v>
      </c>
      <c r="BP658" s="14">
        <f t="shared" si="175"/>
        <v>0.99954545454545451</v>
      </c>
    </row>
    <row r="659" spans="1:68" x14ac:dyDescent="0.35">
      <c r="A659" s="4">
        <v>45803.943055555559</v>
      </c>
      <c r="B659" s="3" t="s">
        <v>772</v>
      </c>
      <c r="C659" s="3" t="s">
        <v>66</v>
      </c>
      <c r="E659" s="2">
        <v>2025</v>
      </c>
      <c r="F659" s="2">
        <v>5</v>
      </c>
      <c r="G659" s="2">
        <v>26</v>
      </c>
      <c r="H659" s="2">
        <v>22</v>
      </c>
      <c r="I659" s="2">
        <v>38</v>
      </c>
      <c r="J659" s="2">
        <v>0</v>
      </c>
      <c r="K659" s="2" t="s">
        <v>1743</v>
      </c>
      <c r="L659" s="2" t="s">
        <v>1747</v>
      </c>
      <c r="M659" s="2" t="s">
        <v>25</v>
      </c>
      <c r="N659" s="2" t="s">
        <v>1752</v>
      </c>
      <c r="Q659" s="4">
        <v>45803.943055555559</v>
      </c>
      <c r="R659" s="13">
        <v>27.65</v>
      </c>
      <c r="S659" s="13">
        <v>27.54</v>
      </c>
      <c r="T659" s="13">
        <f t="shared" si="160"/>
        <v>27.64011</v>
      </c>
      <c r="U659" s="3">
        <f t="shared" si="161"/>
        <v>0.10999999999999943</v>
      </c>
      <c r="V659" s="13">
        <f t="shared" si="162"/>
        <v>0.39941902687000519</v>
      </c>
      <c r="W659" s="14">
        <f t="shared" si="163"/>
        <v>0.99600580973129993</v>
      </c>
      <c r="AF659" s="4">
        <v>45803.943055555559</v>
      </c>
      <c r="AG659" s="13">
        <v>87.97</v>
      </c>
      <c r="AH659" s="13">
        <v>88</v>
      </c>
      <c r="AI659" s="13">
        <f t="shared" si="164"/>
        <v>87.861328</v>
      </c>
      <c r="AJ659" s="13">
        <f t="shared" si="165"/>
        <v>3.0000000000001137E-2</v>
      </c>
      <c r="AK659" s="13">
        <f t="shared" si="166"/>
        <v>3.4090909090910386E-2</v>
      </c>
      <c r="AL659" s="14">
        <f t="shared" si="167"/>
        <v>0.99965909090909089</v>
      </c>
      <c r="AU659" s="4">
        <v>45803.943055555559</v>
      </c>
      <c r="AV659" s="3">
        <v>27.55</v>
      </c>
      <c r="AW659" s="13">
        <v>27.54</v>
      </c>
      <c r="AX659" s="13">
        <f t="shared" si="168"/>
        <v>27.563675</v>
      </c>
      <c r="AY659" s="13">
        <f t="shared" si="169"/>
        <v>1.0000000000001563E-2</v>
      </c>
      <c r="AZ659" s="13">
        <f t="shared" si="170"/>
        <v>3.6310820624551793E-2</v>
      </c>
      <c r="BA659" s="14">
        <f t="shared" si="171"/>
        <v>0.99963689179375448</v>
      </c>
      <c r="BJ659" s="4">
        <v>45803.943055555559</v>
      </c>
      <c r="BK659" s="13">
        <v>88.04</v>
      </c>
      <c r="BL659" s="13">
        <v>88</v>
      </c>
      <c r="BM659" s="13">
        <f t="shared" si="172"/>
        <v>87.812452000000008</v>
      </c>
      <c r="BN659" s="13">
        <f t="shared" si="173"/>
        <v>4.0000000000006253E-2</v>
      </c>
      <c r="BO659" s="13">
        <f t="shared" si="174"/>
        <v>4.5454545454552561E-2</v>
      </c>
      <c r="BP659" s="14">
        <f t="shared" si="175"/>
        <v>0.99954545454545451</v>
      </c>
    </row>
    <row r="660" spans="1:68" x14ac:dyDescent="0.35">
      <c r="A660" s="4">
        <v>45803.943749999999</v>
      </c>
      <c r="B660" s="3" t="s">
        <v>771</v>
      </c>
      <c r="C660" s="3" t="s">
        <v>66</v>
      </c>
      <c r="E660" s="2">
        <v>2025</v>
      </c>
      <c r="F660" s="2">
        <v>5</v>
      </c>
      <c r="G660" s="2">
        <v>26</v>
      </c>
      <c r="H660" s="2">
        <v>22</v>
      </c>
      <c r="I660" s="2">
        <v>39</v>
      </c>
      <c r="J660" s="2">
        <v>0</v>
      </c>
      <c r="K660" s="2" t="s">
        <v>25</v>
      </c>
      <c r="L660" s="2" t="s">
        <v>1744</v>
      </c>
      <c r="M660" s="2" t="s">
        <v>768</v>
      </c>
      <c r="N660" s="2" t="s">
        <v>1752</v>
      </c>
      <c r="Q660" s="4">
        <v>45803.943749999999</v>
      </c>
      <c r="R660" s="13">
        <v>27.55</v>
      </c>
      <c r="S660" s="13">
        <v>27.56</v>
      </c>
      <c r="T660" s="13">
        <f t="shared" si="160"/>
        <v>27.541770000000003</v>
      </c>
      <c r="U660" s="3">
        <f t="shared" si="161"/>
        <v>9.9999999999980105E-3</v>
      </c>
      <c r="V660" s="13">
        <f t="shared" si="162"/>
        <v>3.628447024672718E-2</v>
      </c>
      <c r="W660" s="14">
        <f t="shared" si="163"/>
        <v>0.99963715529753272</v>
      </c>
      <c r="AF660" s="4">
        <v>45803.943749999999</v>
      </c>
      <c r="AG660" s="13">
        <v>87.86</v>
      </c>
      <c r="AH660" s="13">
        <v>88</v>
      </c>
      <c r="AI660" s="13">
        <f t="shared" si="164"/>
        <v>87.754363999999995</v>
      </c>
      <c r="AJ660" s="13">
        <f t="shared" si="165"/>
        <v>0.14000000000000057</v>
      </c>
      <c r="AK660" s="13">
        <f t="shared" si="166"/>
        <v>0.15909090909090975</v>
      </c>
      <c r="AL660" s="14">
        <f t="shared" si="167"/>
        <v>0.99840909090909091</v>
      </c>
      <c r="AU660" s="4">
        <v>45803.943749999999</v>
      </c>
      <c r="AV660" s="3">
        <v>27.66</v>
      </c>
      <c r="AW660" s="13">
        <v>27.56</v>
      </c>
      <c r="AX660" s="13">
        <f t="shared" si="168"/>
        <v>27.673069999999999</v>
      </c>
      <c r="AY660" s="13">
        <f t="shared" si="169"/>
        <v>0.10000000000000142</v>
      </c>
      <c r="AZ660" s="13">
        <f t="shared" si="170"/>
        <v>0.36284470246734912</v>
      </c>
      <c r="BA660" s="14">
        <f t="shared" si="171"/>
        <v>0.99637155297532654</v>
      </c>
      <c r="BJ660" s="4">
        <v>45803.943749999999</v>
      </c>
      <c r="BK660" s="13">
        <v>88.04</v>
      </c>
      <c r="BL660" s="13">
        <v>88</v>
      </c>
      <c r="BM660" s="13">
        <f t="shared" si="172"/>
        <v>87.812452000000008</v>
      </c>
      <c r="BN660" s="13">
        <f t="shared" si="173"/>
        <v>4.0000000000006253E-2</v>
      </c>
      <c r="BO660" s="13">
        <f t="shared" si="174"/>
        <v>4.5454545454552561E-2</v>
      </c>
      <c r="BP660" s="14">
        <f t="shared" si="175"/>
        <v>0.99954545454545451</v>
      </c>
    </row>
    <row r="661" spans="1:68" x14ac:dyDescent="0.35">
      <c r="A661" s="4">
        <v>45803.944444444445</v>
      </c>
      <c r="B661" s="3" t="s">
        <v>772</v>
      </c>
      <c r="C661" s="3" t="s">
        <v>66</v>
      </c>
      <c r="E661" s="2">
        <v>2025</v>
      </c>
      <c r="F661" s="2">
        <v>5</v>
      </c>
      <c r="G661" s="2">
        <v>26</v>
      </c>
      <c r="H661" s="2">
        <v>22</v>
      </c>
      <c r="I661" s="2">
        <v>40</v>
      </c>
      <c r="J661" s="2">
        <v>0</v>
      </c>
      <c r="K661" s="2" t="s">
        <v>1743</v>
      </c>
      <c r="L661" s="2" t="s">
        <v>1747</v>
      </c>
      <c r="M661" s="2" t="s">
        <v>768</v>
      </c>
      <c r="N661" s="2" t="s">
        <v>1752</v>
      </c>
      <c r="Q661" s="4">
        <v>45803.944444444445</v>
      </c>
      <c r="R661" s="13">
        <v>27.65</v>
      </c>
      <c r="S661" s="13">
        <v>27.54</v>
      </c>
      <c r="T661" s="13">
        <f t="shared" si="160"/>
        <v>27.64011</v>
      </c>
      <c r="U661" s="3">
        <f t="shared" si="161"/>
        <v>0.10999999999999943</v>
      </c>
      <c r="V661" s="13">
        <f t="shared" si="162"/>
        <v>0.39941902687000519</v>
      </c>
      <c r="W661" s="14">
        <f t="shared" si="163"/>
        <v>0.99600580973129993</v>
      </c>
      <c r="AF661" s="4">
        <v>45803.944444444445</v>
      </c>
      <c r="AG661" s="13">
        <v>87.97</v>
      </c>
      <c r="AH661" s="13">
        <v>88</v>
      </c>
      <c r="AI661" s="13">
        <f t="shared" si="164"/>
        <v>87.861328</v>
      </c>
      <c r="AJ661" s="13">
        <f t="shared" si="165"/>
        <v>3.0000000000001137E-2</v>
      </c>
      <c r="AK661" s="13">
        <f t="shared" si="166"/>
        <v>3.4090909090910386E-2</v>
      </c>
      <c r="AL661" s="14">
        <f t="shared" si="167"/>
        <v>0.99965909090909089</v>
      </c>
      <c r="AU661" s="4">
        <v>45803.944444444445</v>
      </c>
      <c r="AV661" s="3">
        <v>27.66</v>
      </c>
      <c r="AW661" s="13">
        <v>27.54</v>
      </c>
      <c r="AX661" s="13">
        <f t="shared" si="168"/>
        <v>27.673069999999999</v>
      </c>
      <c r="AY661" s="13">
        <f t="shared" si="169"/>
        <v>0.12000000000000099</v>
      </c>
      <c r="AZ661" s="13">
        <f t="shared" si="170"/>
        <v>0.43572984749455695</v>
      </c>
      <c r="BA661" s="14">
        <f t="shared" si="171"/>
        <v>0.99564270152505441</v>
      </c>
      <c r="BJ661" s="4">
        <v>45803.944444444445</v>
      </c>
      <c r="BK661" s="13">
        <v>88.04</v>
      </c>
      <c r="BL661" s="13">
        <v>88</v>
      </c>
      <c r="BM661" s="13">
        <f t="shared" si="172"/>
        <v>87.812452000000008</v>
      </c>
      <c r="BN661" s="13">
        <f t="shared" si="173"/>
        <v>4.0000000000006253E-2</v>
      </c>
      <c r="BO661" s="13">
        <f t="shared" si="174"/>
        <v>4.5454545454552561E-2</v>
      </c>
      <c r="BP661" s="14">
        <f t="shared" si="175"/>
        <v>0.99954545454545451</v>
      </c>
    </row>
    <row r="662" spans="1:68" x14ac:dyDescent="0.35">
      <c r="A662" s="4">
        <v>45803.945138888892</v>
      </c>
      <c r="B662" s="3" t="s">
        <v>25</v>
      </c>
      <c r="C662" s="3" t="s">
        <v>66</v>
      </c>
      <c r="E662" s="2">
        <v>2025</v>
      </c>
      <c r="F662" s="2">
        <v>5</v>
      </c>
      <c r="G662" s="2">
        <v>26</v>
      </c>
      <c r="H662" s="2">
        <v>22</v>
      </c>
      <c r="I662" s="2">
        <v>41</v>
      </c>
      <c r="J662" s="2">
        <v>0</v>
      </c>
      <c r="K662" s="2" t="s">
        <v>1743</v>
      </c>
      <c r="L662" s="2" t="s">
        <v>1120</v>
      </c>
      <c r="M662" s="2" t="s">
        <v>768</v>
      </c>
      <c r="N662" s="2" t="s">
        <v>1752</v>
      </c>
      <c r="Q662" s="4">
        <v>45803.945138888892</v>
      </c>
      <c r="R662" s="13">
        <v>27.65</v>
      </c>
      <c r="S662" s="13">
        <v>27.55</v>
      </c>
      <c r="T662" s="13">
        <f t="shared" si="160"/>
        <v>27.64011</v>
      </c>
      <c r="U662" s="3">
        <f t="shared" si="161"/>
        <v>9.9999999999997868E-2</v>
      </c>
      <c r="V662" s="13">
        <f t="shared" si="162"/>
        <v>0.36297640653356761</v>
      </c>
      <c r="W662" s="14">
        <f t="shared" si="163"/>
        <v>0.99637023593466434</v>
      </c>
      <c r="AF662" s="4">
        <v>45803.945138888892</v>
      </c>
      <c r="AG662" s="13">
        <v>87.65</v>
      </c>
      <c r="AH662" s="13">
        <v>88</v>
      </c>
      <c r="AI662" s="13">
        <f t="shared" si="164"/>
        <v>87.550160000000005</v>
      </c>
      <c r="AJ662" s="13">
        <f t="shared" si="165"/>
        <v>0.34999999999999432</v>
      </c>
      <c r="AK662" s="13">
        <f t="shared" si="166"/>
        <v>0.39772727272726627</v>
      </c>
      <c r="AL662" s="14">
        <f t="shared" si="167"/>
        <v>0.99602272727272734</v>
      </c>
      <c r="AU662" s="4">
        <v>45803.945138888892</v>
      </c>
      <c r="AV662" s="3">
        <v>27.66</v>
      </c>
      <c r="AW662" s="13">
        <v>27.55</v>
      </c>
      <c r="AX662" s="13">
        <f t="shared" si="168"/>
        <v>27.673069999999999</v>
      </c>
      <c r="AY662" s="13">
        <f t="shared" si="169"/>
        <v>0.10999999999999943</v>
      </c>
      <c r="AZ662" s="13">
        <f t="shared" si="170"/>
        <v>0.39927404718693071</v>
      </c>
      <c r="BA662" s="14">
        <f t="shared" si="171"/>
        <v>0.99600725952813074</v>
      </c>
      <c r="BJ662" s="4">
        <v>45803.945138888892</v>
      </c>
      <c r="BK662" s="13">
        <v>88.04</v>
      </c>
      <c r="BL662" s="13">
        <v>88</v>
      </c>
      <c r="BM662" s="13">
        <f t="shared" si="172"/>
        <v>87.812452000000008</v>
      </c>
      <c r="BN662" s="13">
        <f t="shared" si="173"/>
        <v>4.0000000000006253E-2</v>
      </c>
      <c r="BO662" s="13">
        <f t="shared" si="174"/>
        <v>4.5454545454552561E-2</v>
      </c>
      <c r="BP662" s="14">
        <f t="shared" si="175"/>
        <v>0.99954545454545451</v>
      </c>
    </row>
    <row r="663" spans="1:68" x14ac:dyDescent="0.35">
      <c r="A663" s="4">
        <v>45803.945833333331</v>
      </c>
      <c r="B663" s="3" t="s">
        <v>772</v>
      </c>
      <c r="C663" s="3" t="s">
        <v>66</v>
      </c>
      <c r="E663" s="2">
        <v>2025</v>
      </c>
      <c r="F663" s="2">
        <v>5</v>
      </c>
      <c r="G663" s="2">
        <v>26</v>
      </c>
      <c r="H663" s="2">
        <v>22</v>
      </c>
      <c r="I663" s="2">
        <v>42</v>
      </c>
      <c r="J663" s="2">
        <v>0</v>
      </c>
      <c r="K663" s="2" t="s">
        <v>25</v>
      </c>
      <c r="L663" s="2" t="s">
        <v>1738</v>
      </c>
      <c r="M663" s="2" t="s">
        <v>768</v>
      </c>
      <c r="N663" s="2" t="s">
        <v>1750</v>
      </c>
      <c r="Q663" s="4">
        <v>45803.945833333331</v>
      </c>
      <c r="R663" s="13">
        <v>27.55</v>
      </c>
      <c r="S663" s="13">
        <v>27.54</v>
      </c>
      <c r="T663" s="13">
        <f t="shared" si="160"/>
        <v>27.541770000000003</v>
      </c>
      <c r="U663" s="3">
        <f t="shared" si="161"/>
        <v>1.0000000000001563E-2</v>
      </c>
      <c r="V663" s="13">
        <f t="shared" si="162"/>
        <v>3.6310820624551793E-2</v>
      </c>
      <c r="W663" s="14">
        <f t="shared" si="163"/>
        <v>0.99963689179375448</v>
      </c>
      <c r="AF663" s="4">
        <v>45803.945833333331</v>
      </c>
      <c r="AG663" s="13">
        <v>87.44</v>
      </c>
      <c r="AH663" s="13">
        <v>88</v>
      </c>
      <c r="AI663" s="13">
        <f t="shared" si="164"/>
        <v>87.345956000000001</v>
      </c>
      <c r="AJ663" s="13">
        <f t="shared" si="165"/>
        <v>0.56000000000000227</v>
      </c>
      <c r="AK663" s="13">
        <f t="shared" si="166"/>
        <v>0.63636363636363902</v>
      </c>
      <c r="AL663" s="14">
        <f t="shared" si="167"/>
        <v>0.99363636363636365</v>
      </c>
      <c r="AU663" s="4">
        <v>45803.945833333331</v>
      </c>
      <c r="AV663" s="3">
        <v>27.66</v>
      </c>
      <c r="AW663" s="13">
        <v>27.54</v>
      </c>
      <c r="AX663" s="13">
        <f t="shared" si="168"/>
        <v>27.673069999999999</v>
      </c>
      <c r="AY663" s="13">
        <f t="shared" si="169"/>
        <v>0.12000000000000099</v>
      </c>
      <c r="AZ663" s="13">
        <f t="shared" si="170"/>
        <v>0.43572984749455695</v>
      </c>
      <c r="BA663" s="14">
        <f t="shared" si="171"/>
        <v>0.99564270152505441</v>
      </c>
      <c r="BJ663" s="4">
        <v>45803.945833333331</v>
      </c>
      <c r="BK663" s="13">
        <v>87.91</v>
      </c>
      <c r="BL663" s="13">
        <v>88</v>
      </c>
      <c r="BM663" s="13">
        <f t="shared" si="172"/>
        <v>87.688457999999997</v>
      </c>
      <c r="BN663" s="13">
        <f t="shared" si="173"/>
        <v>9.0000000000003411E-2</v>
      </c>
      <c r="BO663" s="13">
        <f t="shared" si="174"/>
        <v>0.10227272727273114</v>
      </c>
      <c r="BP663" s="14">
        <f t="shared" si="175"/>
        <v>0.99897727272727266</v>
      </c>
    </row>
    <row r="664" spans="1:68" x14ac:dyDescent="0.35">
      <c r="A664" s="4">
        <v>45803.946527777778</v>
      </c>
      <c r="B664" s="3" t="s">
        <v>772</v>
      </c>
      <c r="C664" s="3" t="s">
        <v>66</v>
      </c>
      <c r="E664" s="2">
        <v>2025</v>
      </c>
      <c r="F664" s="2">
        <v>5</v>
      </c>
      <c r="G664" s="2">
        <v>26</v>
      </c>
      <c r="H664" s="2">
        <v>22</v>
      </c>
      <c r="I664" s="2">
        <v>43</v>
      </c>
      <c r="J664" s="2">
        <v>0</v>
      </c>
      <c r="K664" s="2" t="s">
        <v>1743</v>
      </c>
      <c r="L664" s="2" t="s">
        <v>1120</v>
      </c>
      <c r="M664" s="2" t="s">
        <v>768</v>
      </c>
      <c r="N664" s="2" t="s">
        <v>1750</v>
      </c>
      <c r="Q664" s="4">
        <v>45803.946527777778</v>
      </c>
      <c r="R664" s="13">
        <v>27.65</v>
      </c>
      <c r="S664" s="13">
        <v>27.54</v>
      </c>
      <c r="T664" s="13">
        <f t="shared" si="160"/>
        <v>27.64011</v>
      </c>
      <c r="U664" s="3">
        <f t="shared" si="161"/>
        <v>0.10999999999999943</v>
      </c>
      <c r="V664" s="13">
        <f t="shared" si="162"/>
        <v>0.39941902687000519</v>
      </c>
      <c r="W664" s="14">
        <f t="shared" si="163"/>
        <v>0.99600580973129993</v>
      </c>
      <c r="AF664" s="4">
        <v>45803.946527777778</v>
      </c>
      <c r="AG664" s="13">
        <v>87.65</v>
      </c>
      <c r="AH664" s="13">
        <v>88</v>
      </c>
      <c r="AI664" s="13">
        <f t="shared" si="164"/>
        <v>87.550160000000005</v>
      </c>
      <c r="AJ664" s="13">
        <f t="shared" si="165"/>
        <v>0.34999999999999432</v>
      </c>
      <c r="AK664" s="13">
        <f t="shared" si="166"/>
        <v>0.39772727272726627</v>
      </c>
      <c r="AL664" s="14">
        <f t="shared" si="167"/>
        <v>0.99602272727272734</v>
      </c>
      <c r="AU664" s="4">
        <v>45803.946527777778</v>
      </c>
      <c r="AV664" s="3">
        <v>27.66</v>
      </c>
      <c r="AW664" s="13">
        <v>27.54</v>
      </c>
      <c r="AX664" s="13">
        <f t="shared" si="168"/>
        <v>27.673069999999999</v>
      </c>
      <c r="AY664" s="13">
        <f t="shared" si="169"/>
        <v>0.12000000000000099</v>
      </c>
      <c r="AZ664" s="13">
        <f t="shared" si="170"/>
        <v>0.43572984749455695</v>
      </c>
      <c r="BA664" s="14">
        <f t="shared" si="171"/>
        <v>0.99564270152505441</v>
      </c>
      <c r="BJ664" s="4">
        <v>45803.946527777778</v>
      </c>
      <c r="BK664" s="13">
        <v>87.91</v>
      </c>
      <c r="BL664" s="13">
        <v>88</v>
      </c>
      <c r="BM664" s="13">
        <f t="shared" si="172"/>
        <v>87.688457999999997</v>
      </c>
      <c r="BN664" s="13">
        <f t="shared" si="173"/>
        <v>9.0000000000003411E-2</v>
      </c>
      <c r="BO664" s="13">
        <f t="shared" si="174"/>
        <v>0.10227272727273114</v>
      </c>
      <c r="BP664" s="14">
        <f t="shared" si="175"/>
        <v>0.99897727272727266</v>
      </c>
    </row>
    <row r="665" spans="1:68" x14ac:dyDescent="0.35">
      <c r="A665" s="4">
        <v>45803.947222222225</v>
      </c>
      <c r="B665" s="3" t="s">
        <v>774</v>
      </c>
      <c r="C665" s="3" t="s">
        <v>66</v>
      </c>
      <c r="E665" s="2">
        <v>2025</v>
      </c>
      <c r="F665" s="2">
        <v>5</v>
      </c>
      <c r="G665" s="2">
        <v>26</v>
      </c>
      <c r="H665" s="2">
        <v>22</v>
      </c>
      <c r="I665" s="2">
        <v>44</v>
      </c>
      <c r="J665" s="2">
        <v>0</v>
      </c>
      <c r="K665" s="2" t="s">
        <v>25</v>
      </c>
      <c r="L665" s="2" t="s">
        <v>1742</v>
      </c>
      <c r="M665" s="2" t="s">
        <v>25</v>
      </c>
      <c r="N665" s="2" t="s">
        <v>1750</v>
      </c>
      <c r="Q665" s="4">
        <v>45803.947222222225</v>
      </c>
      <c r="R665" s="13">
        <v>27.55</v>
      </c>
      <c r="S665" s="13">
        <v>27.51</v>
      </c>
      <c r="T665" s="13">
        <f t="shared" si="160"/>
        <v>27.541770000000003</v>
      </c>
      <c r="U665" s="3">
        <f t="shared" si="161"/>
        <v>3.9999999999999147E-2</v>
      </c>
      <c r="V665" s="13">
        <f t="shared" si="162"/>
        <v>0.14540167211922625</v>
      </c>
      <c r="W665" s="14">
        <f t="shared" si="163"/>
        <v>0.99854598327880773</v>
      </c>
      <c r="AF665" s="4">
        <v>45803.947222222225</v>
      </c>
      <c r="AG665" s="13">
        <v>87.54</v>
      </c>
      <c r="AH665" s="13">
        <v>88</v>
      </c>
      <c r="AI665" s="13">
        <f t="shared" si="164"/>
        <v>87.443196000000015</v>
      </c>
      <c r="AJ665" s="13">
        <f t="shared" si="165"/>
        <v>0.45999999999999375</v>
      </c>
      <c r="AK665" s="13">
        <f t="shared" si="166"/>
        <v>0.5227272727272656</v>
      </c>
      <c r="AL665" s="14">
        <f t="shared" si="167"/>
        <v>0.99477272727272736</v>
      </c>
      <c r="AU665" s="4">
        <v>45803.947222222225</v>
      </c>
      <c r="AV665" s="3">
        <v>27.55</v>
      </c>
      <c r="AW665" s="13">
        <v>27.51</v>
      </c>
      <c r="AX665" s="13">
        <f t="shared" si="168"/>
        <v>27.563675</v>
      </c>
      <c r="AY665" s="13">
        <f t="shared" si="169"/>
        <v>3.9999999999999147E-2</v>
      </c>
      <c r="AZ665" s="13">
        <f t="shared" si="170"/>
        <v>0.14540167211922625</v>
      </c>
      <c r="BA665" s="14">
        <f t="shared" si="171"/>
        <v>0.99854598327880773</v>
      </c>
      <c r="BJ665" s="4">
        <v>45803.947222222225</v>
      </c>
      <c r="BK665" s="13">
        <v>87.91</v>
      </c>
      <c r="BL665" s="13">
        <v>88</v>
      </c>
      <c r="BM665" s="13">
        <f t="shared" si="172"/>
        <v>87.688457999999997</v>
      </c>
      <c r="BN665" s="13">
        <f t="shared" si="173"/>
        <v>9.0000000000003411E-2</v>
      </c>
      <c r="BO665" s="13">
        <f t="shared" si="174"/>
        <v>0.10227272727273114</v>
      </c>
      <c r="BP665" s="14">
        <f t="shared" si="175"/>
        <v>0.99897727272727266</v>
      </c>
    </row>
    <row r="666" spans="1:68" x14ac:dyDescent="0.35">
      <c r="A666" s="4">
        <v>45803.947916666664</v>
      </c>
      <c r="B666" s="3" t="s">
        <v>24</v>
      </c>
      <c r="C666" s="3" t="s">
        <v>66</v>
      </c>
      <c r="E666" s="2">
        <v>2025</v>
      </c>
      <c r="F666" s="2">
        <v>5</v>
      </c>
      <c r="G666" s="2">
        <v>26</v>
      </c>
      <c r="H666" s="2">
        <v>22</v>
      </c>
      <c r="I666" s="2">
        <v>45</v>
      </c>
      <c r="J666" s="2">
        <v>0</v>
      </c>
      <c r="K666" s="2" t="s">
        <v>25</v>
      </c>
      <c r="L666" s="2" t="s">
        <v>1744</v>
      </c>
      <c r="M666" s="2" t="s">
        <v>25</v>
      </c>
      <c r="N666" s="2" t="s">
        <v>1750</v>
      </c>
      <c r="Q666" s="4">
        <v>45803.947916666664</v>
      </c>
      <c r="R666" s="13">
        <v>27.55</v>
      </c>
      <c r="S666" s="13">
        <v>27.5</v>
      </c>
      <c r="T666" s="13">
        <f t="shared" si="160"/>
        <v>27.541770000000003</v>
      </c>
      <c r="U666" s="3">
        <f t="shared" si="161"/>
        <v>5.0000000000000711E-2</v>
      </c>
      <c r="V666" s="13">
        <f t="shared" si="162"/>
        <v>0.1818181818181844</v>
      </c>
      <c r="W666" s="14">
        <f t="shared" si="163"/>
        <v>0.99818181818181817</v>
      </c>
      <c r="AF666" s="4">
        <v>45803.947916666664</v>
      </c>
      <c r="AG666" s="13">
        <v>87.86</v>
      </c>
      <c r="AH666" s="13">
        <v>88</v>
      </c>
      <c r="AI666" s="13">
        <f t="shared" si="164"/>
        <v>87.754363999999995</v>
      </c>
      <c r="AJ666" s="13">
        <f t="shared" si="165"/>
        <v>0.14000000000000057</v>
      </c>
      <c r="AK666" s="13">
        <f t="shared" si="166"/>
        <v>0.15909090909090975</v>
      </c>
      <c r="AL666" s="14">
        <f t="shared" si="167"/>
        <v>0.99840909090909091</v>
      </c>
      <c r="AU666" s="4">
        <v>45803.947916666664</v>
      </c>
      <c r="AV666" s="3">
        <v>27.55</v>
      </c>
      <c r="AW666" s="13">
        <v>27.5</v>
      </c>
      <c r="AX666" s="13">
        <f t="shared" si="168"/>
        <v>27.563675</v>
      </c>
      <c r="AY666" s="13">
        <f t="shared" si="169"/>
        <v>5.0000000000000711E-2</v>
      </c>
      <c r="AZ666" s="13">
        <f t="shared" si="170"/>
        <v>0.1818181818181844</v>
      </c>
      <c r="BA666" s="14">
        <f t="shared" si="171"/>
        <v>0.99818181818181817</v>
      </c>
      <c r="BJ666" s="4">
        <v>45803.947916666664</v>
      </c>
      <c r="BK666" s="13">
        <v>87.91</v>
      </c>
      <c r="BL666" s="13">
        <v>88</v>
      </c>
      <c r="BM666" s="13">
        <f t="shared" si="172"/>
        <v>87.688457999999997</v>
      </c>
      <c r="BN666" s="13">
        <f t="shared" si="173"/>
        <v>9.0000000000003411E-2</v>
      </c>
      <c r="BO666" s="13">
        <f t="shared" si="174"/>
        <v>0.10227272727273114</v>
      </c>
      <c r="BP666" s="14">
        <f t="shared" si="175"/>
        <v>0.99897727272727266</v>
      </c>
    </row>
    <row r="667" spans="1:68" x14ac:dyDescent="0.35">
      <c r="A667" s="4">
        <v>45803.948611111111</v>
      </c>
      <c r="B667" s="3" t="s">
        <v>23</v>
      </c>
      <c r="C667" s="3" t="s">
        <v>66</v>
      </c>
      <c r="E667" s="2">
        <v>2025</v>
      </c>
      <c r="F667" s="2">
        <v>5</v>
      </c>
      <c r="G667" s="2">
        <v>26</v>
      </c>
      <c r="H667" s="2">
        <v>22</v>
      </c>
      <c r="I667" s="2">
        <v>46</v>
      </c>
      <c r="J667" s="2">
        <v>0</v>
      </c>
      <c r="K667" s="2" t="s">
        <v>25</v>
      </c>
      <c r="L667" s="2" t="s">
        <v>1114</v>
      </c>
      <c r="M667" s="2" t="s">
        <v>1213</v>
      </c>
      <c r="N667" s="2" t="s">
        <v>1752</v>
      </c>
      <c r="Q667" s="4">
        <v>45803.948611111111</v>
      </c>
      <c r="R667" s="13">
        <v>27.55</v>
      </c>
      <c r="S667" s="13">
        <v>27.49</v>
      </c>
      <c r="T667" s="13">
        <f t="shared" si="160"/>
        <v>27.541770000000003</v>
      </c>
      <c r="U667" s="3">
        <f t="shared" si="161"/>
        <v>6.0000000000002274E-2</v>
      </c>
      <c r="V667" s="13">
        <f t="shared" si="162"/>
        <v>0.21826118588578491</v>
      </c>
      <c r="W667" s="14">
        <f t="shared" si="163"/>
        <v>0.99781738814114218</v>
      </c>
      <c r="AF667" s="4">
        <v>45803.948611111111</v>
      </c>
      <c r="AG667" s="13">
        <v>87.75</v>
      </c>
      <c r="AH667" s="13">
        <v>88</v>
      </c>
      <c r="AI667" s="13">
        <f t="shared" si="164"/>
        <v>87.647400000000005</v>
      </c>
      <c r="AJ667" s="13">
        <f t="shared" si="165"/>
        <v>0.25</v>
      </c>
      <c r="AK667" s="13">
        <f t="shared" si="166"/>
        <v>0.28409090909090912</v>
      </c>
      <c r="AL667" s="14">
        <f t="shared" si="167"/>
        <v>0.99715909090909094</v>
      </c>
      <c r="AU667" s="4">
        <v>45803.948611111111</v>
      </c>
      <c r="AV667" s="3">
        <v>27.45</v>
      </c>
      <c r="AW667" s="13">
        <v>27.49</v>
      </c>
      <c r="AX667" s="13">
        <f t="shared" si="168"/>
        <v>27.464224999999999</v>
      </c>
      <c r="AY667" s="13">
        <f t="shared" si="169"/>
        <v>3.9999999999999147E-2</v>
      </c>
      <c r="AZ667" s="13">
        <f t="shared" si="170"/>
        <v>0.14550745725718134</v>
      </c>
      <c r="BA667" s="14">
        <f t="shared" si="171"/>
        <v>0.99854492542742823</v>
      </c>
      <c r="BJ667" s="4">
        <v>45803.948611111111</v>
      </c>
      <c r="BK667" s="13">
        <v>88.04</v>
      </c>
      <c r="BL667" s="13">
        <v>88</v>
      </c>
      <c r="BM667" s="13">
        <f t="shared" si="172"/>
        <v>87.812452000000008</v>
      </c>
      <c r="BN667" s="13">
        <f t="shared" si="173"/>
        <v>4.0000000000006253E-2</v>
      </c>
      <c r="BO667" s="13">
        <f t="shared" si="174"/>
        <v>4.5454545454552561E-2</v>
      </c>
      <c r="BP667" s="14">
        <f t="shared" si="175"/>
        <v>0.99954545454545451</v>
      </c>
    </row>
    <row r="668" spans="1:68" x14ac:dyDescent="0.35">
      <c r="A668" s="4">
        <v>45803.949305555558</v>
      </c>
      <c r="B668" s="3" t="s">
        <v>775</v>
      </c>
      <c r="C668" s="3" t="s">
        <v>66</v>
      </c>
      <c r="E668" s="2">
        <v>2025</v>
      </c>
      <c r="F668" s="2">
        <v>5</v>
      </c>
      <c r="G668" s="2">
        <v>26</v>
      </c>
      <c r="H668" s="2">
        <v>22</v>
      </c>
      <c r="I668" s="2">
        <v>47</v>
      </c>
      <c r="J668" s="2">
        <v>0</v>
      </c>
      <c r="K668" s="2" t="s">
        <v>25</v>
      </c>
      <c r="L668" s="2" t="s">
        <v>1114</v>
      </c>
      <c r="M668" s="2" t="s">
        <v>1213</v>
      </c>
      <c r="N668" s="2" t="s">
        <v>1752</v>
      </c>
      <c r="Q668" s="4">
        <v>45803.949305555558</v>
      </c>
      <c r="R668" s="13">
        <v>27.55</v>
      </c>
      <c r="S668" s="13">
        <v>27.47</v>
      </c>
      <c r="T668" s="13">
        <f t="shared" si="160"/>
        <v>27.541770000000003</v>
      </c>
      <c r="U668" s="3">
        <f t="shared" si="161"/>
        <v>8.0000000000001847E-2</v>
      </c>
      <c r="V668" s="13">
        <f t="shared" si="162"/>
        <v>0.29122679286495035</v>
      </c>
      <c r="W668" s="14">
        <f t="shared" si="163"/>
        <v>0.99708773207135049</v>
      </c>
      <c r="AF668" s="4">
        <v>45803.949305555558</v>
      </c>
      <c r="AG668" s="13">
        <v>87.75</v>
      </c>
      <c r="AH668" s="13">
        <v>88</v>
      </c>
      <c r="AI668" s="13">
        <f t="shared" si="164"/>
        <v>87.647400000000005</v>
      </c>
      <c r="AJ668" s="13">
        <f t="shared" si="165"/>
        <v>0.25</v>
      </c>
      <c r="AK668" s="13">
        <f t="shared" si="166"/>
        <v>0.28409090909090912</v>
      </c>
      <c r="AL668" s="14">
        <f t="shared" si="167"/>
        <v>0.99715909090909094</v>
      </c>
      <c r="AU668" s="4">
        <v>45803.949305555558</v>
      </c>
      <c r="AV668" s="3">
        <v>27.45</v>
      </c>
      <c r="AW668" s="13">
        <v>27.47</v>
      </c>
      <c r="AX668" s="13">
        <f t="shared" si="168"/>
        <v>27.464224999999999</v>
      </c>
      <c r="AY668" s="13">
        <f t="shared" si="169"/>
        <v>1.9999999999999574E-2</v>
      </c>
      <c r="AZ668" s="13">
        <f t="shared" si="170"/>
        <v>7.2806698216234339E-2</v>
      </c>
      <c r="BA668" s="14">
        <f t="shared" si="171"/>
        <v>0.99927193301783768</v>
      </c>
      <c r="BJ668" s="4">
        <v>45803.949305555558</v>
      </c>
      <c r="BK668" s="13">
        <v>88.04</v>
      </c>
      <c r="BL668" s="13">
        <v>88</v>
      </c>
      <c r="BM668" s="13">
        <f t="shared" si="172"/>
        <v>87.812452000000008</v>
      </c>
      <c r="BN668" s="13">
        <f t="shared" si="173"/>
        <v>4.0000000000006253E-2</v>
      </c>
      <c r="BO668" s="13">
        <f t="shared" si="174"/>
        <v>4.5454545454552561E-2</v>
      </c>
      <c r="BP668" s="14">
        <f t="shared" si="175"/>
        <v>0.99954545454545451</v>
      </c>
    </row>
    <row r="669" spans="1:68" x14ac:dyDescent="0.35">
      <c r="A669" s="4">
        <v>45803.95</v>
      </c>
      <c r="B669" s="3" t="s">
        <v>776</v>
      </c>
      <c r="C669" s="3" t="s">
        <v>66</v>
      </c>
      <c r="E669" s="2">
        <v>2025</v>
      </c>
      <c r="F669" s="2">
        <v>5</v>
      </c>
      <c r="G669" s="2">
        <v>26</v>
      </c>
      <c r="H669" s="2">
        <v>22</v>
      </c>
      <c r="I669" s="2">
        <v>48</v>
      </c>
      <c r="J669" s="2">
        <v>0</v>
      </c>
      <c r="K669" s="2" t="s">
        <v>25</v>
      </c>
      <c r="L669" s="2" t="s">
        <v>1747</v>
      </c>
      <c r="M669" s="2" t="s">
        <v>1213</v>
      </c>
      <c r="N669" s="2" t="s">
        <v>1752</v>
      </c>
      <c r="Q669" s="4">
        <v>45803.95</v>
      </c>
      <c r="R669" s="13">
        <v>27.55</v>
      </c>
      <c r="S669" s="13">
        <v>27.44</v>
      </c>
      <c r="T669" s="13">
        <f t="shared" si="160"/>
        <v>27.541770000000003</v>
      </c>
      <c r="U669" s="3">
        <f t="shared" si="161"/>
        <v>0.10999999999999943</v>
      </c>
      <c r="V669" s="13">
        <f t="shared" si="162"/>
        <v>0.40087463556851105</v>
      </c>
      <c r="W669" s="14">
        <f t="shared" si="163"/>
        <v>0.99599125364431484</v>
      </c>
      <c r="AF669" s="4">
        <v>45803.95</v>
      </c>
      <c r="AG669" s="13">
        <v>87.97</v>
      </c>
      <c r="AH669" s="13">
        <v>88</v>
      </c>
      <c r="AI669" s="13">
        <f t="shared" si="164"/>
        <v>87.861328</v>
      </c>
      <c r="AJ669" s="13">
        <f t="shared" si="165"/>
        <v>3.0000000000001137E-2</v>
      </c>
      <c r="AK669" s="13">
        <f t="shared" si="166"/>
        <v>3.4090909090910386E-2</v>
      </c>
      <c r="AL669" s="14">
        <f t="shared" si="167"/>
        <v>0.99965909090909089</v>
      </c>
      <c r="AU669" s="4">
        <v>45803.95</v>
      </c>
      <c r="AV669" s="3">
        <v>27.45</v>
      </c>
      <c r="AW669" s="13">
        <v>27.44</v>
      </c>
      <c r="AX669" s="13">
        <f t="shared" si="168"/>
        <v>27.464224999999999</v>
      </c>
      <c r="AY669" s="13">
        <f t="shared" si="169"/>
        <v>9.9999999999980105E-3</v>
      </c>
      <c r="AZ669" s="13">
        <f t="shared" si="170"/>
        <v>3.6443148688039391E-2</v>
      </c>
      <c r="BA669" s="14">
        <f t="shared" si="171"/>
        <v>0.99963556851311963</v>
      </c>
      <c r="BJ669" s="4">
        <v>45803.95</v>
      </c>
      <c r="BK669" s="13">
        <v>88.04</v>
      </c>
      <c r="BL669" s="13">
        <v>88</v>
      </c>
      <c r="BM669" s="13">
        <f t="shared" si="172"/>
        <v>87.812452000000008</v>
      </c>
      <c r="BN669" s="13">
        <f t="shared" si="173"/>
        <v>4.0000000000006253E-2</v>
      </c>
      <c r="BO669" s="13">
        <f t="shared" si="174"/>
        <v>4.5454545454552561E-2</v>
      </c>
      <c r="BP669" s="14">
        <f t="shared" si="175"/>
        <v>0.99954545454545451</v>
      </c>
    </row>
    <row r="670" spans="1:68" x14ac:dyDescent="0.35">
      <c r="A670" s="4">
        <v>45803.950694444444</v>
      </c>
      <c r="B670" s="3" t="s">
        <v>776</v>
      </c>
      <c r="C670" s="3" t="s">
        <v>66</v>
      </c>
      <c r="E670" s="2">
        <v>2025</v>
      </c>
      <c r="F670" s="2">
        <v>5</v>
      </c>
      <c r="G670" s="2">
        <v>26</v>
      </c>
      <c r="H670" s="2">
        <v>22</v>
      </c>
      <c r="I670" s="2">
        <v>49</v>
      </c>
      <c r="J670" s="2">
        <v>0</v>
      </c>
      <c r="K670" s="2" t="s">
        <v>1213</v>
      </c>
      <c r="L670" s="2" t="s">
        <v>1744</v>
      </c>
      <c r="M670" s="2" t="s">
        <v>1213</v>
      </c>
      <c r="N670" s="2" t="s">
        <v>1752</v>
      </c>
      <c r="Q670" s="4">
        <v>45803.950694444444</v>
      </c>
      <c r="R670" s="13">
        <v>27.45</v>
      </c>
      <c r="S670" s="13">
        <v>27.44</v>
      </c>
      <c r="T670" s="13">
        <f t="shared" si="160"/>
        <v>27.443430000000003</v>
      </c>
      <c r="U670" s="3">
        <f t="shared" si="161"/>
        <v>9.9999999999980105E-3</v>
      </c>
      <c r="V670" s="13">
        <f t="shared" si="162"/>
        <v>3.6443148688039391E-2</v>
      </c>
      <c r="W670" s="14">
        <f t="shared" si="163"/>
        <v>0.99963556851311963</v>
      </c>
      <c r="AF670" s="4">
        <v>45803.950694444444</v>
      </c>
      <c r="AG670" s="13">
        <v>87.86</v>
      </c>
      <c r="AH670" s="13">
        <v>88</v>
      </c>
      <c r="AI670" s="13">
        <f t="shared" si="164"/>
        <v>87.754363999999995</v>
      </c>
      <c r="AJ670" s="13">
        <f t="shared" si="165"/>
        <v>0.14000000000000057</v>
      </c>
      <c r="AK670" s="13">
        <f t="shared" si="166"/>
        <v>0.15909090909090975</v>
      </c>
      <c r="AL670" s="14">
        <f t="shared" si="167"/>
        <v>0.99840909090909091</v>
      </c>
      <c r="AU670" s="4">
        <v>45803.950694444444</v>
      </c>
      <c r="AV670" s="3">
        <v>27.45</v>
      </c>
      <c r="AW670" s="13">
        <v>27.44</v>
      </c>
      <c r="AX670" s="13">
        <f t="shared" si="168"/>
        <v>27.464224999999999</v>
      </c>
      <c r="AY670" s="13">
        <f t="shared" si="169"/>
        <v>9.9999999999980105E-3</v>
      </c>
      <c r="AZ670" s="13">
        <f t="shared" si="170"/>
        <v>3.6443148688039391E-2</v>
      </c>
      <c r="BA670" s="14">
        <f t="shared" si="171"/>
        <v>0.99963556851311963</v>
      </c>
      <c r="BJ670" s="4">
        <v>45803.950694444444</v>
      </c>
      <c r="BK670" s="13">
        <v>88.04</v>
      </c>
      <c r="BL670" s="13">
        <v>88</v>
      </c>
      <c r="BM670" s="13">
        <f t="shared" si="172"/>
        <v>87.812452000000008</v>
      </c>
      <c r="BN670" s="13">
        <f t="shared" si="173"/>
        <v>4.0000000000006253E-2</v>
      </c>
      <c r="BO670" s="13">
        <f t="shared" si="174"/>
        <v>4.5454545454552561E-2</v>
      </c>
      <c r="BP670" s="14">
        <f t="shared" si="175"/>
        <v>0.99954545454545451</v>
      </c>
    </row>
    <row r="671" spans="1:68" x14ac:dyDescent="0.35">
      <c r="A671" s="4">
        <v>45803.951388888891</v>
      </c>
      <c r="B671" s="3" t="s">
        <v>22</v>
      </c>
      <c r="C671" s="3" t="s">
        <v>66</v>
      </c>
      <c r="E671" s="2">
        <v>2025</v>
      </c>
      <c r="F671" s="2">
        <v>5</v>
      </c>
      <c r="G671" s="2">
        <v>26</v>
      </c>
      <c r="H671" s="2">
        <v>22</v>
      </c>
      <c r="I671" s="2">
        <v>50</v>
      </c>
      <c r="J671" s="2">
        <v>0</v>
      </c>
      <c r="K671" s="2" t="s">
        <v>1213</v>
      </c>
      <c r="L671" s="2" t="s">
        <v>1744</v>
      </c>
      <c r="M671" s="2" t="s">
        <v>1213</v>
      </c>
      <c r="N671" s="2" t="s">
        <v>1753</v>
      </c>
      <c r="Q671" s="4">
        <v>45803.951388888891</v>
      </c>
      <c r="R671" s="13">
        <v>27.45</v>
      </c>
      <c r="S671" s="13">
        <v>27.4</v>
      </c>
      <c r="T671" s="13">
        <f t="shared" si="160"/>
        <v>27.443430000000003</v>
      </c>
      <c r="U671" s="3">
        <f t="shared" si="161"/>
        <v>5.0000000000000711E-2</v>
      </c>
      <c r="V671" s="13">
        <f t="shared" si="162"/>
        <v>0.18248175182482013</v>
      </c>
      <c r="W671" s="14">
        <f t="shared" si="163"/>
        <v>0.99817518248175174</v>
      </c>
      <c r="AF671" s="4">
        <v>45803.951388888891</v>
      </c>
      <c r="AG671" s="13">
        <v>87.86</v>
      </c>
      <c r="AH671" s="13">
        <v>88</v>
      </c>
      <c r="AI671" s="13">
        <f t="shared" si="164"/>
        <v>87.754363999999995</v>
      </c>
      <c r="AJ671" s="13">
        <f t="shared" si="165"/>
        <v>0.14000000000000057</v>
      </c>
      <c r="AK671" s="13">
        <f t="shared" si="166"/>
        <v>0.15909090909090975</v>
      </c>
      <c r="AL671" s="14">
        <f t="shared" si="167"/>
        <v>0.99840909090909091</v>
      </c>
      <c r="AU671" s="4">
        <v>45803.951388888891</v>
      </c>
      <c r="AV671" s="3">
        <v>27.45</v>
      </c>
      <c r="AW671" s="13">
        <v>27.4</v>
      </c>
      <c r="AX671" s="13">
        <f t="shared" si="168"/>
        <v>27.464224999999999</v>
      </c>
      <c r="AY671" s="13">
        <f t="shared" si="169"/>
        <v>5.0000000000000711E-2</v>
      </c>
      <c r="AZ671" s="13">
        <f t="shared" si="170"/>
        <v>0.18248175182482013</v>
      </c>
      <c r="BA671" s="14">
        <f t="shared" si="171"/>
        <v>0.99817518248175174</v>
      </c>
      <c r="BJ671" s="4">
        <v>45803.951388888891</v>
      </c>
      <c r="BK671" s="13">
        <v>88.16</v>
      </c>
      <c r="BL671" s="13">
        <v>88</v>
      </c>
      <c r="BM671" s="13">
        <f t="shared" si="172"/>
        <v>87.926907999999997</v>
      </c>
      <c r="BN671" s="13">
        <f t="shared" si="173"/>
        <v>0.15999999999999659</v>
      </c>
      <c r="BO671" s="13">
        <f t="shared" si="174"/>
        <v>0.18181818181817794</v>
      </c>
      <c r="BP671" s="14">
        <f t="shared" si="175"/>
        <v>0.99818181818181817</v>
      </c>
    </row>
    <row r="672" spans="1:68" x14ac:dyDescent="0.35">
      <c r="A672" s="4">
        <v>45803.95208333333</v>
      </c>
      <c r="B672" s="3" t="s">
        <v>22</v>
      </c>
      <c r="C672" s="3" t="s">
        <v>66</v>
      </c>
      <c r="E672" s="2">
        <v>2025</v>
      </c>
      <c r="F672" s="2">
        <v>5</v>
      </c>
      <c r="G672" s="2">
        <v>26</v>
      </c>
      <c r="H672" s="2">
        <v>22</v>
      </c>
      <c r="I672" s="2">
        <v>51</v>
      </c>
      <c r="J672" s="2">
        <v>0</v>
      </c>
      <c r="K672" s="2" t="s">
        <v>1213</v>
      </c>
      <c r="L672" s="2" t="s">
        <v>1751</v>
      </c>
      <c r="M672" s="2" t="s">
        <v>21</v>
      </c>
      <c r="N672" s="2" t="s">
        <v>1753</v>
      </c>
      <c r="Q672" s="4">
        <v>45803.95208333333</v>
      </c>
      <c r="R672" s="13">
        <v>27.45</v>
      </c>
      <c r="S672" s="13">
        <v>27.4</v>
      </c>
      <c r="T672" s="13">
        <f t="shared" si="160"/>
        <v>27.443430000000003</v>
      </c>
      <c r="U672" s="3">
        <f t="shared" si="161"/>
        <v>5.0000000000000711E-2</v>
      </c>
      <c r="V672" s="13">
        <f t="shared" si="162"/>
        <v>0.18248175182482013</v>
      </c>
      <c r="W672" s="14">
        <f t="shared" si="163"/>
        <v>0.99817518248175174</v>
      </c>
      <c r="AF672" s="4">
        <v>45803.95208333333</v>
      </c>
      <c r="AG672" s="13">
        <v>88.18</v>
      </c>
      <c r="AH672" s="13">
        <v>88</v>
      </c>
      <c r="AI672" s="13">
        <f t="shared" si="164"/>
        <v>88.065532000000005</v>
      </c>
      <c r="AJ672" s="13">
        <f t="shared" si="165"/>
        <v>-0.18000000000000682</v>
      </c>
      <c r="AK672" s="13">
        <f t="shared" si="166"/>
        <v>-0.20454545454546227</v>
      </c>
      <c r="AL672" s="14">
        <f t="shared" si="167"/>
        <v>1.0020454545454547</v>
      </c>
      <c r="AU672" s="4">
        <v>45803.95208333333</v>
      </c>
      <c r="AV672" s="3">
        <v>27.35</v>
      </c>
      <c r="AW672" s="13">
        <v>27.4</v>
      </c>
      <c r="AX672" s="13">
        <f t="shared" si="168"/>
        <v>27.364775000000002</v>
      </c>
      <c r="AY672" s="13">
        <f t="shared" si="169"/>
        <v>4.9999999999997158E-2</v>
      </c>
      <c r="AZ672" s="13">
        <f t="shared" si="170"/>
        <v>0.18248175182480714</v>
      </c>
      <c r="BA672" s="14">
        <f t="shared" si="171"/>
        <v>0.99817518248175197</v>
      </c>
      <c r="BJ672" s="4">
        <v>45803.95208333333</v>
      </c>
      <c r="BK672" s="13">
        <v>88.16</v>
      </c>
      <c r="BL672" s="13">
        <v>88</v>
      </c>
      <c r="BM672" s="13">
        <f t="shared" si="172"/>
        <v>87.926907999999997</v>
      </c>
      <c r="BN672" s="13">
        <f t="shared" si="173"/>
        <v>0.15999999999999659</v>
      </c>
      <c r="BO672" s="13">
        <f t="shared" si="174"/>
        <v>0.18181818181817794</v>
      </c>
      <c r="BP672" s="14">
        <f t="shared" si="175"/>
        <v>0.99818181818181817</v>
      </c>
    </row>
    <row r="673" spans="1:68" x14ac:dyDescent="0.35">
      <c r="A673" s="4">
        <v>45803.952777777777</v>
      </c>
      <c r="B673" s="3" t="s">
        <v>777</v>
      </c>
      <c r="C673" s="3" t="s">
        <v>66</v>
      </c>
      <c r="E673" s="2">
        <v>2025</v>
      </c>
      <c r="F673" s="2">
        <v>5</v>
      </c>
      <c r="G673" s="2">
        <v>26</v>
      </c>
      <c r="H673" s="2">
        <v>22</v>
      </c>
      <c r="I673" s="2">
        <v>52</v>
      </c>
      <c r="J673" s="2">
        <v>0</v>
      </c>
      <c r="K673" s="2" t="s">
        <v>1213</v>
      </c>
      <c r="L673" s="2" t="s">
        <v>1751</v>
      </c>
      <c r="M673" s="2" t="s">
        <v>21</v>
      </c>
      <c r="N673" s="2" t="s">
        <v>1753</v>
      </c>
      <c r="Q673" s="4">
        <v>45803.952777777777</v>
      </c>
      <c r="R673" s="13">
        <v>27.45</v>
      </c>
      <c r="S673" s="13">
        <v>27.41</v>
      </c>
      <c r="T673" s="13">
        <f t="shared" si="160"/>
        <v>27.443430000000003</v>
      </c>
      <c r="U673" s="3">
        <f t="shared" si="161"/>
        <v>3.9999999999999147E-2</v>
      </c>
      <c r="V673" s="13">
        <f t="shared" si="162"/>
        <v>0.14593214155417419</v>
      </c>
      <c r="W673" s="14">
        <f t="shared" si="163"/>
        <v>0.99854067858445827</v>
      </c>
      <c r="AF673" s="4">
        <v>45803.952777777777</v>
      </c>
      <c r="AG673" s="13">
        <v>88.18</v>
      </c>
      <c r="AH673" s="13">
        <v>88</v>
      </c>
      <c r="AI673" s="13">
        <f t="shared" si="164"/>
        <v>88.065532000000005</v>
      </c>
      <c r="AJ673" s="13">
        <f t="shared" si="165"/>
        <v>-0.18000000000000682</v>
      </c>
      <c r="AK673" s="13">
        <f t="shared" si="166"/>
        <v>-0.20454545454546227</v>
      </c>
      <c r="AL673" s="14">
        <f t="shared" si="167"/>
        <v>1.0020454545454547</v>
      </c>
      <c r="AU673" s="4">
        <v>45803.952777777777</v>
      </c>
      <c r="AV673" s="3">
        <v>27.35</v>
      </c>
      <c r="AW673" s="13">
        <v>27.41</v>
      </c>
      <c r="AX673" s="13">
        <f t="shared" si="168"/>
        <v>27.364775000000002</v>
      </c>
      <c r="AY673" s="13">
        <f t="shared" si="169"/>
        <v>5.9999999999998721E-2</v>
      </c>
      <c r="AZ673" s="13">
        <f t="shared" si="170"/>
        <v>0.2188982123312613</v>
      </c>
      <c r="BA673" s="14">
        <f t="shared" si="171"/>
        <v>0.99781101787668736</v>
      </c>
      <c r="BJ673" s="4">
        <v>45803.952777777777</v>
      </c>
      <c r="BK673" s="13">
        <v>88.16</v>
      </c>
      <c r="BL673" s="13">
        <v>88</v>
      </c>
      <c r="BM673" s="13">
        <f t="shared" si="172"/>
        <v>87.926907999999997</v>
      </c>
      <c r="BN673" s="13">
        <f t="shared" si="173"/>
        <v>0.15999999999999659</v>
      </c>
      <c r="BO673" s="13">
        <f t="shared" si="174"/>
        <v>0.18181818181817794</v>
      </c>
      <c r="BP673" s="14">
        <f t="shared" si="175"/>
        <v>0.99818181818181817</v>
      </c>
    </row>
    <row r="674" spans="1:68" x14ac:dyDescent="0.35">
      <c r="A674" s="4">
        <v>45803.953472222223</v>
      </c>
      <c r="B674" s="3" t="s">
        <v>22</v>
      </c>
      <c r="C674" s="3" t="s">
        <v>66</v>
      </c>
      <c r="E674" s="2">
        <v>2025</v>
      </c>
      <c r="F674" s="2">
        <v>5</v>
      </c>
      <c r="G674" s="2">
        <v>26</v>
      </c>
      <c r="H674" s="2">
        <v>22</v>
      </c>
      <c r="I674" s="2">
        <v>53</v>
      </c>
      <c r="J674" s="2">
        <v>0</v>
      </c>
      <c r="K674" s="2" t="s">
        <v>1213</v>
      </c>
      <c r="L674" s="2" t="s">
        <v>1754</v>
      </c>
      <c r="M674" s="2" t="s">
        <v>21</v>
      </c>
      <c r="N674" s="2" t="s">
        <v>1753</v>
      </c>
      <c r="Q674" s="4">
        <v>45803.953472222223</v>
      </c>
      <c r="R674" s="13">
        <v>27.45</v>
      </c>
      <c r="S674" s="13">
        <v>27.4</v>
      </c>
      <c r="T674" s="13">
        <f t="shared" si="160"/>
        <v>27.443430000000003</v>
      </c>
      <c r="U674" s="3">
        <f t="shared" si="161"/>
        <v>5.0000000000000711E-2</v>
      </c>
      <c r="V674" s="13">
        <f t="shared" si="162"/>
        <v>0.18248175182482013</v>
      </c>
      <c r="W674" s="14">
        <f t="shared" si="163"/>
        <v>0.99817518248175174</v>
      </c>
      <c r="AF674" s="4">
        <v>45803.953472222223</v>
      </c>
      <c r="AG674" s="13">
        <v>88.28</v>
      </c>
      <c r="AH674" s="13">
        <v>88</v>
      </c>
      <c r="AI674" s="13">
        <f t="shared" si="164"/>
        <v>88.162772000000004</v>
      </c>
      <c r="AJ674" s="13">
        <f t="shared" si="165"/>
        <v>-0.28000000000000114</v>
      </c>
      <c r="AK674" s="13">
        <f t="shared" si="166"/>
        <v>-0.31818181818181951</v>
      </c>
      <c r="AL674" s="14">
        <f t="shared" si="167"/>
        <v>1.0031818181818182</v>
      </c>
      <c r="AU674" s="4">
        <v>45803.953472222223</v>
      </c>
      <c r="AV674" s="3">
        <v>27.35</v>
      </c>
      <c r="AW674" s="13">
        <v>27.4</v>
      </c>
      <c r="AX674" s="13">
        <f t="shared" si="168"/>
        <v>27.364775000000002</v>
      </c>
      <c r="AY674" s="13">
        <f t="shared" si="169"/>
        <v>4.9999999999997158E-2</v>
      </c>
      <c r="AZ674" s="13">
        <f t="shared" si="170"/>
        <v>0.18248175182480714</v>
      </c>
      <c r="BA674" s="14">
        <f t="shared" si="171"/>
        <v>0.99817518248175197</v>
      </c>
      <c r="BJ674" s="4">
        <v>45803.953472222223</v>
      </c>
      <c r="BK674" s="13">
        <v>88.16</v>
      </c>
      <c r="BL674" s="13">
        <v>88</v>
      </c>
      <c r="BM674" s="13">
        <f t="shared" si="172"/>
        <v>87.926907999999997</v>
      </c>
      <c r="BN674" s="13">
        <f t="shared" si="173"/>
        <v>0.15999999999999659</v>
      </c>
      <c r="BO674" s="13">
        <f t="shared" si="174"/>
        <v>0.18181818181817794</v>
      </c>
      <c r="BP674" s="14">
        <f t="shared" si="175"/>
        <v>0.99818181818181817</v>
      </c>
    </row>
    <row r="675" spans="1:68" x14ac:dyDescent="0.35">
      <c r="A675" s="4">
        <v>45803.95416666667</v>
      </c>
      <c r="B675" s="3" t="s">
        <v>22</v>
      </c>
      <c r="C675" s="3" t="s">
        <v>66</v>
      </c>
      <c r="E675" s="2">
        <v>2025</v>
      </c>
      <c r="F675" s="2">
        <v>5</v>
      </c>
      <c r="G675" s="2">
        <v>26</v>
      </c>
      <c r="H675" s="2">
        <v>22</v>
      </c>
      <c r="I675" s="2">
        <v>54</v>
      </c>
      <c r="J675" s="2">
        <v>0</v>
      </c>
      <c r="K675" s="2" t="s">
        <v>1213</v>
      </c>
      <c r="L675" s="2" t="s">
        <v>1755</v>
      </c>
      <c r="M675" s="2" t="s">
        <v>21</v>
      </c>
      <c r="N675" s="2" t="s">
        <v>1756</v>
      </c>
      <c r="Q675" s="4">
        <v>45803.95416666667</v>
      </c>
      <c r="R675" s="13">
        <v>27.45</v>
      </c>
      <c r="S675" s="13">
        <v>27.4</v>
      </c>
      <c r="T675" s="13">
        <f t="shared" si="160"/>
        <v>27.443430000000003</v>
      </c>
      <c r="U675" s="3">
        <f t="shared" si="161"/>
        <v>5.0000000000000711E-2</v>
      </c>
      <c r="V675" s="13">
        <f t="shared" si="162"/>
        <v>0.18248175182482013</v>
      </c>
      <c r="W675" s="14">
        <f t="shared" si="163"/>
        <v>0.99817518248175174</v>
      </c>
      <c r="AF675" s="4">
        <v>45803.95416666667</v>
      </c>
      <c r="AG675" s="13">
        <v>88.39</v>
      </c>
      <c r="AH675" s="13">
        <v>88</v>
      </c>
      <c r="AI675" s="13">
        <f t="shared" si="164"/>
        <v>88.269736000000009</v>
      </c>
      <c r="AJ675" s="13">
        <f t="shared" si="165"/>
        <v>-0.39000000000000057</v>
      </c>
      <c r="AK675" s="13">
        <f t="shared" si="166"/>
        <v>-0.44318181818181884</v>
      </c>
      <c r="AL675" s="14">
        <f t="shared" si="167"/>
        <v>1.0044318181818181</v>
      </c>
      <c r="AU675" s="4">
        <v>45803.95416666667</v>
      </c>
      <c r="AV675" s="3">
        <v>27.35</v>
      </c>
      <c r="AW675" s="13">
        <v>27.4</v>
      </c>
      <c r="AX675" s="13">
        <f t="shared" si="168"/>
        <v>27.364775000000002</v>
      </c>
      <c r="AY675" s="13">
        <f t="shared" si="169"/>
        <v>4.9999999999997158E-2</v>
      </c>
      <c r="AZ675" s="13">
        <f t="shared" si="170"/>
        <v>0.18248175182480714</v>
      </c>
      <c r="BA675" s="14">
        <f t="shared" si="171"/>
        <v>0.99817518248175197</v>
      </c>
      <c r="BJ675" s="4">
        <v>45803.95416666667</v>
      </c>
      <c r="BK675" s="13">
        <v>88.29</v>
      </c>
      <c r="BL675" s="13">
        <v>88</v>
      </c>
      <c r="BM675" s="13">
        <f t="shared" si="172"/>
        <v>88.050902000000008</v>
      </c>
      <c r="BN675" s="13">
        <f t="shared" si="173"/>
        <v>0.29000000000000625</v>
      </c>
      <c r="BO675" s="13">
        <f t="shared" si="174"/>
        <v>0.32954545454546164</v>
      </c>
      <c r="BP675" s="14">
        <f t="shared" si="175"/>
        <v>0.99670454545454534</v>
      </c>
    </row>
    <row r="676" spans="1:68" x14ac:dyDescent="0.35">
      <c r="A676" s="4">
        <v>45803.954861111109</v>
      </c>
      <c r="B676" s="3" t="s">
        <v>778</v>
      </c>
      <c r="C676" s="3" t="s">
        <v>779</v>
      </c>
      <c r="E676" s="2">
        <v>2025</v>
      </c>
      <c r="F676" s="2">
        <v>5</v>
      </c>
      <c r="G676" s="2">
        <v>26</v>
      </c>
      <c r="H676" s="2">
        <v>22</v>
      </c>
      <c r="I676" s="2">
        <v>55</v>
      </c>
      <c r="J676" s="2">
        <v>0</v>
      </c>
      <c r="K676" s="2" t="s">
        <v>1213</v>
      </c>
      <c r="L676" s="2" t="s">
        <v>1757</v>
      </c>
      <c r="M676" s="2" t="s">
        <v>21</v>
      </c>
      <c r="N676" s="2" t="s">
        <v>1756</v>
      </c>
      <c r="Q676" s="4">
        <v>45803.954861111109</v>
      </c>
      <c r="R676" s="13">
        <v>27.45</v>
      </c>
      <c r="S676" s="13">
        <v>27.39</v>
      </c>
      <c r="T676" s="13">
        <f t="shared" si="160"/>
        <v>27.443430000000003</v>
      </c>
      <c r="U676" s="3">
        <f t="shared" si="161"/>
        <v>5.9999999999998721E-2</v>
      </c>
      <c r="V676" s="13">
        <f t="shared" si="162"/>
        <v>0.21905805038334691</v>
      </c>
      <c r="W676" s="14">
        <f t="shared" si="163"/>
        <v>0.99780941949616653</v>
      </c>
      <c r="AF676" s="4">
        <v>45803.954861111109</v>
      </c>
      <c r="AG676" s="13">
        <v>88.49</v>
      </c>
      <c r="AH676" s="13">
        <v>88.05</v>
      </c>
      <c r="AI676" s="13">
        <f t="shared" si="164"/>
        <v>88.366975999999994</v>
      </c>
      <c r="AJ676" s="13">
        <f t="shared" si="165"/>
        <v>-0.43999999999999773</v>
      </c>
      <c r="AK676" s="13">
        <f t="shared" si="166"/>
        <v>-0.4997160704145347</v>
      </c>
      <c r="AL676" s="14">
        <f t="shared" si="167"/>
        <v>1.0049971607041452</v>
      </c>
      <c r="AU676" s="4">
        <v>45803.954861111109</v>
      </c>
      <c r="AV676" s="3">
        <v>27.35</v>
      </c>
      <c r="AW676" s="13">
        <v>27.39</v>
      </c>
      <c r="AX676" s="13">
        <f t="shared" si="168"/>
        <v>27.364775000000002</v>
      </c>
      <c r="AY676" s="13">
        <f t="shared" si="169"/>
        <v>3.9999999999999147E-2</v>
      </c>
      <c r="AZ676" s="13">
        <f t="shared" si="170"/>
        <v>0.14603870025556462</v>
      </c>
      <c r="BA676" s="14">
        <f t="shared" si="171"/>
        <v>0.99853961299744431</v>
      </c>
      <c r="BJ676" s="4">
        <v>45803.954861111109</v>
      </c>
      <c r="BK676" s="13">
        <v>88.29</v>
      </c>
      <c r="BL676" s="13">
        <v>88.05</v>
      </c>
      <c r="BM676" s="13">
        <f t="shared" si="172"/>
        <v>88.050902000000008</v>
      </c>
      <c r="BN676" s="13">
        <f t="shared" si="173"/>
        <v>0.24000000000000909</v>
      </c>
      <c r="BO676" s="13">
        <f t="shared" si="174"/>
        <v>0.27257240204430339</v>
      </c>
      <c r="BP676" s="14">
        <f t="shared" si="175"/>
        <v>0.99727427597955698</v>
      </c>
    </row>
    <row r="677" spans="1:68" x14ac:dyDescent="0.35">
      <c r="A677" s="4">
        <v>45803.955555555556</v>
      </c>
      <c r="B677" s="3" t="s">
        <v>780</v>
      </c>
      <c r="C677" s="3" t="s">
        <v>781</v>
      </c>
      <c r="E677" s="2">
        <v>2025</v>
      </c>
      <c r="F677" s="2">
        <v>5</v>
      </c>
      <c r="G677" s="2">
        <v>26</v>
      </c>
      <c r="H677" s="2">
        <v>22</v>
      </c>
      <c r="I677" s="2">
        <v>56</v>
      </c>
      <c r="J677" s="2">
        <v>0</v>
      </c>
      <c r="K677" s="2" t="s">
        <v>1213</v>
      </c>
      <c r="L677" s="2" t="s">
        <v>1757</v>
      </c>
      <c r="M677" s="2" t="s">
        <v>21</v>
      </c>
      <c r="N677" s="2" t="s">
        <v>1756</v>
      </c>
      <c r="Q677" s="4">
        <v>45803.955555555556</v>
      </c>
      <c r="R677" s="13">
        <v>27.45</v>
      </c>
      <c r="S677" s="13">
        <v>27.37</v>
      </c>
      <c r="T677" s="13">
        <f t="shared" si="160"/>
        <v>27.443430000000003</v>
      </c>
      <c r="U677" s="3">
        <f t="shared" si="161"/>
        <v>7.9999999999998295E-2</v>
      </c>
      <c r="V677" s="13">
        <f t="shared" si="162"/>
        <v>0.29229082937522211</v>
      </c>
      <c r="W677" s="14">
        <f t="shared" si="163"/>
        <v>0.99707709170624781</v>
      </c>
      <c r="AF677" s="4">
        <v>45803.955555555556</v>
      </c>
      <c r="AG677" s="13">
        <v>88.49</v>
      </c>
      <c r="AH677" s="13">
        <v>88.35</v>
      </c>
      <c r="AI677" s="13">
        <f t="shared" si="164"/>
        <v>88.366975999999994</v>
      </c>
      <c r="AJ677" s="13">
        <f t="shared" si="165"/>
        <v>-0.14000000000000057</v>
      </c>
      <c r="AK677" s="13">
        <f t="shared" si="166"/>
        <v>-0.15846066779852924</v>
      </c>
      <c r="AL677" s="14">
        <f t="shared" si="167"/>
        <v>1.0015846066779852</v>
      </c>
      <c r="AU677" s="4">
        <v>45803.955555555556</v>
      </c>
      <c r="AV677" s="3">
        <v>27.35</v>
      </c>
      <c r="AW677" s="13">
        <v>27.37</v>
      </c>
      <c r="AX677" s="13">
        <f t="shared" si="168"/>
        <v>27.364775000000002</v>
      </c>
      <c r="AY677" s="13">
        <f t="shared" si="169"/>
        <v>1.9999999999999574E-2</v>
      </c>
      <c r="AZ677" s="13">
        <f t="shared" si="170"/>
        <v>7.3072707343805526E-2</v>
      </c>
      <c r="BA677" s="14">
        <f t="shared" si="171"/>
        <v>0.99926927292656198</v>
      </c>
      <c r="BJ677" s="4">
        <v>45803.955555555556</v>
      </c>
      <c r="BK677" s="13">
        <v>88.29</v>
      </c>
      <c r="BL677" s="13">
        <v>88.35</v>
      </c>
      <c r="BM677" s="13">
        <f t="shared" si="172"/>
        <v>88.050902000000008</v>
      </c>
      <c r="BN677" s="13">
        <f t="shared" si="173"/>
        <v>5.9999999999988063E-2</v>
      </c>
      <c r="BO677" s="13">
        <f t="shared" si="174"/>
        <v>6.7911714770784462E-2</v>
      </c>
      <c r="BP677" s="14">
        <f t="shared" si="175"/>
        <v>0.99932088285229215</v>
      </c>
    </row>
    <row r="678" spans="1:68" x14ac:dyDescent="0.35">
      <c r="A678" s="4">
        <v>45803.956944444442</v>
      </c>
      <c r="B678" s="3" t="s">
        <v>782</v>
      </c>
      <c r="C678" s="3" t="s">
        <v>66</v>
      </c>
      <c r="E678" s="2">
        <v>2025</v>
      </c>
      <c r="F678" s="2">
        <v>5</v>
      </c>
      <c r="G678" s="2">
        <v>26</v>
      </c>
      <c r="H678" s="2">
        <v>22</v>
      </c>
      <c r="I678" s="2">
        <v>58</v>
      </c>
      <c r="J678" s="2">
        <v>0</v>
      </c>
      <c r="K678" s="2" t="s">
        <v>21</v>
      </c>
      <c r="L678" s="2" t="s">
        <v>1755</v>
      </c>
      <c r="M678" s="2" t="s">
        <v>21</v>
      </c>
      <c r="N678" s="2" t="s">
        <v>1758</v>
      </c>
      <c r="Q678" s="4">
        <v>45803.956944444442</v>
      </c>
      <c r="R678" s="13">
        <v>27.35</v>
      </c>
      <c r="S678" s="13">
        <v>27.34</v>
      </c>
      <c r="T678" s="13">
        <f t="shared" si="160"/>
        <v>27.345090000000003</v>
      </c>
      <c r="U678" s="3">
        <f t="shared" si="161"/>
        <v>1.0000000000001563E-2</v>
      </c>
      <c r="V678" s="13">
        <f t="shared" si="162"/>
        <v>3.6576444769574112E-2</v>
      </c>
      <c r="W678" s="14">
        <f t="shared" si="163"/>
        <v>0.99963423555230424</v>
      </c>
      <c r="AF678" s="4">
        <v>45803.956944444442</v>
      </c>
      <c r="AG678" s="13">
        <v>88.39</v>
      </c>
      <c r="AH678" s="13">
        <v>88</v>
      </c>
      <c r="AI678" s="13">
        <f t="shared" si="164"/>
        <v>88.269736000000009</v>
      </c>
      <c r="AJ678" s="13">
        <f t="shared" si="165"/>
        <v>-0.39000000000000057</v>
      </c>
      <c r="AK678" s="13">
        <f t="shared" si="166"/>
        <v>-0.44318181818181884</v>
      </c>
      <c r="AL678" s="14">
        <f t="shared" si="167"/>
        <v>1.0044318181818181</v>
      </c>
      <c r="AU678" s="4">
        <v>45803.956944444442</v>
      </c>
      <c r="AV678" s="3">
        <v>27.35</v>
      </c>
      <c r="AW678" s="13">
        <v>27.34</v>
      </c>
      <c r="AX678" s="13">
        <f t="shared" si="168"/>
        <v>27.364775000000002</v>
      </c>
      <c r="AY678" s="13">
        <f t="shared" si="169"/>
        <v>1.0000000000001563E-2</v>
      </c>
      <c r="AZ678" s="13">
        <f t="shared" si="170"/>
        <v>3.6576444769574112E-2</v>
      </c>
      <c r="BA678" s="14">
        <f t="shared" si="171"/>
        <v>0.99963423555230424</v>
      </c>
      <c r="BJ678" s="4">
        <v>45803.956944444442</v>
      </c>
      <c r="BK678" s="13">
        <v>88.42</v>
      </c>
      <c r="BL678" s="13">
        <v>88</v>
      </c>
      <c r="BM678" s="13">
        <f t="shared" si="172"/>
        <v>88.174896000000004</v>
      </c>
      <c r="BN678" s="13">
        <f t="shared" si="173"/>
        <v>0.42000000000000171</v>
      </c>
      <c r="BO678" s="13">
        <f t="shared" si="174"/>
        <v>0.47727272727272924</v>
      </c>
      <c r="BP678" s="14">
        <f t="shared" si="175"/>
        <v>0.99522727272727274</v>
      </c>
    </row>
    <row r="679" spans="1:68" x14ac:dyDescent="0.35">
      <c r="A679" s="4">
        <v>45803.957638888889</v>
      </c>
      <c r="B679" s="3" t="s">
        <v>783</v>
      </c>
      <c r="C679" s="3" t="s">
        <v>784</v>
      </c>
      <c r="E679" s="2">
        <v>2025</v>
      </c>
      <c r="F679" s="2">
        <v>5</v>
      </c>
      <c r="G679" s="2">
        <v>26</v>
      </c>
      <c r="H679" s="2">
        <v>22</v>
      </c>
      <c r="I679" s="2">
        <v>59</v>
      </c>
      <c r="J679" s="2">
        <v>0</v>
      </c>
      <c r="K679" s="2" t="s">
        <v>21</v>
      </c>
      <c r="L679" s="2" t="s">
        <v>1757</v>
      </c>
      <c r="M679" s="2" t="s">
        <v>19</v>
      </c>
      <c r="N679" s="2" t="s">
        <v>1758</v>
      </c>
      <c r="Q679" s="4">
        <v>45803.957638888889</v>
      </c>
      <c r="R679" s="13">
        <v>27.35</v>
      </c>
      <c r="S679" s="13">
        <v>27.32</v>
      </c>
      <c r="T679" s="13">
        <f t="shared" si="160"/>
        <v>27.345090000000003</v>
      </c>
      <c r="U679" s="3">
        <f t="shared" si="161"/>
        <v>3.0000000000001137E-2</v>
      </c>
      <c r="V679" s="13">
        <f t="shared" si="162"/>
        <v>0.1098096632503702</v>
      </c>
      <c r="W679" s="14">
        <f t="shared" si="163"/>
        <v>0.99890190336749629</v>
      </c>
      <c r="AF679" s="4">
        <v>45803.957638888889</v>
      </c>
      <c r="AG679" s="13">
        <v>88.49</v>
      </c>
      <c r="AH679" s="13">
        <v>89</v>
      </c>
      <c r="AI679" s="13">
        <f t="shared" si="164"/>
        <v>88.366975999999994</v>
      </c>
      <c r="AJ679" s="13">
        <f t="shared" si="165"/>
        <v>0.51000000000000512</v>
      </c>
      <c r="AK679" s="13">
        <f t="shared" si="166"/>
        <v>0.57303370786517427</v>
      </c>
      <c r="AL679" s="14">
        <f t="shared" si="167"/>
        <v>0.99426966292134822</v>
      </c>
      <c r="AU679" s="4">
        <v>45803.957638888889</v>
      </c>
      <c r="AV679" s="3">
        <v>27.25</v>
      </c>
      <c r="AW679" s="13">
        <v>27.32</v>
      </c>
      <c r="AX679" s="13">
        <f t="shared" si="168"/>
        <v>27.265325000000001</v>
      </c>
      <c r="AY679" s="13">
        <f t="shared" si="169"/>
        <v>7.0000000000000284E-2</v>
      </c>
      <c r="AZ679" s="13">
        <f t="shared" si="170"/>
        <v>0.25622254758418844</v>
      </c>
      <c r="BA679" s="14">
        <f t="shared" si="171"/>
        <v>0.99743777452415816</v>
      </c>
      <c r="BJ679" s="4">
        <v>45803.957638888889</v>
      </c>
      <c r="BK679" s="13">
        <v>88.42</v>
      </c>
      <c r="BL679" s="13">
        <v>89</v>
      </c>
      <c r="BM679" s="13">
        <f t="shared" si="172"/>
        <v>88.174896000000004</v>
      </c>
      <c r="BN679" s="13">
        <f t="shared" si="173"/>
        <v>0.57999999999999829</v>
      </c>
      <c r="BO679" s="13">
        <f t="shared" si="174"/>
        <v>0.65168539325842512</v>
      </c>
      <c r="BP679" s="14">
        <f t="shared" si="175"/>
        <v>0.99348314606741572</v>
      </c>
    </row>
    <row r="680" spans="1:68" x14ac:dyDescent="0.35">
      <c r="A680" s="4">
        <v>45803.959027777775</v>
      </c>
      <c r="B680" s="3" t="s">
        <v>785</v>
      </c>
      <c r="C680" s="3" t="s">
        <v>784</v>
      </c>
      <c r="E680" s="2">
        <v>2025</v>
      </c>
      <c r="F680" s="2">
        <v>5</v>
      </c>
      <c r="G680" s="2">
        <v>26</v>
      </c>
      <c r="H680" s="2">
        <v>23</v>
      </c>
      <c r="I680" s="2">
        <v>1</v>
      </c>
      <c r="J680" s="2">
        <v>0</v>
      </c>
      <c r="K680" s="2" t="s">
        <v>21</v>
      </c>
      <c r="L680" s="2" t="s">
        <v>1759</v>
      </c>
      <c r="M680" s="2" t="s">
        <v>19</v>
      </c>
      <c r="N680" s="2" t="s">
        <v>1760</v>
      </c>
      <c r="Q680" s="4">
        <v>45803.959027777775</v>
      </c>
      <c r="R680" s="13">
        <v>27.35</v>
      </c>
      <c r="S680" s="13">
        <v>27.3</v>
      </c>
      <c r="T680" s="13">
        <f t="shared" si="160"/>
        <v>27.345090000000003</v>
      </c>
      <c r="U680" s="3">
        <f t="shared" si="161"/>
        <v>5.0000000000000711E-2</v>
      </c>
      <c r="V680" s="13">
        <f t="shared" si="162"/>
        <v>0.18315018315018575</v>
      </c>
      <c r="W680" s="14">
        <f t="shared" si="163"/>
        <v>0.99816849816849818</v>
      </c>
      <c r="AF680" s="4">
        <v>45803.959027777775</v>
      </c>
      <c r="AG680" s="13">
        <v>88.81</v>
      </c>
      <c r="AH680" s="13">
        <v>89</v>
      </c>
      <c r="AI680" s="13">
        <f t="shared" si="164"/>
        <v>88.678144000000003</v>
      </c>
      <c r="AJ680" s="13">
        <f t="shared" si="165"/>
        <v>0.18999999999999773</v>
      </c>
      <c r="AK680" s="13">
        <f t="shared" si="166"/>
        <v>0.2134831460674132</v>
      </c>
      <c r="AL680" s="14">
        <f t="shared" si="167"/>
        <v>0.99786516853932583</v>
      </c>
      <c r="AU680" s="4">
        <v>45803.959027777775</v>
      </c>
      <c r="AV680" s="3">
        <v>27.25</v>
      </c>
      <c r="AW680" s="13">
        <v>27.3</v>
      </c>
      <c r="AX680" s="13">
        <f t="shared" si="168"/>
        <v>27.265325000000001</v>
      </c>
      <c r="AY680" s="13">
        <f t="shared" si="169"/>
        <v>5.0000000000000711E-2</v>
      </c>
      <c r="AZ680" s="13">
        <f t="shared" si="170"/>
        <v>0.18315018315018575</v>
      </c>
      <c r="BA680" s="14">
        <f t="shared" si="171"/>
        <v>0.99816849816849818</v>
      </c>
      <c r="BJ680" s="4">
        <v>45803.959027777775</v>
      </c>
      <c r="BK680" s="13">
        <v>88.54</v>
      </c>
      <c r="BL680" s="13">
        <v>89</v>
      </c>
      <c r="BM680" s="13">
        <f t="shared" si="172"/>
        <v>88.289352000000008</v>
      </c>
      <c r="BN680" s="13">
        <f t="shared" si="173"/>
        <v>0.45999999999999375</v>
      </c>
      <c r="BO680" s="13">
        <f t="shared" si="174"/>
        <v>0.5168539325842626</v>
      </c>
      <c r="BP680" s="14">
        <f t="shared" si="175"/>
        <v>0.9948314606741574</v>
      </c>
    </row>
    <row r="681" spans="1:68" x14ac:dyDescent="0.35">
      <c r="A681" s="4">
        <v>45803.959722222222</v>
      </c>
      <c r="B681" s="3" t="s">
        <v>786</v>
      </c>
      <c r="C681" s="3" t="s">
        <v>784</v>
      </c>
      <c r="E681" s="2">
        <v>2025</v>
      </c>
      <c r="F681" s="2">
        <v>5</v>
      </c>
      <c r="G681" s="2">
        <v>26</v>
      </c>
      <c r="H681" s="2">
        <v>23</v>
      </c>
      <c r="I681" s="2">
        <v>2</v>
      </c>
      <c r="J681" s="2">
        <v>0</v>
      </c>
      <c r="K681" s="2" t="s">
        <v>21</v>
      </c>
      <c r="L681" s="2" t="s">
        <v>1761</v>
      </c>
      <c r="M681" s="2" t="s">
        <v>19</v>
      </c>
      <c r="N681" s="2" t="s">
        <v>1760</v>
      </c>
      <c r="Q681" s="4">
        <v>45803.959722222222</v>
      </c>
      <c r="R681" s="13">
        <v>27.35</v>
      </c>
      <c r="S681" s="13">
        <v>27.29</v>
      </c>
      <c r="T681" s="13">
        <f t="shared" si="160"/>
        <v>27.345090000000003</v>
      </c>
      <c r="U681" s="3">
        <f t="shared" si="161"/>
        <v>6.0000000000002274E-2</v>
      </c>
      <c r="V681" s="13">
        <f t="shared" si="162"/>
        <v>0.21986075485526668</v>
      </c>
      <c r="W681" s="14">
        <f t="shared" si="163"/>
        <v>0.99780139245144728</v>
      </c>
      <c r="AF681" s="4">
        <v>45803.959722222222</v>
      </c>
      <c r="AG681" s="13">
        <v>89.02</v>
      </c>
      <c r="AH681" s="13">
        <v>89</v>
      </c>
      <c r="AI681" s="13">
        <f t="shared" si="164"/>
        <v>88.882347999999993</v>
      </c>
      <c r="AJ681" s="13">
        <f t="shared" si="165"/>
        <v>-1.9999999999996021E-2</v>
      </c>
      <c r="AK681" s="13">
        <f t="shared" si="166"/>
        <v>-2.2471910112355078E-2</v>
      </c>
      <c r="AL681" s="14">
        <f t="shared" si="167"/>
        <v>1.0002247191011235</v>
      </c>
      <c r="AU681" s="4">
        <v>45803.959722222222</v>
      </c>
      <c r="AV681" s="3">
        <v>27.25</v>
      </c>
      <c r="AW681" s="13">
        <v>27.29</v>
      </c>
      <c r="AX681" s="13">
        <f t="shared" si="168"/>
        <v>27.265325000000001</v>
      </c>
      <c r="AY681" s="13">
        <f t="shared" si="169"/>
        <v>3.9999999999999147E-2</v>
      </c>
      <c r="AZ681" s="13">
        <f t="shared" si="170"/>
        <v>0.14657383657016909</v>
      </c>
      <c r="BA681" s="14">
        <f t="shared" si="171"/>
        <v>0.99853426163429826</v>
      </c>
      <c r="BJ681" s="4">
        <v>45803.959722222222</v>
      </c>
      <c r="BK681" s="13">
        <v>88.54</v>
      </c>
      <c r="BL681" s="13">
        <v>89</v>
      </c>
      <c r="BM681" s="13">
        <f t="shared" si="172"/>
        <v>88.289352000000008</v>
      </c>
      <c r="BN681" s="13">
        <f t="shared" si="173"/>
        <v>0.45999999999999375</v>
      </c>
      <c r="BO681" s="13">
        <f t="shared" si="174"/>
        <v>0.5168539325842626</v>
      </c>
      <c r="BP681" s="14">
        <f t="shared" si="175"/>
        <v>0.9948314606741574</v>
      </c>
    </row>
    <row r="682" spans="1:68" x14ac:dyDescent="0.35">
      <c r="A682" s="4">
        <v>45803.960416666669</v>
      </c>
      <c r="B682" s="3" t="s">
        <v>787</v>
      </c>
      <c r="C682" s="3" t="s">
        <v>784</v>
      </c>
      <c r="E682" s="2">
        <v>2025</v>
      </c>
      <c r="F682" s="2">
        <v>5</v>
      </c>
      <c r="G682" s="2">
        <v>26</v>
      </c>
      <c r="H682" s="2">
        <v>23</v>
      </c>
      <c r="I682" s="2">
        <v>3</v>
      </c>
      <c r="J682" s="2">
        <v>0</v>
      </c>
      <c r="K682" s="2" t="s">
        <v>19</v>
      </c>
      <c r="L682" s="2" t="s">
        <v>1762</v>
      </c>
      <c r="M682" s="2" t="s">
        <v>19</v>
      </c>
      <c r="N682" s="2" t="s">
        <v>1763</v>
      </c>
      <c r="Q682" s="4">
        <v>45803.960416666669</v>
      </c>
      <c r="R682" s="13">
        <v>27.25</v>
      </c>
      <c r="S682" s="13">
        <v>27.28</v>
      </c>
      <c r="T682" s="13">
        <f t="shared" si="160"/>
        <v>27.246750000000002</v>
      </c>
      <c r="U682" s="3">
        <f t="shared" si="161"/>
        <v>3.0000000000001137E-2</v>
      </c>
      <c r="V682" s="13">
        <f t="shared" si="162"/>
        <v>0.10997067448680767</v>
      </c>
      <c r="W682" s="14">
        <f t="shared" si="163"/>
        <v>0.99890029325513197</v>
      </c>
      <c r="AF682" s="4">
        <v>45803.960416666669</v>
      </c>
      <c r="AG682" s="13">
        <v>88.71</v>
      </c>
      <c r="AH682" s="13">
        <v>89</v>
      </c>
      <c r="AI682" s="13">
        <f t="shared" si="164"/>
        <v>88.58090399999999</v>
      </c>
      <c r="AJ682" s="13">
        <f t="shared" si="165"/>
        <v>0.29000000000000625</v>
      </c>
      <c r="AK682" s="13">
        <f t="shared" si="166"/>
        <v>0.3258426966292205</v>
      </c>
      <c r="AL682" s="14">
        <f t="shared" si="167"/>
        <v>0.99674157303370781</v>
      </c>
      <c r="AU682" s="4">
        <v>45803.960416666669</v>
      </c>
      <c r="AV682" s="3">
        <v>27.25</v>
      </c>
      <c r="AW682" s="13">
        <v>27.28</v>
      </c>
      <c r="AX682" s="13">
        <f t="shared" si="168"/>
        <v>27.265325000000001</v>
      </c>
      <c r="AY682" s="13">
        <f t="shared" si="169"/>
        <v>3.0000000000001137E-2</v>
      </c>
      <c r="AZ682" s="13">
        <f t="shared" si="170"/>
        <v>0.10997067448680767</v>
      </c>
      <c r="BA682" s="14">
        <f t="shared" si="171"/>
        <v>0.99890029325513197</v>
      </c>
      <c r="BJ682" s="4">
        <v>45803.960416666669</v>
      </c>
      <c r="BK682" s="13">
        <v>88.67</v>
      </c>
      <c r="BL682" s="13">
        <v>89</v>
      </c>
      <c r="BM682" s="13">
        <f t="shared" si="172"/>
        <v>88.413346000000004</v>
      </c>
      <c r="BN682" s="13">
        <f t="shared" si="173"/>
        <v>0.32999999999999829</v>
      </c>
      <c r="BO682" s="13">
        <f t="shared" si="174"/>
        <v>0.37078651685393066</v>
      </c>
      <c r="BP682" s="14">
        <f t="shared" si="175"/>
        <v>0.99629213483146073</v>
      </c>
    </row>
    <row r="683" spans="1:68" x14ac:dyDescent="0.35">
      <c r="A683" s="4">
        <v>45803.961111111108</v>
      </c>
      <c r="B683" s="3" t="s">
        <v>785</v>
      </c>
      <c r="C683" s="3" t="s">
        <v>784</v>
      </c>
      <c r="E683" s="2">
        <v>2025</v>
      </c>
      <c r="F683" s="2">
        <v>5</v>
      </c>
      <c r="G683" s="2">
        <v>26</v>
      </c>
      <c r="H683" s="2">
        <v>23</v>
      </c>
      <c r="I683" s="2">
        <v>4</v>
      </c>
      <c r="J683" s="2">
        <v>0</v>
      </c>
      <c r="K683" s="2" t="s">
        <v>21</v>
      </c>
      <c r="L683" s="2" t="s">
        <v>1759</v>
      </c>
      <c r="M683" s="2" t="s">
        <v>19</v>
      </c>
      <c r="N683" s="2" t="s">
        <v>1763</v>
      </c>
      <c r="Q683" s="4">
        <v>45803.961111111108</v>
      </c>
      <c r="R683" s="13">
        <v>27.35</v>
      </c>
      <c r="S683" s="13">
        <v>27.3</v>
      </c>
      <c r="T683" s="13">
        <f t="shared" si="160"/>
        <v>27.345090000000003</v>
      </c>
      <c r="U683" s="3">
        <f t="shared" si="161"/>
        <v>5.0000000000000711E-2</v>
      </c>
      <c r="V683" s="13">
        <f t="shared" si="162"/>
        <v>0.18315018315018575</v>
      </c>
      <c r="W683" s="14">
        <f t="shared" si="163"/>
        <v>0.99816849816849818</v>
      </c>
      <c r="AF683" s="4">
        <v>45803.961111111108</v>
      </c>
      <c r="AG683" s="13">
        <v>88.81</v>
      </c>
      <c r="AH683" s="13">
        <v>89</v>
      </c>
      <c r="AI683" s="13">
        <f t="shared" si="164"/>
        <v>88.678144000000003</v>
      </c>
      <c r="AJ683" s="13">
        <f t="shared" si="165"/>
        <v>0.18999999999999773</v>
      </c>
      <c r="AK683" s="13">
        <f t="shared" si="166"/>
        <v>0.2134831460674132</v>
      </c>
      <c r="AL683" s="14">
        <f t="shared" si="167"/>
        <v>0.99786516853932583</v>
      </c>
      <c r="AU683" s="4">
        <v>45803.961111111108</v>
      </c>
      <c r="AV683" s="3">
        <v>27.25</v>
      </c>
      <c r="AW683" s="13">
        <v>27.3</v>
      </c>
      <c r="AX683" s="13">
        <f t="shared" si="168"/>
        <v>27.265325000000001</v>
      </c>
      <c r="AY683" s="13">
        <f t="shared" si="169"/>
        <v>5.0000000000000711E-2</v>
      </c>
      <c r="AZ683" s="13">
        <f t="shared" si="170"/>
        <v>0.18315018315018575</v>
      </c>
      <c r="BA683" s="14">
        <f t="shared" si="171"/>
        <v>0.99816849816849818</v>
      </c>
      <c r="BJ683" s="4">
        <v>45803.961111111108</v>
      </c>
      <c r="BK683" s="13">
        <v>88.67</v>
      </c>
      <c r="BL683" s="13">
        <v>89</v>
      </c>
      <c r="BM683" s="13">
        <f t="shared" si="172"/>
        <v>88.413346000000004</v>
      </c>
      <c r="BN683" s="13">
        <f t="shared" si="173"/>
        <v>0.32999999999999829</v>
      </c>
      <c r="BO683" s="13">
        <f t="shared" si="174"/>
        <v>0.37078651685393066</v>
      </c>
      <c r="BP683" s="14">
        <f t="shared" si="175"/>
        <v>0.99629213483146073</v>
      </c>
    </row>
    <row r="684" spans="1:68" x14ac:dyDescent="0.35">
      <c r="A684" s="4">
        <v>45803.961805555555</v>
      </c>
      <c r="B684" s="3" t="s">
        <v>785</v>
      </c>
      <c r="C684" s="3" t="s">
        <v>784</v>
      </c>
      <c r="E684" s="2">
        <v>2025</v>
      </c>
      <c r="F684" s="2">
        <v>5</v>
      </c>
      <c r="G684" s="2">
        <v>26</v>
      </c>
      <c r="H684" s="2">
        <v>23</v>
      </c>
      <c r="I684" s="2">
        <v>5</v>
      </c>
      <c r="J684" s="2">
        <v>0</v>
      </c>
      <c r="K684" s="2" t="s">
        <v>19</v>
      </c>
      <c r="L684" s="2" t="s">
        <v>1759</v>
      </c>
      <c r="M684" s="2" t="s">
        <v>19</v>
      </c>
      <c r="N684" s="2" t="s">
        <v>1763</v>
      </c>
      <c r="Q684" s="4">
        <v>45803.961805555555</v>
      </c>
      <c r="R684" s="13">
        <v>27.25</v>
      </c>
      <c r="S684" s="13">
        <v>27.3</v>
      </c>
      <c r="T684" s="13">
        <f t="shared" si="160"/>
        <v>27.246750000000002</v>
      </c>
      <c r="U684" s="3">
        <f t="shared" si="161"/>
        <v>5.0000000000000711E-2</v>
      </c>
      <c r="V684" s="13">
        <f t="shared" si="162"/>
        <v>0.18315018315018575</v>
      </c>
      <c r="W684" s="14">
        <f t="shared" si="163"/>
        <v>0.99816849816849818</v>
      </c>
      <c r="AF684" s="4">
        <v>45803.961805555555</v>
      </c>
      <c r="AG684" s="13">
        <v>88.81</v>
      </c>
      <c r="AH684" s="13">
        <v>89</v>
      </c>
      <c r="AI684" s="13">
        <f t="shared" si="164"/>
        <v>88.678144000000003</v>
      </c>
      <c r="AJ684" s="13">
        <f t="shared" si="165"/>
        <v>0.18999999999999773</v>
      </c>
      <c r="AK684" s="13">
        <f t="shared" si="166"/>
        <v>0.2134831460674132</v>
      </c>
      <c r="AL684" s="14">
        <f t="shared" si="167"/>
        <v>0.99786516853932583</v>
      </c>
      <c r="AU684" s="4">
        <v>45803.961805555555</v>
      </c>
      <c r="AV684" s="3">
        <v>27.25</v>
      </c>
      <c r="AW684" s="13">
        <v>27.3</v>
      </c>
      <c r="AX684" s="13">
        <f t="shared" si="168"/>
        <v>27.265325000000001</v>
      </c>
      <c r="AY684" s="13">
        <f t="shared" si="169"/>
        <v>5.0000000000000711E-2</v>
      </c>
      <c r="AZ684" s="13">
        <f t="shared" si="170"/>
        <v>0.18315018315018575</v>
      </c>
      <c r="BA684" s="14">
        <f t="shared" si="171"/>
        <v>0.99816849816849818</v>
      </c>
      <c r="BJ684" s="4">
        <v>45803.961805555555</v>
      </c>
      <c r="BK684" s="13">
        <v>88.67</v>
      </c>
      <c r="BL684" s="13">
        <v>89</v>
      </c>
      <c r="BM684" s="13">
        <f t="shared" si="172"/>
        <v>88.413346000000004</v>
      </c>
      <c r="BN684" s="13">
        <f t="shared" si="173"/>
        <v>0.32999999999999829</v>
      </c>
      <c r="BO684" s="13">
        <f t="shared" si="174"/>
        <v>0.37078651685393066</v>
      </c>
      <c r="BP684" s="14">
        <f t="shared" si="175"/>
        <v>0.99629213483146073</v>
      </c>
    </row>
    <row r="685" spans="1:68" x14ac:dyDescent="0.35">
      <c r="A685" s="4">
        <v>45803.962500000001</v>
      </c>
      <c r="B685" s="3" t="s">
        <v>785</v>
      </c>
      <c r="C685" s="3" t="s">
        <v>784</v>
      </c>
      <c r="E685" s="2">
        <v>2025</v>
      </c>
      <c r="F685" s="2">
        <v>5</v>
      </c>
      <c r="G685" s="2">
        <v>26</v>
      </c>
      <c r="H685" s="2">
        <v>23</v>
      </c>
      <c r="I685" s="2">
        <v>6</v>
      </c>
      <c r="J685" s="2">
        <v>0</v>
      </c>
      <c r="K685" s="2" t="s">
        <v>21</v>
      </c>
      <c r="L685" s="2" t="s">
        <v>1759</v>
      </c>
      <c r="M685" s="2" t="s">
        <v>19</v>
      </c>
      <c r="N685" s="2" t="s">
        <v>1763</v>
      </c>
      <c r="Q685" s="4">
        <v>45803.962500000001</v>
      </c>
      <c r="R685" s="13">
        <v>27.35</v>
      </c>
      <c r="S685" s="13">
        <v>27.3</v>
      </c>
      <c r="T685" s="13">
        <f t="shared" si="160"/>
        <v>27.345090000000003</v>
      </c>
      <c r="U685" s="3">
        <f t="shared" si="161"/>
        <v>5.0000000000000711E-2</v>
      </c>
      <c r="V685" s="13">
        <f t="shared" si="162"/>
        <v>0.18315018315018575</v>
      </c>
      <c r="W685" s="14">
        <f t="shared" si="163"/>
        <v>0.99816849816849818</v>
      </c>
      <c r="AF685" s="4">
        <v>45803.962500000001</v>
      </c>
      <c r="AG685" s="13">
        <v>88.81</v>
      </c>
      <c r="AH685" s="13">
        <v>89</v>
      </c>
      <c r="AI685" s="13">
        <f t="shared" si="164"/>
        <v>88.678144000000003</v>
      </c>
      <c r="AJ685" s="13">
        <f t="shared" si="165"/>
        <v>0.18999999999999773</v>
      </c>
      <c r="AK685" s="13">
        <f t="shared" si="166"/>
        <v>0.2134831460674132</v>
      </c>
      <c r="AL685" s="14">
        <f t="shared" si="167"/>
        <v>0.99786516853932583</v>
      </c>
      <c r="AU685" s="4">
        <v>45803.962500000001</v>
      </c>
      <c r="AV685" s="3">
        <v>27.25</v>
      </c>
      <c r="AW685" s="13">
        <v>27.3</v>
      </c>
      <c r="AX685" s="13">
        <f t="shared" si="168"/>
        <v>27.265325000000001</v>
      </c>
      <c r="AY685" s="13">
        <f t="shared" si="169"/>
        <v>5.0000000000000711E-2</v>
      </c>
      <c r="AZ685" s="13">
        <f t="shared" si="170"/>
        <v>0.18315018315018575</v>
      </c>
      <c r="BA685" s="14">
        <f t="shared" si="171"/>
        <v>0.99816849816849818</v>
      </c>
      <c r="BJ685" s="4">
        <v>45803.962500000001</v>
      </c>
      <c r="BK685" s="13">
        <v>88.67</v>
      </c>
      <c r="BL685" s="13">
        <v>89</v>
      </c>
      <c r="BM685" s="13">
        <f t="shared" si="172"/>
        <v>88.413346000000004</v>
      </c>
      <c r="BN685" s="13">
        <f t="shared" si="173"/>
        <v>0.32999999999999829</v>
      </c>
      <c r="BO685" s="13">
        <f t="shared" si="174"/>
        <v>0.37078651685393066</v>
      </c>
      <c r="BP685" s="14">
        <f t="shared" si="175"/>
        <v>0.99629213483146073</v>
      </c>
    </row>
    <row r="686" spans="1:68" x14ac:dyDescent="0.35">
      <c r="A686" s="4">
        <v>45803.963194444441</v>
      </c>
      <c r="B686" s="3" t="s">
        <v>785</v>
      </c>
      <c r="C686" s="3" t="s">
        <v>784</v>
      </c>
      <c r="E686" s="2">
        <v>2025</v>
      </c>
      <c r="F686" s="2">
        <v>5</v>
      </c>
      <c r="G686" s="2">
        <v>26</v>
      </c>
      <c r="H686" s="2">
        <v>23</v>
      </c>
      <c r="I686" s="2">
        <v>7</v>
      </c>
      <c r="J686" s="2">
        <v>0</v>
      </c>
      <c r="K686" s="2" t="s">
        <v>21</v>
      </c>
      <c r="L686" s="2" t="s">
        <v>1759</v>
      </c>
      <c r="M686" s="2" t="s">
        <v>19</v>
      </c>
      <c r="N686" s="2" t="s">
        <v>1763</v>
      </c>
      <c r="Q686" s="4">
        <v>45803.963194444441</v>
      </c>
      <c r="R686" s="13">
        <v>27.35</v>
      </c>
      <c r="S686" s="13">
        <v>27.3</v>
      </c>
      <c r="T686" s="13">
        <f t="shared" si="160"/>
        <v>27.345090000000003</v>
      </c>
      <c r="U686" s="3">
        <f t="shared" si="161"/>
        <v>5.0000000000000711E-2</v>
      </c>
      <c r="V686" s="13">
        <f t="shared" si="162"/>
        <v>0.18315018315018575</v>
      </c>
      <c r="W686" s="14">
        <f t="shared" si="163"/>
        <v>0.99816849816849818</v>
      </c>
      <c r="AF686" s="4">
        <v>45803.963194444441</v>
      </c>
      <c r="AG686" s="13">
        <v>88.81</v>
      </c>
      <c r="AH686" s="13">
        <v>89</v>
      </c>
      <c r="AI686" s="13">
        <f t="shared" si="164"/>
        <v>88.678144000000003</v>
      </c>
      <c r="AJ686" s="13">
        <f t="shared" si="165"/>
        <v>0.18999999999999773</v>
      </c>
      <c r="AK686" s="13">
        <f t="shared" si="166"/>
        <v>0.2134831460674132</v>
      </c>
      <c r="AL686" s="14">
        <f t="shared" si="167"/>
        <v>0.99786516853932583</v>
      </c>
      <c r="AU686" s="4">
        <v>45803.963194444441</v>
      </c>
      <c r="AV686" s="3">
        <v>27.25</v>
      </c>
      <c r="AW686" s="13">
        <v>27.3</v>
      </c>
      <c r="AX686" s="13">
        <f t="shared" si="168"/>
        <v>27.265325000000001</v>
      </c>
      <c r="AY686" s="13">
        <f t="shared" si="169"/>
        <v>5.0000000000000711E-2</v>
      </c>
      <c r="AZ686" s="13">
        <f t="shared" si="170"/>
        <v>0.18315018315018575</v>
      </c>
      <c r="BA686" s="14">
        <f t="shared" si="171"/>
        <v>0.99816849816849818</v>
      </c>
      <c r="BJ686" s="4">
        <v>45803.963194444441</v>
      </c>
      <c r="BK686" s="13">
        <v>88.67</v>
      </c>
      <c r="BL686" s="13">
        <v>89</v>
      </c>
      <c r="BM686" s="13">
        <f t="shared" si="172"/>
        <v>88.413346000000004</v>
      </c>
      <c r="BN686" s="13">
        <f t="shared" si="173"/>
        <v>0.32999999999999829</v>
      </c>
      <c r="BO686" s="13">
        <f t="shared" si="174"/>
        <v>0.37078651685393066</v>
      </c>
      <c r="BP686" s="14">
        <f t="shared" si="175"/>
        <v>0.99629213483146073</v>
      </c>
    </row>
    <row r="687" spans="1:68" x14ac:dyDescent="0.35">
      <c r="A687" s="4">
        <v>45803.963888888888</v>
      </c>
      <c r="B687" s="3" t="s">
        <v>785</v>
      </c>
      <c r="C687" s="3" t="s">
        <v>784</v>
      </c>
      <c r="E687" s="2">
        <v>2025</v>
      </c>
      <c r="F687" s="2">
        <v>5</v>
      </c>
      <c r="G687" s="2">
        <v>26</v>
      </c>
      <c r="H687" s="2">
        <v>23</v>
      </c>
      <c r="I687" s="2">
        <v>8</v>
      </c>
      <c r="J687" s="2">
        <v>0</v>
      </c>
      <c r="K687" s="2" t="s">
        <v>19</v>
      </c>
      <c r="L687" s="2" t="s">
        <v>1762</v>
      </c>
      <c r="M687" s="2" t="s">
        <v>21</v>
      </c>
      <c r="N687" s="2" t="s">
        <v>1763</v>
      </c>
      <c r="Q687" s="4">
        <v>45803.963888888888</v>
      </c>
      <c r="R687" s="13">
        <v>27.25</v>
      </c>
      <c r="S687" s="13">
        <v>27.3</v>
      </c>
      <c r="T687" s="13">
        <f t="shared" si="160"/>
        <v>27.246750000000002</v>
      </c>
      <c r="U687" s="3">
        <f t="shared" si="161"/>
        <v>5.0000000000000711E-2</v>
      </c>
      <c r="V687" s="13">
        <f t="shared" si="162"/>
        <v>0.18315018315018575</v>
      </c>
      <c r="W687" s="14">
        <f t="shared" si="163"/>
        <v>0.99816849816849818</v>
      </c>
      <c r="AF687" s="4">
        <v>45803.963888888888</v>
      </c>
      <c r="AG687" s="13">
        <v>88.71</v>
      </c>
      <c r="AH687" s="13">
        <v>89</v>
      </c>
      <c r="AI687" s="13">
        <f t="shared" si="164"/>
        <v>88.58090399999999</v>
      </c>
      <c r="AJ687" s="13">
        <f t="shared" si="165"/>
        <v>0.29000000000000625</v>
      </c>
      <c r="AK687" s="13">
        <f t="shared" si="166"/>
        <v>0.3258426966292205</v>
      </c>
      <c r="AL687" s="14">
        <f t="shared" si="167"/>
        <v>0.99674157303370781</v>
      </c>
      <c r="AU687" s="4">
        <v>45803.963888888888</v>
      </c>
      <c r="AV687" s="3">
        <v>27.35</v>
      </c>
      <c r="AW687" s="13">
        <v>27.3</v>
      </c>
      <c r="AX687" s="13">
        <f t="shared" si="168"/>
        <v>27.364775000000002</v>
      </c>
      <c r="AY687" s="13">
        <f t="shared" si="169"/>
        <v>5.0000000000000711E-2</v>
      </c>
      <c r="AZ687" s="13">
        <f t="shared" si="170"/>
        <v>0.18315018315018575</v>
      </c>
      <c r="BA687" s="14">
        <f t="shared" si="171"/>
        <v>0.99816849816849818</v>
      </c>
      <c r="BJ687" s="4">
        <v>45803.963888888888</v>
      </c>
      <c r="BK687" s="13">
        <v>88.67</v>
      </c>
      <c r="BL687" s="13">
        <v>89</v>
      </c>
      <c r="BM687" s="13">
        <f t="shared" si="172"/>
        <v>88.413346000000004</v>
      </c>
      <c r="BN687" s="13">
        <f t="shared" si="173"/>
        <v>0.32999999999999829</v>
      </c>
      <c r="BO687" s="13">
        <f t="shared" si="174"/>
        <v>0.37078651685393066</v>
      </c>
      <c r="BP687" s="14">
        <f t="shared" si="175"/>
        <v>0.99629213483146073</v>
      </c>
    </row>
    <row r="688" spans="1:68" x14ac:dyDescent="0.35">
      <c r="A688" s="4">
        <v>45803.964583333334</v>
      </c>
      <c r="B688" s="3" t="s">
        <v>785</v>
      </c>
      <c r="C688" s="3" t="s">
        <v>784</v>
      </c>
      <c r="E688" s="2">
        <v>2025</v>
      </c>
      <c r="F688" s="2">
        <v>5</v>
      </c>
      <c r="G688" s="2">
        <v>26</v>
      </c>
      <c r="H688" s="2">
        <v>23</v>
      </c>
      <c r="I688" s="2">
        <v>9</v>
      </c>
      <c r="J688" s="2">
        <v>0</v>
      </c>
      <c r="K688" s="2" t="s">
        <v>19</v>
      </c>
      <c r="L688" s="2" t="s">
        <v>1759</v>
      </c>
      <c r="M688" s="2" t="s">
        <v>19</v>
      </c>
      <c r="N688" s="2" t="s">
        <v>1763</v>
      </c>
      <c r="Q688" s="4">
        <v>45803.964583333334</v>
      </c>
      <c r="R688" s="13">
        <v>27.25</v>
      </c>
      <c r="S688" s="13">
        <v>27.3</v>
      </c>
      <c r="T688" s="13">
        <f t="shared" si="160"/>
        <v>27.246750000000002</v>
      </c>
      <c r="U688" s="3">
        <f t="shared" si="161"/>
        <v>5.0000000000000711E-2</v>
      </c>
      <c r="V688" s="13">
        <f t="shared" si="162"/>
        <v>0.18315018315018575</v>
      </c>
      <c r="W688" s="14">
        <f t="shared" si="163"/>
        <v>0.99816849816849818</v>
      </c>
      <c r="AF688" s="4">
        <v>45803.964583333334</v>
      </c>
      <c r="AG688" s="13">
        <v>88.81</v>
      </c>
      <c r="AH688" s="13">
        <v>89</v>
      </c>
      <c r="AI688" s="13">
        <f t="shared" si="164"/>
        <v>88.678144000000003</v>
      </c>
      <c r="AJ688" s="13">
        <f t="shared" si="165"/>
        <v>0.18999999999999773</v>
      </c>
      <c r="AK688" s="13">
        <f t="shared" si="166"/>
        <v>0.2134831460674132</v>
      </c>
      <c r="AL688" s="14">
        <f t="shared" si="167"/>
        <v>0.99786516853932583</v>
      </c>
      <c r="AU688" s="4">
        <v>45803.964583333334</v>
      </c>
      <c r="AV688" s="3">
        <v>27.25</v>
      </c>
      <c r="AW688" s="13">
        <v>27.3</v>
      </c>
      <c r="AX688" s="13">
        <f t="shared" si="168"/>
        <v>27.265325000000001</v>
      </c>
      <c r="AY688" s="13">
        <f t="shared" si="169"/>
        <v>5.0000000000000711E-2</v>
      </c>
      <c r="AZ688" s="13">
        <f t="shared" si="170"/>
        <v>0.18315018315018575</v>
      </c>
      <c r="BA688" s="14">
        <f t="shared" si="171"/>
        <v>0.99816849816849818</v>
      </c>
      <c r="BJ688" s="4">
        <v>45803.964583333334</v>
      </c>
      <c r="BK688" s="13">
        <v>88.67</v>
      </c>
      <c r="BL688" s="13">
        <v>89</v>
      </c>
      <c r="BM688" s="13">
        <f t="shared" si="172"/>
        <v>88.413346000000004</v>
      </c>
      <c r="BN688" s="13">
        <f t="shared" si="173"/>
        <v>0.32999999999999829</v>
      </c>
      <c r="BO688" s="13">
        <f t="shared" si="174"/>
        <v>0.37078651685393066</v>
      </c>
      <c r="BP688" s="14">
        <f t="shared" si="175"/>
        <v>0.99629213483146073</v>
      </c>
    </row>
    <row r="689" spans="1:68" x14ac:dyDescent="0.35">
      <c r="A689" s="4">
        <v>45803.965277777781</v>
      </c>
      <c r="B689" s="3" t="s">
        <v>785</v>
      </c>
      <c r="C689" s="3" t="s">
        <v>788</v>
      </c>
      <c r="E689" s="2">
        <v>2025</v>
      </c>
      <c r="F689" s="2">
        <v>5</v>
      </c>
      <c r="G689" s="2">
        <v>26</v>
      </c>
      <c r="H689" s="2">
        <v>23</v>
      </c>
      <c r="I689" s="2">
        <v>10</v>
      </c>
      <c r="J689" s="2">
        <v>0</v>
      </c>
      <c r="K689" s="2" t="s">
        <v>19</v>
      </c>
      <c r="L689" s="2" t="s">
        <v>1759</v>
      </c>
      <c r="M689" s="2" t="s">
        <v>21</v>
      </c>
      <c r="N689" s="2" t="s">
        <v>1764</v>
      </c>
      <c r="Q689" s="4">
        <v>45803.965277777781</v>
      </c>
      <c r="R689" s="13">
        <v>27.25</v>
      </c>
      <c r="S689" s="13">
        <v>27.3</v>
      </c>
      <c r="T689" s="13">
        <f t="shared" si="160"/>
        <v>27.246750000000002</v>
      </c>
      <c r="U689" s="3">
        <f t="shared" si="161"/>
        <v>5.0000000000000711E-2</v>
      </c>
      <c r="V689" s="13">
        <f t="shared" si="162"/>
        <v>0.18315018315018575</v>
      </c>
      <c r="W689" s="14">
        <f t="shared" si="163"/>
        <v>0.99816849816849818</v>
      </c>
      <c r="AF689" s="4">
        <v>45803.965277777781</v>
      </c>
      <c r="AG689" s="13">
        <v>88.81</v>
      </c>
      <c r="AH689" s="13">
        <v>88.85</v>
      </c>
      <c r="AI689" s="13">
        <f t="shared" si="164"/>
        <v>88.678144000000003</v>
      </c>
      <c r="AJ689" s="13">
        <f t="shared" si="165"/>
        <v>3.9999999999992042E-2</v>
      </c>
      <c r="AK689" s="13">
        <f t="shared" si="166"/>
        <v>4.5019696117042256E-2</v>
      </c>
      <c r="AL689" s="14">
        <f t="shared" si="167"/>
        <v>0.99954980303882957</v>
      </c>
      <c r="AU689" s="4">
        <v>45803.965277777781</v>
      </c>
      <c r="AV689" s="3">
        <v>27.35</v>
      </c>
      <c r="AW689" s="13">
        <v>27.3</v>
      </c>
      <c r="AX689" s="13">
        <f t="shared" si="168"/>
        <v>27.364775000000002</v>
      </c>
      <c r="AY689" s="13">
        <f t="shared" si="169"/>
        <v>5.0000000000000711E-2</v>
      </c>
      <c r="AZ689" s="13">
        <f t="shared" si="170"/>
        <v>0.18315018315018575</v>
      </c>
      <c r="BA689" s="14">
        <f t="shared" si="171"/>
        <v>0.99816849816849818</v>
      </c>
      <c r="BJ689" s="4">
        <v>45803.965277777781</v>
      </c>
      <c r="BK689" s="13">
        <v>88.79</v>
      </c>
      <c r="BL689" s="13">
        <v>88.85</v>
      </c>
      <c r="BM689" s="13">
        <f t="shared" si="172"/>
        <v>88.527802000000008</v>
      </c>
      <c r="BN689" s="13">
        <f t="shared" si="173"/>
        <v>5.9999999999988063E-2</v>
      </c>
      <c r="BO689" s="13">
        <f t="shared" si="174"/>
        <v>6.752954417556338E-2</v>
      </c>
      <c r="BP689" s="14">
        <f t="shared" si="175"/>
        <v>0.9993247045582444</v>
      </c>
    </row>
    <row r="690" spans="1:68" x14ac:dyDescent="0.35">
      <c r="A690" s="4">
        <v>45803.96597222222</v>
      </c>
      <c r="B690" s="3" t="s">
        <v>785</v>
      </c>
      <c r="C690" s="3" t="s">
        <v>62</v>
      </c>
      <c r="E690" s="2">
        <v>2025</v>
      </c>
      <c r="F690" s="2">
        <v>5</v>
      </c>
      <c r="G690" s="2">
        <v>26</v>
      </c>
      <c r="H690" s="2">
        <v>23</v>
      </c>
      <c r="I690" s="2">
        <v>11</v>
      </c>
      <c r="J690" s="2">
        <v>0</v>
      </c>
      <c r="K690" s="2" t="s">
        <v>19</v>
      </c>
      <c r="L690" s="2" t="s">
        <v>1762</v>
      </c>
      <c r="M690" s="2" t="s">
        <v>21</v>
      </c>
      <c r="N690" s="2" t="s">
        <v>1764</v>
      </c>
      <c r="Q690" s="4">
        <v>45803.96597222222</v>
      </c>
      <c r="R690" s="13">
        <v>27.25</v>
      </c>
      <c r="S690" s="13">
        <v>27.3</v>
      </c>
      <c r="T690" s="13">
        <f t="shared" si="160"/>
        <v>27.246750000000002</v>
      </c>
      <c r="U690" s="3">
        <f t="shared" si="161"/>
        <v>5.0000000000000711E-2</v>
      </c>
      <c r="V690" s="13">
        <f t="shared" si="162"/>
        <v>0.18315018315018575</v>
      </c>
      <c r="W690" s="14">
        <f t="shared" si="163"/>
        <v>0.99816849816849818</v>
      </c>
      <c r="AF690" s="4">
        <v>45803.96597222222</v>
      </c>
      <c r="AG690" s="13">
        <v>88.71</v>
      </c>
      <c r="AH690" s="13">
        <v>88.1</v>
      </c>
      <c r="AI690" s="13">
        <f t="shared" si="164"/>
        <v>88.58090399999999</v>
      </c>
      <c r="AJ690" s="13">
        <f t="shared" si="165"/>
        <v>-0.60999999999999943</v>
      </c>
      <c r="AK690" s="13">
        <f t="shared" si="166"/>
        <v>-0.69239500567536827</v>
      </c>
      <c r="AL690" s="14">
        <f t="shared" si="167"/>
        <v>1.0069239500567537</v>
      </c>
      <c r="AU690" s="4">
        <v>45803.96597222222</v>
      </c>
      <c r="AV690" s="3">
        <v>27.35</v>
      </c>
      <c r="AW690" s="13">
        <v>27.3</v>
      </c>
      <c r="AX690" s="13">
        <f t="shared" si="168"/>
        <v>27.364775000000002</v>
      </c>
      <c r="AY690" s="13">
        <f t="shared" si="169"/>
        <v>5.0000000000000711E-2</v>
      </c>
      <c r="AZ690" s="13">
        <f t="shared" si="170"/>
        <v>0.18315018315018575</v>
      </c>
      <c r="BA690" s="14">
        <f t="shared" si="171"/>
        <v>0.99816849816849818</v>
      </c>
      <c r="BJ690" s="4">
        <v>45803.96597222222</v>
      </c>
      <c r="BK690" s="13">
        <v>88.79</v>
      </c>
      <c r="BL690" s="13">
        <v>88.1</v>
      </c>
      <c r="BM690" s="13">
        <f t="shared" si="172"/>
        <v>88.527802000000008</v>
      </c>
      <c r="BN690" s="13">
        <f t="shared" si="173"/>
        <v>0.69000000000001194</v>
      </c>
      <c r="BO690" s="13">
        <f t="shared" si="174"/>
        <v>0.78320090805903742</v>
      </c>
      <c r="BP690" s="14">
        <f t="shared" si="175"/>
        <v>0.99216799091940966</v>
      </c>
    </row>
    <row r="691" spans="1:68" x14ac:dyDescent="0.35">
      <c r="A691" s="4">
        <v>45803.966666666667</v>
      </c>
      <c r="B691" s="3" t="s">
        <v>785</v>
      </c>
      <c r="C691" s="3" t="s">
        <v>784</v>
      </c>
      <c r="E691" s="2">
        <v>2025</v>
      </c>
      <c r="F691" s="2">
        <v>5</v>
      </c>
      <c r="G691" s="2">
        <v>26</v>
      </c>
      <c r="H691" s="2">
        <v>23</v>
      </c>
      <c r="I691" s="2">
        <v>12</v>
      </c>
      <c r="J691" s="2">
        <v>0</v>
      </c>
      <c r="K691" s="2" t="s">
        <v>21</v>
      </c>
      <c r="L691" s="2" t="s">
        <v>1759</v>
      </c>
      <c r="M691" s="2" t="s">
        <v>19</v>
      </c>
      <c r="N691" s="2" t="s">
        <v>1764</v>
      </c>
      <c r="Q691" s="4">
        <v>45803.966666666667</v>
      </c>
      <c r="R691" s="13">
        <v>27.35</v>
      </c>
      <c r="S691" s="13">
        <v>27.3</v>
      </c>
      <c r="T691" s="13">
        <f t="shared" si="160"/>
        <v>27.345090000000003</v>
      </c>
      <c r="U691" s="3">
        <f t="shared" si="161"/>
        <v>5.0000000000000711E-2</v>
      </c>
      <c r="V691" s="13">
        <f t="shared" si="162"/>
        <v>0.18315018315018575</v>
      </c>
      <c r="W691" s="14">
        <f t="shared" si="163"/>
        <v>0.99816849816849818</v>
      </c>
      <c r="AF691" s="4">
        <v>45803.966666666667</v>
      </c>
      <c r="AG691" s="13">
        <v>88.81</v>
      </c>
      <c r="AH691" s="13">
        <v>89</v>
      </c>
      <c r="AI691" s="13">
        <f t="shared" si="164"/>
        <v>88.678144000000003</v>
      </c>
      <c r="AJ691" s="13">
        <f t="shared" si="165"/>
        <v>0.18999999999999773</v>
      </c>
      <c r="AK691" s="13">
        <f t="shared" si="166"/>
        <v>0.2134831460674132</v>
      </c>
      <c r="AL691" s="14">
        <f t="shared" si="167"/>
        <v>0.99786516853932583</v>
      </c>
      <c r="AU691" s="4">
        <v>45803.966666666667</v>
      </c>
      <c r="AV691" s="3">
        <v>27.25</v>
      </c>
      <c r="AW691" s="13">
        <v>27.3</v>
      </c>
      <c r="AX691" s="13">
        <f t="shared" si="168"/>
        <v>27.265325000000001</v>
      </c>
      <c r="AY691" s="13">
        <f t="shared" si="169"/>
        <v>5.0000000000000711E-2</v>
      </c>
      <c r="AZ691" s="13">
        <f t="shared" si="170"/>
        <v>0.18315018315018575</v>
      </c>
      <c r="BA691" s="14">
        <f t="shared" si="171"/>
        <v>0.99816849816849818</v>
      </c>
      <c r="BJ691" s="4">
        <v>45803.966666666667</v>
      </c>
      <c r="BK691" s="13">
        <v>88.79</v>
      </c>
      <c r="BL691" s="13">
        <v>89</v>
      </c>
      <c r="BM691" s="13">
        <f t="shared" si="172"/>
        <v>88.527802000000008</v>
      </c>
      <c r="BN691" s="13">
        <f t="shared" si="173"/>
        <v>0.20999999999999375</v>
      </c>
      <c r="BO691" s="13">
        <f t="shared" si="174"/>
        <v>0.23595505617976822</v>
      </c>
      <c r="BP691" s="14">
        <f t="shared" si="175"/>
        <v>0.99764044943820229</v>
      </c>
    </row>
    <row r="692" spans="1:68" x14ac:dyDescent="0.35">
      <c r="A692" s="4">
        <v>45803.967361111114</v>
      </c>
      <c r="B692" s="3" t="s">
        <v>785</v>
      </c>
      <c r="C692" s="3" t="s">
        <v>784</v>
      </c>
      <c r="E692" s="2">
        <v>2025</v>
      </c>
      <c r="F692" s="2">
        <v>5</v>
      </c>
      <c r="G692" s="2">
        <v>26</v>
      </c>
      <c r="H692" s="2">
        <v>23</v>
      </c>
      <c r="I692" s="2">
        <v>13</v>
      </c>
      <c r="J692" s="2">
        <v>0</v>
      </c>
      <c r="K692" s="2" t="s">
        <v>21</v>
      </c>
      <c r="L692" s="2" t="s">
        <v>1246</v>
      </c>
      <c r="M692" s="2" t="s">
        <v>19</v>
      </c>
      <c r="N692" s="2" t="s">
        <v>1764</v>
      </c>
      <c r="Q692" s="4">
        <v>45803.967361111114</v>
      </c>
      <c r="R692" s="13">
        <v>27.35</v>
      </c>
      <c r="S692" s="13">
        <v>27.3</v>
      </c>
      <c r="T692" s="13">
        <f t="shared" si="160"/>
        <v>27.345090000000003</v>
      </c>
      <c r="U692" s="3">
        <f t="shared" si="161"/>
        <v>5.0000000000000711E-2</v>
      </c>
      <c r="V692" s="13">
        <f t="shared" si="162"/>
        <v>0.18315018315018575</v>
      </c>
      <c r="W692" s="14">
        <f t="shared" si="163"/>
        <v>0.99816849816849818</v>
      </c>
      <c r="AF692" s="4">
        <v>45803.967361111114</v>
      </c>
      <c r="AG692" s="13">
        <v>88.6</v>
      </c>
      <c r="AH692" s="13">
        <v>89</v>
      </c>
      <c r="AI692" s="13">
        <f t="shared" si="164"/>
        <v>88.473939999999999</v>
      </c>
      <c r="AJ692" s="13">
        <f t="shared" si="165"/>
        <v>0.40000000000000568</v>
      </c>
      <c r="AK692" s="13">
        <f t="shared" si="166"/>
        <v>0.44943820224719738</v>
      </c>
      <c r="AL692" s="14">
        <f t="shared" si="167"/>
        <v>0.99550561797752801</v>
      </c>
      <c r="AU692" s="4">
        <v>45803.967361111114</v>
      </c>
      <c r="AV692" s="3">
        <v>27.25</v>
      </c>
      <c r="AW692" s="13">
        <v>27.3</v>
      </c>
      <c r="AX692" s="13">
        <f t="shared" si="168"/>
        <v>27.265325000000001</v>
      </c>
      <c r="AY692" s="13">
        <f t="shared" si="169"/>
        <v>5.0000000000000711E-2</v>
      </c>
      <c r="AZ692" s="13">
        <f t="shared" si="170"/>
        <v>0.18315018315018575</v>
      </c>
      <c r="BA692" s="14">
        <f t="shared" si="171"/>
        <v>0.99816849816849818</v>
      </c>
      <c r="BJ692" s="4">
        <v>45803.967361111114</v>
      </c>
      <c r="BK692" s="13">
        <v>88.79</v>
      </c>
      <c r="BL692" s="13">
        <v>89</v>
      </c>
      <c r="BM692" s="13">
        <f t="shared" si="172"/>
        <v>88.527802000000008</v>
      </c>
      <c r="BN692" s="13">
        <f t="shared" si="173"/>
        <v>0.20999999999999375</v>
      </c>
      <c r="BO692" s="13">
        <f t="shared" si="174"/>
        <v>0.23595505617976822</v>
      </c>
      <c r="BP692" s="14">
        <f t="shared" si="175"/>
        <v>0.99764044943820229</v>
      </c>
    </row>
    <row r="693" spans="1:68" x14ac:dyDescent="0.35">
      <c r="A693" s="4">
        <v>45803.968055555553</v>
      </c>
      <c r="B693" s="3" t="s">
        <v>785</v>
      </c>
      <c r="C693" s="3" t="s">
        <v>784</v>
      </c>
      <c r="E693" s="2">
        <v>2025</v>
      </c>
      <c r="F693" s="2">
        <v>5</v>
      </c>
      <c r="G693" s="2">
        <v>26</v>
      </c>
      <c r="H693" s="2">
        <v>23</v>
      </c>
      <c r="I693" s="2">
        <v>14</v>
      </c>
      <c r="J693" s="2">
        <v>0</v>
      </c>
      <c r="K693" s="2" t="s">
        <v>19</v>
      </c>
      <c r="L693" s="2" t="s">
        <v>1759</v>
      </c>
      <c r="M693" s="2" t="s">
        <v>19</v>
      </c>
      <c r="N693" s="2" t="s">
        <v>1764</v>
      </c>
      <c r="Q693" s="4">
        <v>45803.968055555553</v>
      </c>
      <c r="R693" s="13">
        <v>27.25</v>
      </c>
      <c r="S693" s="13">
        <v>27.3</v>
      </c>
      <c r="T693" s="13">
        <f t="shared" si="160"/>
        <v>27.246750000000002</v>
      </c>
      <c r="U693" s="3">
        <f t="shared" si="161"/>
        <v>5.0000000000000711E-2</v>
      </c>
      <c r="V693" s="13">
        <f t="shared" si="162"/>
        <v>0.18315018315018575</v>
      </c>
      <c r="W693" s="14">
        <f t="shared" si="163"/>
        <v>0.99816849816849818</v>
      </c>
      <c r="AF693" s="4">
        <v>45803.968055555553</v>
      </c>
      <c r="AG693" s="13">
        <v>88.81</v>
      </c>
      <c r="AH693" s="13">
        <v>89</v>
      </c>
      <c r="AI693" s="13">
        <f t="shared" si="164"/>
        <v>88.678144000000003</v>
      </c>
      <c r="AJ693" s="13">
        <f t="shared" si="165"/>
        <v>0.18999999999999773</v>
      </c>
      <c r="AK693" s="13">
        <f t="shared" si="166"/>
        <v>0.2134831460674132</v>
      </c>
      <c r="AL693" s="14">
        <f t="shared" si="167"/>
        <v>0.99786516853932583</v>
      </c>
      <c r="AU693" s="4">
        <v>45803.968055555553</v>
      </c>
      <c r="AV693" s="3">
        <v>27.25</v>
      </c>
      <c r="AW693" s="13">
        <v>27.3</v>
      </c>
      <c r="AX693" s="13">
        <f t="shared" si="168"/>
        <v>27.265325000000001</v>
      </c>
      <c r="AY693" s="13">
        <f t="shared" si="169"/>
        <v>5.0000000000000711E-2</v>
      </c>
      <c r="AZ693" s="13">
        <f t="shared" si="170"/>
        <v>0.18315018315018575</v>
      </c>
      <c r="BA693" s="14">
        <f t="shared" si="171"/>
        <v>0.99816849816849818</v>
      </c>
      <c r="BJ693" s="4">
        <v>45803.968055555553</v>
      </c>
      <c r="BK693" s="13">
        <v>88.79</v>
      </c>
      <c r="BL693" s="13">
        <v>89</v>
      </c>
      <c r="BM693" s="13">
        <f t="shared" si="172"/>
        <v>88.527802000000008</v>
      </c>
      <c r="BN693" s="13">
        <f t="shared" si="173"/>
        <v>0.20999999999999375</v>
      </c>
      <c r="BO693" s="13">
        <f t="shared" si="174"/>
        <v>0.23595505617976822</v>
      </c>
      <c r="BP693" s="14">
        <f t="shared" si="175"/>
        <v>0.99764044943820229</v>
      </c>
    </row>
    <row r="694" spans="1:68" x14ac:dyDescent="0.35">
      <c r="A694" s="4">
        <v>45803.96875</v>
      </c>
      <c r="B694" s="3" t="s">
        <v>785</v>
      </c>
      <c r="C694" s="3" t="s">
        <v>784</v>
      </c>
      <c r="E694" s="2">
        <v>2025</v>
      </c>
      <c r="F694" s="2">
        <v>5</v>
      </c>
      <c r="G694" s="2">
        <v>26</v>
      </c>
      <c r="H694" s="2">
        <v>23</v>
      </c>
      <c r="I694" s="2">
        <v>15</v>
      </c>
      <c r="J694" s="2">
        <v>0</v>
      </c>
      <c r="K694" s="2" t="s">
        <v>19</v>
      </c>
      <c r="L694" s="2" t="s">
        <v>1246</v>
      </c>
      <c r="M694" s="2" t="s">
        <v>19</v>
      </c>
      <c r="N694" s="2" t="s">
        <v>1764</v>
      </c>
      <c r="Q694" s="4">
        <v>45803.96875</v>
      </c>
      <c r="R694" s="13">
        <v>27.25</v>
      </c>
      <c r="S694" s="13">
        <v>27.3</v>
      </c>
      <c r="T694" s="13">
        <f t="shared" si="160"/>
        <v>27.246750000000002</v>
      </c>
      <c r="U694" s="3">
        <f t="shared" si="161"/>
        <v>5.0000000000000711E-2</v>
      </c>
      <c r="V694" s="13">
        <f t="shared" si="162"/>
        <v>0.18315018315018575</v>
      </c>
      <c r="W694" s="14">
        <f t="shared" si="163"/>
        <v>0.99816849816849818</v>
      </c>
      <c r="AF694" s="4">
        <v>45803.96875</v>
      </c>
      <c r="AG694" s="13">
        <v>88.6</v>
      </c>
      <c r="AH694" s="13">
        <v>89</v>
      </c>
      <c r="AI694" s="13">
        <f t="shared" si="164"/>
        <v>88.473939999999999</v>
      </c>
      <c r="AJ694" s="13">
        <f t="shared" si="165"/>
        <v>0.40000000000000568</v>
      </c>
      <c r="AK694" s="13">
        <f t="shared" si="166"/>
        <v>0.44943820224719738</v>
      </c>
      <c r="AL694" s="14">
        <f t="shared" si="167"/>
        <v>0.99550561797752801</v>
      </c>
      <c r="AU694" s="4">
        <v>45803.96875</v>
      </c>
      <c r="AV694" s="3">
        <v>27.25</v>
      </c>
      <c r="AW694" s="13">
        <v>27.3</v>
      </c>
      <c r="AX694" s="13">
        <f t="shared" si="168"/>
        <v>27.265325000000001</v>
      </c>
      <c r="AY694" s="13">
        <f t="shared" si="169"/>
        <v>5.0000000000000711E-2</v>
      </c>
      <c r="AZ694" s="13">
        <f t="shared" si="170"/>
        <v>0.18315018315018575</v>
      </c>
      <c r="BA694" s="14">
        <f t="shared" si="171"/>
        <v>0.99816849816849818</v>
      </c>
      <c r="BJ694" s="4">
        <v>45803.96875</v>
      </c>
      <c r="BK694" s="13">
        <v>88.79</v>
      </c>
      <c r="BL694" s="13">
        <v>89</v>
      </c>
      <c r="BM694" s="13">
        <f t="shared" si="172"/>
        <v>88.527802000000008</v>
      </c>
      <c r="BN694" s="13">
        <f t="shared" si="173"/>
        <v>0.20999999999999375</v>
      </c>
      <c r="BO694" s="13">
        <f t="shared" si="174"/>
        <v>0.23595505617976822</v>
      </c>
      <c r="BP694" s="14">
        <f t="shared" si="175"/>
        <v>0.99764044943820229</v>
      </c>
    </row>
    <row r="695" spans="1:68" x14ac:dyDescent="0.35">
      <c r="A695" s="4">
        <v>45803.969444444447</v>
      </c>
      <c r="B695" s="3" t="s">
        <v>785</v>
      </c>
      <c r="C695" s="3" t="s">
        <v>784</v>
      </c>
      <c r="E695" s="2">
        <v>2025</v>
      </c>
      <c r="F695" s="2">
        <v>5</v>
      </c>
      <c r="G695" s="2">
        <v>26</v>
      </c>
      <c r="H695" s="2">
        <v>23</v>
      </c>
      <c r="I695" s="2">
        <v>16</v>
      </c>
      <c r="J695" s="2">
        <v>0</v>
      </c>
      <c r="K695" s="2" t="s">
        <v>19</v>
      </c>
      <c r="L695" s="2" t="s">
        <v>1762</v>
      </c>
      <c r="M695" s="2" t="s">
        <v>19</v>
      </c>
      <c r="N695" s="2" t="s">
        <v>1764</v>
      </c>
      <c r="Q695" s="4">
        <v>45803.969444444447</v>
      </c>
      <c r="R695" s="13">
        <v>27.25</v>
      </c>
      <c r="S695" s="13">
        <v>27.3</v>
      </c>
      <c r="T695" s="13">
        <f t="shared" si="160"/>
        <v>27.246750000000002</v>
      </c>
      <c r="U695" s="3">
        <f t="shared" si="161"/>
        <v>5.0000000000000711E-2</v>
      </c>
      <c r="V695" s="13">
        <f t="shared" si="162"/>
        <v>0.18315018315018575</v>
      </c>
      <c r="W695" s="14">
        <f t="shared" si="163"/>
        <v>0.99816849816849818</v>
      </c>
      <c r="AF695" s="4">
        <v>45803.969444444447</v>
      </c>
      <c r="AG695" s="13">
        <v>88.71</v>
      </c>
      <c r="AH695" s="13">
        <v>89</v>
      </c>
      <c r="AI695" s="13">
        <f t="shared" si="164"/>
        <v>88.58090399999999</v>
      </c>
      <c r="AJ695" s="13">
        <f t="shared" si="165"/>
        <v>0.29000000000000625</v>
      </c>
      <c r="AK695" s="13">
        <f t="shared" si="166"/>
        <v>0.3258426966292205</v>
      </c>
      <c r="AL695" s="14">
        <f t="shared" si="167"/>
        <v>0.99674157303370781</v>
      </c>
      <c r="AU695" s="4">
        <v>45803.969444444447</v>
      </c>
      <c r="AV695" s="3">
        <v>27.25</v>
      </c>
      <c r="AW695" s="13">
        <v>27.3</v>
      </c>
      <c r="AX695" s="13">
        <f t="shared" si="168"/>
        <v>27.265325000000001</v>
      </c>
      <c r="AY695" s="13">
        <f t="shared" si="169"/>
        <v>5.0000000000000711E-2</v>
      </c>
      <c r="AZ695" s="13">
        <f t="shared" si="170"/>
        <v>0.18315018315018575</v>
      </c>
      <c r="BA695" s="14">
        <f t="shared" si="171"/>
        <v>0.99816849816849818</v>
      </c>
      <c r="BJ695" s="4">
        <v>45803.969444444447</v>
      </c>
      <c r="BK695" s="13">
        <v>88.79</v>
      </c>
      <c r="BL695" s="13">
        <v>89</v>
      </c>
      <c r="BM695" s="13">
        <f t="shared" si="172"/>
        <v>88.527802000000008</v>
      </c>
      <c r="BN695" s="13">
        <f t="shared" si="173"/>
        <v>0.20999999999999375</v>
      </c>
      <c r="BO695" s="13">
        <f t="shared" si="174"/>
        <v>0.23595505617976822</v>
      </c>
      <c r="BP695" s="14">
        <f t="shared" si="175"/>
        <v>0.99764044943820229</v>
      </c>
    </row>
    <row r="696" spans="1:68" x14ac:dyDescent="0.35">
      <c r="A696" s="4">
        <v>45803.970138888886</v>
      </c>
      <c r="B696" s="3" t="s">
        <v>787</v>
      </c>
      <c r="C696" s="3" t="s">
        <v>784</v>
      </c>
      <c r="E696" s="2">
        <v>2025</v>
      </c>
      <c r="F696" s="2">
        <v>5</v>
      </c>
      <c r="G696" s="2">
        <v>26</v>
      </c>
      <c r="H696" s="2">
        <v>23</v>
      </c>
      <c r="I696" s="2">
        <v>17</v>
      </c>
      <c r="J696" s="2">
        <v>0</v>
      </c>
      <c r="K696" s="2" t="s">
        <v>19</v>
      </c>
      <c r="L696" s="2" t="s">
        <v>1759</v>
      </c>
      <c r="M696" s="2" t="s">
        <v>19</v>
      </c>
      <c r="N696" s="2" t="s">
        <v>1764</v>
      </c>
      <c r="Q696" s="4">
        <v>45803.970138888886</v>
      </c>
      <c r="R696" s="13">
        <v>27.25</v>
      </c>
      <c r="S696" s="13">
        <v>27.28</v>
      </c>
      <c r="T696" s="13">
        <f t="shared" si="160"/>
        <v>27.246750000000002</v>
      </c>
      <c r="U696" s="3">
        <f t="shared" si="161"/>
        <v>3.0000000000001137E-2</v>
      </c>
      <c r="V696" s="13">
        <f t="shared" si="162"/>
        <v>0.10997067448680767</v>
      </c>
      <c r="W696" s="14">
        <f t="shared" si="163"/>
        <v>0.99890029325513197</v>
      </c>
      <c r="AF696" s="4">
        <v>45803.970138888886</v>
      </c>
      <c r="AG696" s="13">
        <v>88.81</v>
      </c>
      <c r="AH696" s="13">
        <v>89</v>
      </c>
      <c r="AI696" s="13">
        <f t="shared" si="164"/>
        <v>88.678144000000003</v>
      </c>
      <c r="AJ696" s="13">
        <f t="shared" si="165"/>
        <v>0.18999999999999773</v>
      </c>
      <c r="AK696" s="13">
        <f t="shared" si="166"/>
        <v>0.2134831460674132</v>
      </c>
      <c r="AL696" s="14">
        <f t="shared" si="167"/>
        <v>0.99786516853932583</v>
      </c>
      <c r="AU696" s="4">
        <v>45803.970138888886</v>
      </c>
      <c r="AV696" s="3">
        <v>27.25</v>
      </c>
      <c r="AW696" s="13">
        <v>27.28</v>
      </c>
      <c r="AX696" s="13">
        <f t="shared" si="168"/>
        <v>27.265325000000001</v>
      </c>
      <c r="AY696" s="13">
        <f t="shared" si="169"/>
        <v>3.0000000000001137E-2</v>
      </c>
      <c r="AZ696" s="13">
        <f t="shared" si="170"/>
        <v>0.10997067448680767</v>
      </c>
      <c r="BA696" s="14">
        <f t="shared" si="171"/>
        <v>0.99890029325513197</v>
      </c>
      <c r="BJ696" s="4">
        <v>45803.970138888886</v>
      </c>
      <c r="BK696" s="13">
        <v>88.79</v>
      </c>
      <c r="BL696" s="13">
        <v>89</v>
      </c>
      <c r="BM696" s="13">
        <f t="shared" si="172"/>
        <v>88.527802000000008</v>
      </c>
      <c r="BN696" s="13">
        <f t="shared" si="173"/>
        <v>0.20999999999999375</v>
      </c>
      <c r="BO696" s="13">
        <f t="shared" si="174"/>
        <v>0.23595505617976822</v>
      </c>
      <c r="BP696" s="14">
        <f t="shared" si="175"/>
        <v>0.99764044943820229</v>
      </c>
    </row>
    <row r="697" spans="1:68" x14ac:dyDescent="0.35">
      <c r="A697" s="4">
        <v>45803.97152777778</v>
      </c>
      <c r="B697" s="3" t="s">
        <v>19</v>
      </c>
      <c r="C697" s="3" t="s">
        <v>784</v>
      </c>
      <c r="E697" s="2">
        <v>2025</v>
      </c>
      <c r="F697" s="2">
        <v>5</v>
      </c>
      <c r="G697" s="2">
        <v>26</v>
      </c>
      <c r="H697" s="2">
        <v>23</v>
      </c>
      <c r="I697" s="2">
        <v>19</v>
      </c>
      <c r="J697" s="2">
        <v>0</v>
      </c>
      <c r="K697" s="2" t="s">
        <v>19</v>
      </c>
      <c r="L697" s="2" t="s">
        <v>1762</v>
      </c>
      <c r="M697" s="2" t="s">
        <v>795</v>
      </c>
      <c r="N697" s="2" t="s">
        <v>1765</v>
      </c>
      <c r="Q697" s="4">
        <v>45803.97152777778</v>
      </c>
      <c r="R697" s="13">
        <v>27.25</v>
      </c>
      <c r="S697" s="13">
        <v>27.25</v>
      </c>
      <c r="T697" s="13">
        <f t="shared" si="160"/>
        <v>27.246750000000002</v>
      </c>
      <c r="U697" s="3">
        <f t="shared" si="161"/>
        <v>0</v>
      </c>
      <c r="V697" s="13">
        <f t="shared" si="162"/>
        <v>0</v>
      </c>
      <c r="W697" s="14">
        <f t="shared" si="163"/>
        <v>1</v>
      </c>
      <c r="AF697" s="4">
        <v>45803.97152777778</v>
      </c>
      <c r="AG697" s="13">
        <v>88.71</v>
      </c>
      <c r="AH697" s="13">
        <v>89</v>
      </c>
      <c r="AI697" s="13">
        <f t="shared" si="164"/>
        <v>88.58090399999999</v>
      </c>
      <c r="AJ697" s="13">
        <f t="shared" si="165"/>
        <v>0.29000000000000625</v>
      </c>
      <c r="AK697" s="13">
        <f t="shared" si="166"/>
        <v>0.3258426966292205</v>
      </c>
      <c r="AL697" s="14">
        <f t="shared" si="167"/>
        <v>0.99674157303370781</v>
      </c>
      <c r="AU697" s="4">
        <v>45803.97152777778</v>
      </c>
      <c r="AV697" s="3">
        <v>27.15</v>
      </c>
      <c r="AW697" s="13">
        <v>27.25</v>
      </c>
      <c r="AX697" s="13">
        <f t="shared" si="168"/>
        <v>27.165875</v>
      </c>
      <c r="AY697" s="13">
        <f t="shared" si="169"/>
        <v>0.10000000000000142</v>
      </c>
      <c r="AZ697" s="13">
        <f t="shared" si="170"/>
        <v>0.36697247706422542</v>
      </c>
      <c r="BA697" s="14">
        <f t="shared" si="171"/>
        <v>0.9963302752293578</v>
      </c>
      <c r="BJ697" s="4">
        <v>45803.97152777778</v>
      </c>
      <c r="BK697" s="13">
        <v>88.92</v>
      </c>
      <c r="BL697" s="13">
        <v>89</v>
      </c>
      <c r="BM697" s="13">
        <f t="shared" si="172"/>
        <v>88.651796000000004</v>
      </c>
      <c r="BN697" s="13">
        <f t="shared" si="173"/>
        <v>7.9999999999998295E-2</v>
      </c>
      <c r="BO697" s="13">
        <f t="shared" si="174"/>
        <v>8.9887640449436285E-2</v>
      </c>
      <c r="BP697" s="14">
        <f t="shared" si="175"/>
        <v>0.99910112359550562</v>
      </c>
    </row>
    <row r="698" spans="1:68" x14ac:dyDescent="0.35">
      <c r="A698" s="4">
        <v>45803.972916666666</v>
      </c>
      <c r="B698" s="3" t="s">
        <v>791</v>
      </c>
      <c r="C698" s="3" t="s">
        <v>784</v>
      </c>
      <c r="E698" s="2">
        <v>2025</v>
      </c>
      <c r="F698" s="2">
        <v>5</v>
      </c>
      <c r="G698" s="2">
        <v>26</v>
      </c>
      <c r="H698" s="2">
        <v>23</v>
      </c>
      <c r="I698" s="2">
        <v>21</v>
      </c>
      <c r="J698" s="2">
        <v>0</v>
      </c>
      <c r="K698" s="2" t="s">
        <v>795</v>
      </c>
      <c r="L698" s="2" t="s">
        <v>1765</v>
      </c>
      <c r="M698" s="2" t="s">
        <v>813</v>
      </c>
      <c r="N698" s="2" t="s">
        <v>1765</v>
      </c>
      <c r="Q698" s="4">
        <v>45803.972916666666</v>
      </c>
      <c r="R698" s="13">
        <v>27.15</v>
      </c>
      <c r="S698" s="13">
        <v>27.2</v>
      </c>
      <c r="T698" s="13">
        <f t="shared" si="160"/>
        <v>27.148410000000002</v>
      </c>
      <c r="U698" s="3">
        <f t="shared" si="161"/>
        <v>5.0000000000000711E-2</v>
      </c>
      <c r="V698" s="13">
        <f t="shared" si="162"/>
        <v>0.18382352941176733</v>
      </c>
      <c r="W698" s="14">
        <f t="shared" si="163"/>
        <v>0.99816176470588236</v>
      </c>
      <c r="AF698" s="4">
        <v>45803.972916666666</v>
      </c>
      <c r="AG698" s="13">
        <v>88.92</v>
      </c>
      <c r="AH698" s="13">
        <v>89</v>
      </c>
      <c r="AI698" s="13">
        <f t="shared" si="164"/>
        <v>88.785108000000008</v>
      </c>
      <c r="AJ698" s="13">
        <f t="shared" si="165"/>
        <v>7.9999999999998295E-2</v>
      </c>
      <c r="AK698" s="13">
        <f t="shared" si="166"/>
        <v>8.9887640449436285E-2</v>
      </c>
      <c r="AL698" s="14">
        <f t="shared" si="167"/>
        <v>0.99910112359550562</v>
      </c>
      <c r="AU698" s="4">
        <v>45803.972916666666</v>
      </c>
      <c r="AV698" s="3">
        <v>27.05</v>
      </c>
      <c r="AW698" s="13">
        <v>27.2</v>
      </c>
      <c r="AX698" s="13">
        <f t="shared" si="168"/>
        <v>27.066425000000002</v>
      </c>
      <c r="AY698" s="13">
        <f t="shared" si="169"/>
        <v>0.14999999999999858</v>
      </c>
      <c r="AZ698" s="13">
        <f t="shared" si="170"/>
        <v>0.55147058823528894</v>
      </c>
      <c r="BA698" s="14">
        <f t="shared" si="171"/>
        <v>0.99448529411764708</v>
      </c>
      <c r="BJ698" s="4">
        <v>45803.972916666666</v>
      </c>
      <c r="BK698" s="13">
        <v>88.92</v>
      </c>
      <c r="BL698" s="13">
        <v>89</v>
      </c>
      <c r="BM698" s="13">
        <f t="shared" si="172"/>
        <v>88.651796000000004</v>
      </c>
      <c r="BN698" s="13">
        <f t="shared" si="173"/>
        <v>7.9999999999998295E-2</v>
      </c>
      <c r="BO698" s="13">
        <f t="shared" si="174"/>
        <v>8.9887640449436285E-2</v>
      </c>
      <c r="BP698" s="14">
        <f t="shared" si="175"/>
        <v>0.99910112359550562</v>
      </c>
    </row>
    <row r="699" spans="1:68" x14ac:dyDescent="0.35">
      <c r="A699" s="4">
        <v>45803.973611111112</v>
      </c>
      <c r="B699" s="3" t="s">
        <v>790</v>
      </c>
      <c r="C699" s="3" t="s">
        <v>784</v>
      </c>
      <c r="E699" s="2">
        <v>2025</v>
      </c>
      <c r="F699" s="2">
        <v>5</v>
      </c>
      <c r="G699" s="2">
        <v>26</v>
      </c>
      <c r="H699" s="2">
        <v>23</v>
      </c>
      <c r="I699" s="2">
        <v>22</v>
      </c>
      <c r="J699" s="2">
        <v>0</v>
      </c>
      <c r="K699" s="2" t="s">
        <v>795</v>
      </c>
      <c r="L699" s="2" t="s">
        <v>1766</v>
      </c>
      <c r="M699" s="2" t="s">
        <v>813</v>
      </c>
      <c r="N699" s="2" t="s">
        <v>800</v>
      </c>
      <c r="Q699" s="4">
        <v>45803.973611111112</v>
      </c>
      <c r="R699" s="13">
        <v>27.15</v>
      </c>
      <c r="S699" s="13">
        <v>27.21</v>
      </c>
      <c r="T699" s="13">
        <f t="shared" si="160"/>
        <v>27.148410000000002</v>
      </c>
      <c r="U699" s="3">
        <f t="shared" si="161"/>
        <v>6.0000000000002274E-2</v>
      </c>
      <c r="V699" s="13">
        <f t="shared" si="162"/>
        <v>0.22050716648291901</v>
      </c>
      <c r="W699" s="14">
        <f t="shared" si="163"/>
        <v>0.99779492833517081</v>
      </c>
      <c r="AF699" s="4">
        <v>45803.973611111112</v>
      </c>
      <c r="AG699" s="13">
        <v>89.13</v>
      </c>
      <c r="AH699" s="13">
        <v>89</v>
      </c>
      <c r="AI699" s="13">
        <f t="shared" si="164"/>
        <v>88.989311999999998</v>
      </c>
      <c r="AJ699" s="13">
        <f t="shared" si="165"/>
        <v>-0.12999999999999545</v>
      </c>
      <c r="AK699" s="13">
        <f t="shared" si="166"/>
        <v>-0.14606741573033197</v>
      </c>
      <c r="AL699" s="14">
        <f t="shared" si="167"/>
        <v>1.0014606741573033</v>
      </c>
      <c r="AU699" s="4">
        <v>45803.973611111112</v>
      </c>
      <c r="AV699" s="3">
        <v>27.05</v>
      </c>
      <c r="AW699" s="13">
        <v>27.21</v>
      </c>
      <c r="AX699" s="13">
        <f t="shared" si="168"/>
        <v>27.066425000000002</v>
      </c>
      <c r="AY699" s="13">
        <f t="shared" si="169"/>
        <v>0.16000000000000014</v>
      </c>
      <c r="AZ699" s="13">
        <f t="shared" si="170"/>
        <v>0.58801911062109569</v>
      </c>
      <c r="BA699" s="14">
        <f t="shared" si="171"/>
        <v>0.99411980889378904</v>
      </c>
      <c r="BJ699" s="4">
        <v>45803.973611111112</v>
      </c>
      <c r="BK699" s="13">
        <v>89.05</v>
      </c>
      <c r="BL699" s="13">
        <v>89</v>
      </c>
      <c r="BM699" s="13">
        <f t="shared" si="172"/>
        <v>88.775790000000001</v>
      </c>
      <c r="BN699" s="13">
        <f t="shared" si="173"/>
        <v>4.9999999999997158E-2</v>
      </c>
      <c r="BO699" s="13">
        <f t="shared" si="174"/>
        <v>5.6179775280895683E-2</v>
      </c>
      <c r="BP699" s="14">
        <f t="shared" si="175"/>
        <v>0.99943820224719104</v>
      </c>
    </row>
    <row r="700" spans="1:68" x14ac:dyDescent="0.35">
      <c r="A700" s="4">
        <v>45803.974305555559</v>
      </c>
      <c r="B700" s="3" t="s">
        <v>791</v>
      </c>
      <c r="C700" s="3" t="s">
        <v>784</v>
      </c>
      <c r="E700" s="2">
        <v>2025</v>
      </c>
      <c r="F700" s="2">
        <v>5</v>
      </c>
      <c r="G700" s="2">
        <v>26</v>
      </c>
      <c r="H700" s="2">
        <v>23</v>
      </c>
      <c r="I700" s="2">
        <v>23</v>
      </c>
      <c r="J700" s="2">
        <v>0</v>
      </c>
      <c r="K700" s="2" t="s">
        <v>795</v>
      </c>
      <c r="L700" s="2" t="s">
        <v>1766</v>
      </c>
      <c r="M700" s="2" t="s">
        <v>813</v>
      </c>
      <c r="N700" s="2" t="s">
        <v>800</v>
      </c>
      <c r="Q700" s="4">
        <v>45803.974305555559</v>
      </c>
      <c r="R700" s="13">
        <v>27.15</v>
      </c>
      <c r="S700" s="13">
        <v>27.2</v>
      </c>
      <c r="T700" s="13">
        <f t="shared" si="160"/>
        <v>27.148410000000002</v>
      </c>
      <c r="U700" s="3">
        <f t="shared" si="161"/>
        <v>5.0000000000000711E-2</v>
      </c>
      <c r="V700" s="13">
        <f t="shared" si="162"/>
        <v>0.18382352941176733</v>
      </c>
      <c r="W700" s="14">
        <f t="shared" si="163"/>
        <v>0.99816176470588236</v>
      </c>
      <c r="AF700" s="4">
        <v>45803.974305555559</v>
      </c>
      <c r="AG700" s="13">
        <v>89.13</v>
      </c>
      <c r="AH700" s="13">
        <v>89</v>
      </c>
      <c r="AI700" s="13">
        <f t="shared" si="164"/>
        <v>88.989311999999998</v>
      </c>
      <c r="AJ700" s="13">
        <f t="shared" si="165"/>
        <v>-0.12999999999999545</v>
      </c>
      <c r="AK700" s="13">
        <f t="shared" si="166"/>
        <v>-0.14606741573033197</v>
      </c>
      <c r="AL700" s="14">
        <f t="shared" si="167"/>
        <v>1.0014606741573033</v>
      </c>
      <c r="AU700" s="4">
        <v>45803.974305555559</v>
      </c>
      <c r="AV700" s="3">
        <v>27.05</v>
      </c>
      <c r="AW700" s="13">
        <v>27.2</v>
      </c>
      <c r="AX700" s="13">
        <f t="shared" si="168"/>
        <v>27.066425000000002</v>
      </c>
      <c r="AY700" s="13">
        <f t="shared" si="169"/>
        <v>0.14999999999999858</v>
      </c>
      <c r="AZ700" s="13">
        <f t="shared" si="170"/>
        <v>0.55147058823528894</v>
      </c>
      <c r="BA700" s="14">
        <f t="shared" si="171"/>
        <v>0.99448529411764708</v>
      </c>
      <c r="BJ700" s="4">
        <v>45803.974305555559</v>
      </c>
      <c r="BK700" s="13">
        <v>89.05</v>
      </c>
      <c r="BL700" s="13">
        <v>89</v>
      </c>
      <c r="BM700" s="13">
        <f t="shared" si="172"/>
        <v>88.775790000000001</v>
      </c>
      <c r="BN700" s="13">
        <f t="shared" si="173"/>
        <v>4.9999999999997158E-2</v>
      </c>
      <c r="BO700" s="13">
        <f t="shared" si="174"/>
        <v>5.6179775280895683E-2</v>
      </c>
      <c r="BP700" s="14">
        <f t="shared" si="175"/>
        <v>0.99943820224719104</v>
      </c>
    </row>
    <row r="701" spans="1:68" x14ac:dyDescent="0.35">
      <c r="A701" s="4">
        <v>45803.974999999999</v>
      </c>
      <c r="B701" s="3" t="s">
        <v>791</v>
      </c>
      <c r="C701" s="3" t="s">
        <v>784</v>
      </c>
      <c r="E701" s="2">
        <v>2025</v>
      </c>
      <c r="F701" s="2">
        <v>5</v>
      </c>
      <c r="G701" s="2">
        <v>26</v>
      </c>
      <c r="H701" s="2">
        <v>23</v>
      </c>
      <c r="I701" s="2">
        <v>24</v>
      </c>
      <c r="J701" s="2">
        <v>0</v>
      </c>
      <c r="K701" s="2" t="s">
        <v>795</v>
      </c>
      <c r="L701" s="2" t="s">
        <v>1766</v>
      </c>
      <c r="M701" s="2" t="s">
        <v>813</v>
      </c>
      <c r="N701" s="2" t="s">
        <v>800</v>
      </c>
      <c r="Q701" s="4">
        <v>45803.974999999999</v>
      </c>
      <c r="R701" s="13">
        <v>27.15</v>
      </c>
      <c r="S701" s="13">
        <v>27.2</v>
      </c>
      <c r="T701" s="13">
        <f t="shared" si="160"/>
        <v>27.148410000000002</v>
      </c>
      <c r="U701" s="3">
        <f t="shared" si="161"/>
        <v>5.0000000000000711E-2</v>
      </c>
      <c r="V701" s="13">
        <f t="shared" si="162"/>
        <v>0.18382352941176733</v>
      </c>
      <c r="W701" s="14">
        <f t="shared" si="163"/>
        <v>0.99816176470588236</v>
      </c>
      <c r="AF701" s="4">
        <v>45803.974999999999</v>
      </c>
      <c r="AG701" s="13">
        <v>89.13</v>
      </c>
      <c r="AH701" s="13">
        <v>89</v>
      </c>
      <c r="AI701" s="13">
        <f t="shared" si="164"/>
        <v>88.989311999999998</v>
      </c>
      <c r="AJ701" s="13">
        <f t="shared" si="165"/>
        <v>-0.12999999999999545</v>
      </c>
      <c r="AK701" s="13">
        <f t="shared" si="166"/>
        <v>-0.14606741573033197</v>
      </c>
      <c r="AL701" s="14">
        <f t="shared" si="167"/>
        <v>1.0014606741573033</v>
      </c>
      <c r="AU701" s="4">
        <v>45803.974999999999</v>
      </c>
      <c r="AV701" s="3">
        <v>27.05</v>
      </c>
      <c r="AW701" s="13">
        <v>27.2</v>
      </c>
      <c r="AX701" s="13">
        <f t="shared" si="168"/>
        <v>27.066425000000002</v>
      </c>
      <c r="AY701" s="13">
        <f t="shared" si="169"/>
        <v>0.14999999999999858</v>
      </c>
      <c r="AZ701" s="13">
        <f t="shared" si="170"/>
        <v>0.55147058823528894</v>
      </c>
      <c r="BA701" s="14">
        <f t="shared" si="171"/>
        <v>0.99448529411764708</v>
      </c>
      <c r="BJ701" s="4">
        <v>45803.974999999999</v>
      </c>
      <c r="BK701" s="13">
        <v>89.05</v>
      </c>
      <c r="BL701" s="13">
        <v>89</v>
      </c>
      <c r="BM701" s="13">
        <f t="shared" si="172"/>
        <v>88.775790000000001</v>
      </c>
      <c r="BN701" s="13">
        <f t="shared" si="173"/>
        <v>4.9999999999997158E-2</v>
      </c>
      <c r="BO701" s="13">
        <f t="shared" si="174"/>
        <v>5.6179775280895683E-2</v>
      </c>
      <c r="BP701" s="14">
        <f t="shared" si="175"/>
        <v>0.99943820224719104</v>
      </c>
    </row>
    <row r="702" spans="1:68" x14ac:dyDescent="0.35">
      <c r="A702" s="4">
        <v>45803.975694444445</v>
      </c>
      <c r="B702" s="3" t="s">
        <v>790</v>
      </c>
      <c r="C702" s="3" t="s">
        <v>784</v>
      </c>
      <c r="E702" s="2">
        <v>2025</v>
      </c>
      <c r="F702" s="2">
        <v>5</v>
      </c>
      <c r="G702" s="2">
        <v>26</v>
      </c>
      <c r="H702" s="2">
        <v>23</v>
      </c>
      <c r="I702" s="2">
        <v>25</v>
      </c>
      <c r="J702" s="2">
        <v>0</v>
      </c>
      <c r="K702" s="2" t="s">
        <v>795</v>
      </c>
      <c r="L702" s="2" t="s">
        <v>1767</v>
      </c>
      <c r="M702" s="2" t="s">
        <v>813</v>
      </c>
      <c r="N702" s="2" t="s">
        <v>1768</v>
      </c>
      <c r="Q702" s="4">
        <v>45803.975694444445</v>
      </c>
      <c r="R702" s="13">
        <v>27.15</v>
      </c>
      <c r="S702" s="13">
        <v>27.21</v>
      </c>
      <c r="T702" s="13">
        <f t="shared" si="160"/>
        <v>27.148410000000002</v>
      </c>
      <c r="U702" s="3">
        <f t="shared" si="161"/>
        <v>6.0000000000002274E-2</v>
      </c>
      <c r="V702" s="13">
        <f t="shared" si="162"/>
        <v>0.22050716648291901</v>
      </c>
      <c r="W702" s="14">
        <f t="shared" si="163"/>
        <v>0.99779492833517081</v>
      </c>
      <c r="AF702" s="4">
        <v>45803.975694444445</v>
      </c>
      <c r="AG702" s="13">
        <v>89.23</v>
      </c>
      <c r="AH702" s="13">
        <v>89</v>
      </c>
      <c r="AI702" s="13">
        <f t="shared" si="164"/>
        <v>89.086552000000012</v>
      </c>
      <c r="AJ702" s="13">
        <f t="shared" si="165"/>
        <v>-0.23000000000000398</v>
      </c>
      <c r="AK702" s="13">
        <f t="shared" si="166"/>
        <v>-0.25842696629213929</v>
      </c>
      <c r="AL702" s="14">
        <f t="shared" si="167"/>
        <v>1.0025842696629215</v>
      </c>
      <c r="AU702" s="4">
        <v>45803.975694444445</v>
      </c>
      <c r="AV702" s="3">
        <v>27.05</v>
      </c>
      <c r="AW702" s="13">
        <v>27.21</v>
      </c>
      <c r="AX702" s="13">
        <f t="shared" si="168"/>
        <v>27.066425000000002</v>
      </c>
      <c r="AY702" s="13">
        <f t="shared" si="169"/>
        <v>0.16000000000000014</v>
      </c>
      <c r="AZ702" s="13">
        <f t="shared" si="170"/>
        <v>0.58801911062109569</v>
      </c>
      <c r="BA702" s="14">
        <f t="shared" si="171"/>
        <v>0.99411980889378904</v>
      </c>
      <c r="BJ702" s="4">
        <v>45803.975694444445</v>
      </c>
      <c r="BK702" s="13">
        <v>89.17</v>
      </c>
      <c r="BL702" s="13">
        <v>89</v>
      </c>
      <c r="BM702" s="13">
        <f t="shared" si="172"/>
        <v>88.890246000000005</v>
      </c>
      <c r="BN702" s="13">
        <f t="shared" si="173"/>
        <v>0.17000000000000171</v>
      </c>
      <c r="BO702" s="13">
        <f t="shared" si="174"/>
        <v>0.19101123595505809</v>
      </c>
      <c r="BP702" s="14">
        <f t="shared" si="175"/>
        <v>0.99808988764044937</v>
      </c>
    </row>
    <row r="703" spans="1:68" x14ac:dyDescent="0.35">
      <c r="A703" s="4">
        <v>45803.976388888892</v>
      </c>
      <c r="B703" s="3" t="s">
        <v>791</v>
      </c>
      <c r="C703" s="3" t="s">
        <v>784</v>
      </c>
      <c r="E703" s="2">
        <v>2025</v>
      </c>
      <c r="F703" s="2">
        <v>5</v>
      </c>
      <c r="G703" s="2">
        <v>26</v>
      </c>
      <c r="H703" s="2">
        <v>23</v>
      </c>
      <c r="I703" s="2">
        <v>26</v>
      </c>
      <c r="J703" s="2">
        <v>0</v>
      </c>
      <c r="K703" s="2" t="s">
        <v>795</v>
      </c>
      <c r="L703" s="2" t="s">
        <v>1767</v>
      </c>
      <c r="M703" s="2" t="s">
        <v>813</v>
      </c>
      <c r="N703" s="2" t="s">
        <v>1768</v>
      </c>
      <c r="Q703" s="4">
        <v>45803.976388888892</v>
      </c>
      <c r="R703" s="13">
        <v>27.15</v>
      </c>
      <c r="S703" s="13">
        <v>27.2</v>
      </c>
      <c r="T703" s="13">
        <f t="shared" si="160"/>
        <v>27.148410000000002</v>
      </c>
      <c r="U703" s="3">
        <f t="shared" si="161"/>
        <v>5.0000000000000711E-2</v>
      </c>
      <c r="V703" s="13">
        <f t="shared" si="162"/>
        <v>0.18382352941176733</v>
      </c>
      <c r="W703" s="14">
        <f t="shared" si="163"/>
        <v>0.99816176470588236</v>
      </c>
      <c r="AF703" s="4">
        <v>45803.976388888892</v>
      </c>
      <c r="AG703" s="13">
        <v>89.23</v>
      </c>
      <c r="AH703" s="13">
        <v>89</v>
      </c>
      <c r="AI703" s="13">
        <f t="shared" si="164"/>
        <v>89.086552000000012</v>
      </c>
      <c r="AJ703" s="13">
        <f t="shared" si="165"/>
        <v>-0.23000000000000398</v>
      </c>
      <c r="AK703" s="13">
        <f t="shared" si="166"/>
        <v>-0.25842696629213929</v>
      </c>
      <c r="AL703" s="14">
        <f t="shared" si="167"/>
        <v>1.0025842696629215</v>
      </c>
      <c r="AU703" s="4">
        <v>45803.976388888892</v>
      </c>
      <c r="AV703" s="3">
        <v>27.05</v>
      </c>
      <c r="AW703" s="13">
        <v>27.2</v>
      </c>
      <c r="AX703" s="13">
        <f t="shared" si="168"/>
        <v>27.066425000000002</v>
      </c>
      <c r="AY703" s="13">
        <f t="shared" si="169"/>
        <v>0.14999999999999858</v>
      </c>
      <c r="AZ703" s="13">
        <f t="shared" si="170"/>
        <v>0.55147058823528894</v>
      </c>
      <c r="BA703" s="14">
        <f t="shared" si="171"/>
        <v>0.99448529411764708</v>
      </c>
      <c r="BJ703" s="4">
        <v>45803.976388888892</v>
      </c>
      <c r="BK703" s="13">
        <v>89.17</v>
      </c>
      <c r="BL703" s="13">
        <v>89</v>
      </c>
      <c r="BM703" s="13">
        <f t="shared" si="172"/>
        <v>88.890246000000005</v>
      </c>
      <c r="BN703" s="13">
        <f t="shared" si="173"/>
        <v>0.17000000000000171</v>
      </c>
      <c r="BO703" s="13">
        <f t="shared" si="174"/>
        <v>0.19101123595505809</v>
      </c>
      <c r="BP703" s="14">
        <f t="shared" si="175"/>
        <v>0.99808988764044937</v>
      </c>
    </row>
    <row r="704" spans="1:68" x14ac:dyDescent="0.35">
      <c r="A704" s="4">
        <v>45803.977083333331</v>
      </c>
      <c r="B704" s="3" t="s">
        <v>791</v>
      </c>
      <c r="C704" s="3" t="s">
        <v>784</v>
      </c>
      <c r="E704" s="2">
        <v>2025</v>
      </c>
      <c r="F704" s="2">
        <v>5</v>
      </c>
      <c r="G704" s="2">
        <v>26</v>
      </c>
      <c r="H704" s="2">
        <v>23</v>
      </c>
      <c r="I704" s="2">
        <v>27</v>
      </c>
      <c r="J704" s="2">
        <v>0</v>
      </c>
      <c r="K704" s="2" t="s">
        <v>795</v>
      </c>
      <c r="L704" s="2" t="s">
        <v>1766</v>
      </c>
      <c r="M704" s="2" t="s">
        <v>813</v>
      </c>
      <c r="N704" s="2" t="s">
        <v>1768</v>
      </c>
      <c r="Q704" s="4">
        <v>45803.977083333331</v>
      </c>
      <c r="R704" s="13">
        <v>27.15</v>
      </c>
      <c r="S704" s="13">
        <v>27.2</v>
      </c>
      <c r="T704" s="13">
        <f t="shared" si="160"/>
        <v>27.148410000000002</v>
      </c>
      <c r="U704" s="3">
        <f t="shared" si="161"/>
        <v>5.0000000000000711E-2</v>
      </c>
      <c r="V704" s="13">
        <f t="shared" si="162"/>
        <v>0.18382352941176733</v>
      </c>
      <c r="W704" s="14">
        <f t="shared" si="163"/>
        <v>0.99816176470588236</v>
      </c>
      <c r="AF704" s="4">
        <v>45803.977083333331</v>
      </c>
      <c r="AG704" s="13">
        <v>89.13</v>
      </c>
      <c r="AH704" s="13">
        <v>89</v>
      </c>
      <c r="AI704" s="13">
        <f t="shared" si="164"/>
        <v>88.989311999999998</v>
      </c>
      <c r="AJ704" s="13">
        <f t="shared" si="165"/>
        <v>-0.12999999999999545</v>
      </c>
      <c r="AK704" s="13">
        <f t="shared" si="166"/>
        <v>-0.14606741573033197</v>
      </c>
      <c r="AL704" s="14">
        <f t="shared" si="167"/>
        <v>1.0014606741573033</v>
      </c>
      <c r="AU704" s="4">
        <v>45803.977083333331</v>
      </c>
      <c r="AV704" s="3">
        <v>27.05</v>
      </c>
      <c r="AW704" s="13">
        <v>27.2</v>
      </c>
      <c r="AX704" s="13">
        <f t="shared" si="168"/>
        <v>27.066425000000002</v>
      </c>
      <c r="AY704" s="13">
        <f t="shared" si="169"/>
        <v>0.14999999999999858</v>
      </c>
      <c r="AZ704" s="13">
        <f t="shared" si="170"/>
        <v>0.55147058823528894</v>
      </c>
      <c r="BA704" s="14">
        <f t="shared" si="171"/>
        <v>0.99448529411764708</v>
      </c>
      <c r="BJ704" s="4">
        <v>45803.977083333331</v>
      </c>
      <c r="BK704" s="13">
        <v>89.17</v>
      </c>
      <c r="BL704" s="13">
        <v>89</v>
      </c>
      <c r="BM704" s="13">
        <f t="shared" si="172"/>
        <v>88.890246000000005</v>
      </c>
      <c r="BN704" s="13">
        <f t="shared" si="173"/>
        <v>0.17000000000000171</v>
      </c>
      <c r="BO704" s="13">
        <f t="shared" si="174"/>
        <v>0.19101123595505809</v>
      </c>
      <c r="BP704" s="14">
        <f t="shared" si="175"/>
        <v>0.99808988764044937</v>
      </c>
    </row>
    <row r="705" spans="1:68" x14ac:dyDescent="0.35">
      <c r="A705" s="4">
        <v>45803.977777777778</v>
      </c>
      <c r="B705" s="3" t="s">
        <v>790</v>
      </c>
      <c r="C705" s="3" t="s">
        <v>784</v>
      </c>
      <c r="E705" s="2">
        <v>2025</v>
      </c>
      <c r="F705" s="2">
        <v>5</v>
      </c>
      <c r="G705" s="2">
        <v>26</v>
      </c>
      <c r="H705" s="2">
        <v>23</v>
      </c>
      <c r="I705" s="2">
        <v>28</v>
      </c>
      <c r="J705" s="2">
        <v>0</v>
      </c>
      <c r="K705" s="2" t="s">
        <v>795</v>
      </c>
      <c r="L705" s="2" t="s">
        <v>1765</v>
      </c>
      <c r="M705" s="2" t="s">
        <v>813</v>
      </c>
      <c r="N705" s="2" t="s">
        <v>1768</v>
      </c>
      <c r="Q705" s="4">
        <v>45803.977777777778</v>
      </c>
      <c r="R705" s="13">
        <v>27.15</v>
      </c>
      <c r="S705" s="13">
        <v>27.21</v>
      </c>
      <c r="T705" s="13">
        <f t="shared" si="160"/>
        <v>27.148410000000002</v>
      </c>
      <c r="U705" s="3">
        <f t="shared" si="161"/>
        <v>6.0000000000002274E-2</v>
      </c>
      <c r="V705" s="13">
        <f t="shared" si="162"/>
        <v>0.22050716648291901</v>
      </c>
      <c r="W705" s="14">
        <f t="shared" si="163"/>
        <v>0.99779492833517081</v>
      </c>
      <c r="AF705" s="4">
        <v>45803.977777777778</v>
      </c>
      <c r="AG705" s="13">
        <v>88.92</v>
      </c>
      <c r="AH705" s="13">
        <v>89</v>
      </c>
      <c r="AI705" s="13">
        <f t="shared" si="164"/>
        <v>88.785108000000008</v>
      </c>
      <c r="AJ705" s="13">
        <f t="shared" si="165"/>
        <v>7.9999999999998295E-2</v>
      </c>
      <c r="AK705" s="13">
        <f t="shared" si="166"/>
        <v>8.9887640449436285E-2</v>
      </c>
      <c r="AL705" s="14">
        <f t="shared" si="167"/>
        <v>0.99910112359550562</v>
      </c>
      <c r="AU705" s="4">
        <v>45803.977777777778</v>
      </c>
      <c r="AV705" s="3">
        <v>27.05</v>
      </c>
      <c r="AW705" s="13">
        <v>27.21</v>
      </c>
      <c r="AX705" s="13">
        <f t="shared" si="168"/>
        <v>27.066425000000002</v>
      </c>
      <c r="AY705" s="13">
        <f t="shared" si="169"/>
        <v>0.16000000000000014</v>
      </c>
      <c r="AZ705" s="13">
        <f t="shared" si="170"/>
        <v>0.58801911062109569</v>
      </c>
      <c r="BA705" s="14">
        <f t="shared" si="171"/>
        <v>0.99411980889378904</v>
      </c>
      <c r="BJ705" s="4">
        <v>45803.977777777778</v>
      </c>
      <c r="BK705" s="13">
        <v>89.17</v>
      </c>
      <c r="BL705" s="13">
        <v>89</v>
      </c>
      <c r="BM705" s="13">
        <f t="shared" si="172"/>
        <v>88.890246000000005</v>
      </c>
      <c r="BN705" s="13">
        <f t="shared" si="173"/>
        <v>0.17000000000000171</v>
      </c>
      <c r="BO705" s="13">
        <f t="shared" si="174"/>
        <v>0.19101123595505809</v>
      </c>
      <c r="BP705" s="14">
        <f t="shared" si="175"/>
        <v>0.99808988764044937</v>
      </c>
    </row>
    <row r="706" spans="1:68" x14ac:dyDescent="0.35">
      <c r="A706" s="4">
        <v>45803.978472222225</v>
      </c>
      <c r="B706" s="3" t="s">
        <v>791</v>
      </c>
      <c r="C706" s="3" t="s">
        <v>784</v>
      </c>
      <c r="E706" s="2">
        <v>2025</v>
      </c>
      <c r="F706" s="2">
        <v>5</v>
      </c>
      <c r="G706" s="2">
        <v>26</v>
      </c>
      <c r="H706" s="2">
        <v>23</v>
      </c>
      <c r="I706" s="2">
        <v>29</v>
      </c>
      <c r="J706" s="2">
        <v>0</v>
      </c>
      <c r="K706" s="2" t="s">
        <v>795</v>
      </c>
      <c r="L706" s="2" t="s">
        <v>1761</v>
      </c>
      <c r="M706" s="2" t="s">
        <v>813</v>
      </c>
      <c r="N706" s="2" t="s">
        <v>1768</v>
      </c>
      <c r="Q706" s="4">
        <v>45803.978472222225</v>
      </c>
      <c r="R706" s="13">
        <v>27.15</v>
      </c>
      <c r="S706" s="13">
        <v>27.2</v>
      </c>
      <c r="T706" s="13">
        <f t="shared" si="160"/>
        <v>27.148410000000002</v>
      </c>
      <c r="U706" s="3">
        <f t="shared" si="161"/>
        <v>5.0000000000000711E-2</v>
      </c>
      <c r="V706" s="13">
        <f t="shared" si="162"/>
        <v>0.18382352941176733</v>
      </c>
      <c r="W706" s="14">
        <f t="shared" si="163"/>
        <v>0.99816176470588236</v>
      </c>
      <c r="AF706" s="4">
        <v>45803.978472222225</v>
      </c>
      <c r="AG706" s="13">
        <v>89.02</v>
      </c>
      <c r="AH706" s="13">
        <v>89</v>
      </c>
      <c r="AI706" s="13">
        <f t="shared" si="164"/>
        <v>88.882347999999993</v>
      </c>
      <c r="AJ706" s="13">
        <f t="shared" si="165"/>
        <v>-1.9999999999996021E-2</v>
      </c>
      <c r="AK706" s="13">
        <f t="shared" si="166"/>
        <v>-2.2471910112355078E-2</v>
      </c>
      <c r="AL706" s="14">
        <f t="shared" si="167"/>
        <v>1.0002247191011235</v>
      </c>
      <c r="AU706" s="4">
        <v>45803.978472222225</v>
      </c>
      <c r="AV706" s="3">
        <v>27.05</v>
      </c>
      <c r="AW706" s="13">
        <v>27.2</v>
      </c>
      <c r="AX706" s="13">
        <f t="shared" si="168"/>
        <v>27.066425000000002</v>
      </c>
      <c r="AY706" s="13">
        <f t="shared" si="169"/>
        <v>0.14999999999999858</v>
      </c>
      <c r="AZ706" s="13">
        <f t="shared" si="170"/>
        <v>0.55147058823528894</v>
      </c>
      <c r="BA706" s="14">
        <f t="shared" si="171"/>
        <v>0.99448529411764708</v>
      </c>
      <c r="BJ706" s="4">
        <v>45803.978472222225</v>
      </c>
      <c r="BK706" s="13">
        <v>89.17</v>
      </c>
      <c r="BL706" s="13">
        <v>89</v>
      </c>
      <c r="BM706" s="13">
        <f t="shared" si="172"/>
        <v>88.890246000000005</v>
      </c>
      <c r="BN706" s="13">
        <f t="shared" si="173"/>
        <v>0.17000000000000171</v>
      </c>
      <c r="BO706" s="13">
        <f t="shared" si="174"/>
        <v>0.19101123595505809</v>
      </c>
      <c r="BP706" s="14">
        <f t="shared" si="175"/>
        <v>0.99808988764044937</v>
      </c>
    </row>
    <row r="707" spans="1:68" x14ac:dyDescent="0.35">
      <c r="A707" s="4">
        <v>45803.979166666664</v>
      </c>
      <c r="B707" s="3" t="s">
        <v>791</v>
      </c>
      <c r="C707" s="3" t="s">
        <v>784</v>
      </c>
      <c r="E707" s="2">
        <v>2025</v>
      </c>
      <c r="F707" s="2">
        <v>5</v>
      </c>
      <c r="G707" s="2">
        <v>26</v>
      </c>
      <c r="H707" s="2">
        <v>23</v>
      </c>
      <c r="I707" s="2">
        <v>30</v>
      </c>
      <c r="J707" s="2">
        <v>0</v>
      </c>
      <c r="K707" s="2" t="s">
        <v>795</v>
      </c>
      <c r="L707" s="2" t="s">
        <v>1759</v>
      </c>
      <c r="M707" s="2" t="s">
        <v>813</v>
      </c>
      <c r="N707" s="2" t="s">
        <v>1768</v>
      </c>
      <c r="Q707" s="4">
        <v>45803.979166666664</v>
      </c>
      <c r="R707" s="13">
        <v>27.15</v>
      </c>
      <c r="S707" s="13">
        <v>27.2</v>
      </c>
      <c r="T707" s="13">
        <f t="shared" si="160"/>
        <v>27.148410000000002</v>
      </c>
      <c r="U707" s="3">
        <f t="shared" si="161"/>
        <v>5.0000000000000711E-2</v>
      </c>
      <c r="V707" s="13">
        <f t="shared" si="162"/>
        <v>0.18382352941176733</v>
      </c>
      <c r="W707" s="14">
        <f t="shared" si="163"/>
        <v>0.99816176470588236</v>
      </c>
      <c r="AF707" s="4">
        <v>45803.979166666664</v>
      </c>
      <c r="AG707" s="13">
        <v>88.81</v>
      </c>
      <c r="AH707" s="13">
        <v>89</v>
      </c>
      <c r="AI707" s="13">
        <f t="shared" si="164"/>
        <v>88.678144000000003</v>
      </c>
      <c r="AJ707" s="13">
        <f t="shared" si="165"/>
        <v>0.18999999999999773</v>
      </c>
      <c r="AK707" s="13">
        <f t="shared" si="166"/>
        <v>0.2134831460674132</v>
      </c>
      <c r="AL707" s="14">
        <f t="shared" si="167"/>
        <v>0.99786516853932583</v>
      </c>
      <c r="AU707" s="4">
        <v>45803.979166666664</v>
      </c>
      <c r="AV707" s="3">
        <v>27.05</v>
      </c>
      <c r="AW707" s="13">
        <v>27.2</v>
      </c>
      <c r="AX707" s="13">
        <f t="shared" si="168"/>
        <v>27.066425000000002</v>
      </c>
      <c r="AY707" s="13">
        <f t="shared" si="169"/>
        <v>0.14999999999999858</v>
      </c>
      <c r="AZ707" s="13">
        <f t="shared" si="170"/>
        <v>0.55147058823528894</v>
      </c>
      <c r="BA707" s="14">
        <f t="shared" si="171"/>
        <v>0.99448529411764708</v>
      </c>
      <c r="BJ707" s="4">
        <v>45803.979166666664</v>
      </c>
      <c r="BK707" s="13">
        <v>89.17</v>
      </c>
      <c r="BL707" s="13">
        <v>89</v>
      </c>
      <c r="BM707" s="13">
        <f t="shared" si="172"/>
        <v>88.890246000000005</v>
      </c>
      <c r="BN707" s="13">
        <f t="shared" si="173"/>
        <v>0.17000000000000171</v>
      </c>
      <c r="BO707" s="13">
        <f t="shared" si="174"/>
        <v>0.19101123595505809</v>
      </c>
      <c r="BP707" s="14">
        <f t="shared" si="175"/>
        <v>0.99808988764044937</v>
      </c>
    </row>
    <row r="708" spans="1:68" x14ac:dyDescent="0.35">
      <c r="A708" s="4">
        <v>45803.979861111111</v>
      </c>
      <c r="B708" s="3" t="s">
        <v>791</v>
      </c>
      <c r="C708" s="3" t="s">
        <v>792</v>
      </c>
      <c r="E708" s="2">
        <v>2025</v>
      </c>
      <c r="F708" s="2">
        <v>5</v>
      </c>
      <c r="G708" s="2">
        <v>26</v>
      </c>
      <c r="H708" s="2">
        <v>23</v>
      </c>
      <c r="I708" s="2">
        <v>31</v>
      </c>
      <c r="J708" s="2">
        <v>0</v>
      </c>
      <c r="K708" s="2" t="s">
        <v>795</v>
      </c>
      <c r="L708" s="2" t="s">
        <v>1765</v>
      </c>
      <c r="M708" s="2" t="s">
        <v>813</v>
      </c>
      <c r="N708" s="2" t="s">
        <v>827</v>
      </c>
      <c r="Q708" s="4">
        <v>45803.979861111111</v>
      </c>
      <c r="R708" s="13">
        <v>27.15</v>
      </c>
      <c r="S708" s="13">
        <v>27.2</v>
      </c>
      <c r="T708" s="13">
        <f t="shared" ref="T708:T771" si="176">(0.9834*R708)+(0.4491)</f>
        <v>27.148410000000002</v>
      </c>
      <c r="U708" s="3">
        <f t="shared" ref="U708:U771" si="177">ABS(S708-R708)</f>
        <v>5.0000000000000711E-2</v>
      </c>
      <c r="V708" s="13">
        <f t="shared" ref="V708:V771" si="178">(U708/S708)*100</f>
        <v>0.18382352941176733</v>
      </c>
      <c r="W708" s="14">
        <f t="shared" ref="W708:W771" si="179">100%-V708%</f>
        <v>0.99816176470588236</v>
      </c>
      <c r="AF708" s="4">
        <v>45803.979861111111</v>
      </c>
      <c r="AG708" s="13">
        <v>88.92</v>
      </c>
      <c r="AH708" s="13">
        <v>88.45</v>
      </c>
      <c r="AI708" s="13">
        <f t="shared" ref="AI708:AI771" si="180">(0.9724*AG708)+(2.3193)</f>
        <v>88.785108000000008</v>
      </c>
      <c r="AJ708" s="13">
        <f t="shared" ref="AJ708:AJ771" si="181">(AH708-AG708)</f>
        <v>-0.46999999999999886</v>
      </c>
      <c r="AK708" s="13">
        <f t="shared" ref="AK708:AK771" si="182">(AJ708/AH708)*100</f>
        <v>-0.53137365743357701</v>
      </c>
      <c r="AL708" s="14">
        <f t="shared" ref="AL708:AL771" si="183">100%-AK708%</f>
        <v>1.0053137365743359</v>
      </c>
      <c r="AU708" s="4">
        <v>45803.979861111111</v>
      </c>
      <c r="AV708" s="3">
        <v>27.05</v>
      </c>
      <c r="AW708" s="13">
        <v>27.2</v>
      </c>
      <c r="AX708" s="13">
        <f t="shared" ref="AX708:AX771" si="184">(0.9945*AV708)+(0.1652)</f>
        <v>27.066425000000002</v>
      </c>
      <c r="AY708" s="13">
        <f t="shared" ref="AY708:AY771" si="185">ABS(AW708-AV708)</f>
        <v>0.14999999999999858</v>
      </c>
      <c r="AZ708" s="13">
        <f t="shared" ref="AZ708:AZ771" si="186">(AY708/AW708)*100</f>
        <v>0.55147058823528894</v>
      </c>
      <c r="BA708" s="14">
        <f t="shared" ref="BA708:BA771" si="187">100%-AZ708%</f>
        <v>0.99448529411764708</v>
      </c>
      <c r="BJ708" s="4">
        <v>45803.979861111111</v>
      </c>
      <c r="BK708" s="13">
        <v>89.3</v>
      </c>
      <c r="BL708" s="13">
        <v>88.45</v>
      </c>
      <c r="BM708" s="13">
        <f t="shared" ref="BM708:BM771" si="188">(0.9538*BK708)+(3.8399)</f>
        <v>89.014240000000001</v>
      </c>
      <c r="BN708" s="13">
        <f t="shared" ref="BN708:BN771" si="189">ABS(BL708-BK708)</f>
        <v>0.84999999999999432</v>
      </c>
      <c r="BO708" s="13">
        <f t="shared" ref="BO708:BO771" si="190">(BN708/BL708)*100</f>
        <v>0.96099491237986912</v>
      </c>
      <c r="BP708" s="14">
        <f t="shared" ref="BP708:BP771" si="191">100%-BO708%</f>
        <v>0.99039005087620136</v>
      </c>
    </row>
    <row r="709" spans="1:68" x14ac:dyDescent="0.35">
      <c r="A709" s="4">
        <v>45803.980555555558</v>
      </c>
      <c r="B709" s="3" t="s">
        <v>791</v>
      </c>
      <c r="C709" s="3" t="s">
        <v>64</v>
      </c>
      <c r="E709" s="2">
        <v>2025</v>
      </c>
      <c r="F709" s="2">
        <v>5</v>
      </c>
      <c r="G709" s="2">
        <v>26</v>
      </c>
      <c r="H709" s="2">
        <v>23</v>
      </c>
      <c r="I709" s="2">
        <v>32</v>
      </c>
      <c r="J709" s="2">
        <v>0</v>
      </c>
      <c r="K709" s="2" t="s">
        <v>795</v>
      </c>
      <c r="L709" s="2" t="s">
        <v>1765</v>
      </c>
      <c r="M709" s="2" t="s">
        <v>795</v>
      </c>
      <c r="N709" s="2" t="s">
        <v>1768</v>
      </c>
      <c r="Q709" s="4">
        <v>45803.980555555558</v>
      </c>
      <c r="R709" s="13">
        <v>27.15</v>
      </c>
      <c r="S709" s="13">
        <v>27.2</v>
      </c>
      <c r="T709" s="13">
        <f t="shared" si="176"/>
        <v>27.148410000000002</v>
      </c>
      <c r="U709" s="3">
        <f t="shared" si="177"/>
        <v>5.0000000000000711E-2</v>
      </c>
      <c r="V709" s="13">
        <f t="shared" si="178"/>
        <v>0.18382352941176733</v>
      </c>
      <c r="W709" s="14">
        <f t="shared" si="179"/>
        <v>0.99816176470588236</v>
      </c>
      <c r="AF709" s="4">
        <v>45803.980555555558</v>
      </c>
      <c r="AG709" s="13">
        <v>88.92</v>
      </c>
      <c r="AH709" s="13">
        <v>88.3</v>
      </c>
      <c r="AI709" s="13">
        <f t="shared" si="180"/>
        <v>88.785108000000008</v>
      </c>
      <c r="AJ709" s="13">
        <f t="shared" si="181"/>
        <v>-0.62000000000000455</v>
      </c>
      <c r="AK709" s="13">
        <f t="shared" si="182"/>
        <v>-0.70215175537939367</v>
      </c>
      <c r="AL709" s="14">
        <f t="shared" si="183"/>
        <v>1.007021517553794</v>
      </c>
      <c r="AU709" s="4">
        <v>45803.980555555558</v>
      </c>
      <c r="AV709" s="3">
        <v>27.15</v>
      </c>
      <c r="AW709" s="13">
        <v>27.2</v>
      </c>
      <c r="AX709" s="13">
        <f t="shared" si="184"/>
        <v>27.165875</v>
      </c>
      <c r="AY709" s="13">
        <f t="shared" si="185"/>
        <v>5.0000000000000711E-2</v>
      </c>
      <c r="AZ709" s="13">
        <f t="shared" si="186"/>
        <v>0.18382352941176733</v>
      </c>
      <c r="BA709" s="14">
        <f t="shared" si="187"/>
        <v>0.99816176470588236</v>
      </c>
      <c r="BJ709" s="4">
        <v>45803.980555555558</v>
      </c>
      <c r="BK709" s="13">
        <v>89.17</v>
      </c>
      <c r="BL709" s="13">
        <v>88.3</v>
      </c>
      <c r="BM709" s="13">
        <f t="shared" si="188"/>
        <v>88.890246000000005</v>
      </c>
      <c r="BN709" s="13">
        <f t="shared" si="189"/>
        <v>0.87000000000000455</v>
      </c>
      <c r="BO709" s="13">
        <f t="shared" si="190"/>
        <v>0.98527746319366316</v>
      </c>
      <c r="BP709" s="14">
        <f t="shared" si="191"/>
        <v>0.99014722536806332</v>
      </c>
    </row>
    <row r="710" spans="1:68" x14ac:dyDescent="0.35">
      <c r="A710" s="4">
        <v>45803.981249999997</v>
      </c>
      <c r="B710" s="3" t="s">
        <v>791</v>
      </c>
      <c r="C710" s="3" t="s">
        <v>784</v>
      </c>
      <c r="E710" s="2">
        <v>2025</v>
      </c>
      <c r="F710" s="2">
        <v>5</v>
      </c>
      <c r="G710" s="2">
        <v>26</v>
      </c>
      <c r="H710" s="2">
        <v>23</v>
      </c>
      <c r="I710" s="2">
        <v>33</v>
      </c>
      <c r="J710" s="2">
        <v>0</v>
      </c>
      <c r="K710" s="2" t="s">
        <v>795</v>
      </c>
      <c r="L710" s="2" t="s">
        <v>1759</v>
      </c>
      <c r="M710" s="2" t="s">
        <v>813</v>
      </c>
      <c r="N710" s="2" t="s">
        <v>1768</v>
      </c>
      <c r="Q710" s="4">
        <v>45803.981249999997</v>
      </c>
      <c r="R710" s="13">
        <v>27.15</v>
      </c>
      <c r="S710" s="13">
        <v>27.2</v>
      </c>
      <c r="T710" s="13">
        <f t="shared" si="176"/>
        <v>27.148410000000002</v>
      </c>
      <c r="U710" s="3">
        <f t="shared" si="177"/>
        <v>5.0000000000000711E-2</v>
      </c>
      <c r="V710" s="13">
        <f t="shared" si="178"/>
        <v>0.18382352941176733</v>
      </c>
      <c r="W710" s="14">
        <f t="shared" si="179"/>
        <v>0.99816176470588236</v>
      </c>
      <c r="AF710" s="4">
        <v>45803.981249999997</v>
      </c>
      <c r="AG710" s="13">
        <v>88.81</v>
      </c>
      <c r="AH710" s="13">
        <v>89</v>
      </c>
      <c r="AI710" s="13">
        <f t="shared" si="180"/>
        <v>88.678144000000003</v>
      </c>
      <c r="AJ710" s="13">
        <f t="shared" si="181"/>
        <v>0.18999999999999773</v>
      </c>
      <c r="AK710" s="13">
        <f t="shared" si="182"/>
        <v>0.2134831460674132</v>
      </c>
      <c r="AL710" s="14">
        <f t="shared" si="183"/>
        <v>0.99786516853932583</v>
      </c>
      <c r="AU710" s="4">
        <v>45803.981249999997</v>
      </c>
      <c r="AV710" s="3">
        <v>27.05</v>
      </c>
      <c r="AW710" s="13">
        <v>27.2</v>
      </c>
      <c r="AX710" s="13">
        <f t="shared" si="184"/>
        <v>27.066425000000002</v>
      </c>
      <c r="AY710" s="13">
        <f t="shared" si="185"/>
        <v>0.14999999999999858</v>
      </c>
      <c r="AZ710" s="13">
        <f t="shared" si="186"/>
        <v>0.55147058823528894</v>
      </c>
      <c r="BA710" s="14">
        <f t="shared" si="187"/>
        <v>0.99448529411764708</v>
      </c>
      <c r="BJ710" s="4">
        <v>45803.981249999997</v>
      </c>
      <c r="BK710" s="13">
        <v>89.17</v>
      </c>
      <c r="BL710" s="13">
        <v>89</v>
      </c>
      <c r="BM710" s="13">
        <f t="shared" si="188"/>
        <v>88.890246000000005</v>
      </c>
      <c r="BN710" s="13">
        <f t="shared" si="189"/>
        <v>0.17000000000000171</v>
      </c>
      <c r="BO710" s="13">
        <f t="shared" si="190"/>
        <v>0.19101123595505809</v>
      </c>
      <c r="BP710" s="14">
        <f t="shared" si="191"/>
        <v>0.99808988764044937</v>
      </c>
    </row>
    <row r="711" spans="1:68" x14ac:dyDescent="0.35">
      <c r="A711" s="4">
        <v>45803.982638888891</v>
      </c>
      <c r="B711" s="3" t="s">
        <v>793</v>
      </c>
      <c r="C711" s="3" t="s">
        <v>784</v>
      </c>
      <c r="E711" s="2">
        <v>2025</v>
      </c>
      <c r="F711" s="2">
        <v>5</v>
      </c>
      <c r="G711" s="2">
        <v>26</v>
      </c>
      <c r="H711" s="2">
        <v>23</v>
      </c>
      <c r="I711" s="2">
        <v>35</v>
      </c>
      <c r="J711" s="2">
        <v>0</v>
      </c>
      <c r="K711" s="2" t="s">
        <v>795</v>
      </c>
      <c r="L711" s="2" t="s">
        <v>1761</v>
      </c>
      <c r="M711" s="2" t="s">
        <v>813</v>
      </c>
      <c r="N711" s="2" t="s">
        <v>827</v>
      </c>
      <c r="Q711" s="4">
        <v>45803.982638888891</v>
      </c>
      <c r="R711" s="13">
        <v>27.15</v>
      </c>
      <c r="S711" s="13">
        <v>27.18</v>
      </c>
      <c r="T711" s="13">
        <f t="shared" si="176"/>
        <v>27.148410000000002</v>
      </c>
      <c r="U711" s="3">
        <f t="shared" si="177"/>
        <v>3.0000000000001137E-2</v>
      </c>
      <c r="V711" s="13">
        <f t="shared" si="178"/>
        <v>0.11037527593819403</v>
      </c>
      <c r="W711" s="14">
        <f t="shared" si="179"/>
        <v>0.9988962472406181</v>
      </c>
      <c r="AF711" s="4">
        <v>45803.982638888891</v>
      </c>
      <c r="AG711" s="13">
        <v>89.02</v>
      </c>
      <c r="AH711" s="13">
        <v>89</v>
      </c>
      <c r="AI711" s="13">
        <f t="shared" si="180"/>
        <v>88.882347999999993</v>
      </c>
      <c r="AJ711" s="13">
        <f t="shared" si="181"/>
        <v>-1.9999999999996021E-2</v>
      </c>
      <c r="AK711" s="13">
        <f t="shared" si="182"/>
        <v>-2.2471910112355078E-2</v>
      </c>
      <c r="AL711" s="14">
        <f t="shared" si="183"/>
        <v>1.0002247191011235</v>
      </c>
      <c r="AU711" s="4">
        <v>45803.982638888891</v>
      </c>
      <c r="AV711" s="3">
        <v>27.05</v>
      </c>
      <c r="AW711" s="13">
        <v>27.18</v>
      </c>
      <c r="AX711" s="13">
        <f t="shared" si="184"/>
        <v>27.066425000000002</v>
      </c>
      <c r="AY711" s="13">
        <f t="shared" si="185"/>
        <v>0.12999999999999901</v>
      </c>
      <c r="AZ711" s="13">
        <f t="shared" si="186"/>
        <v>0.47829286239881896</v>
      </c>
      <c r="BA711" s="14">
        <f t="shared" si="187"/>
        <v>0.99521707137601179</v>
      </c>
      <c r="BJ711" s="4">
        <v>45803.982638888891</v>
      </c>
      <c r="BK711" s="13">
        <v>89.3</v>
      </c>
      <c r="BL711" s="13">
        <v>89</v>
      </c>
      <c r="BM711" s="13">
        <f t="shared" si="188"/>
        <v>89.014240000000001</v>
      </c>
      <c r="BN711" s="13">
        <f t="shared" si="189"/>
        <v>0.29999999999999716</v>
      </c>
      <c r="BO711" s="13">
        <f t="shared" si="190"/>
        <v>0.33707865168539008</v>
      </c>
      <c r="BP711" s="14">
        <f t="shared" si="191"/>
        <v>0.99662921348314615</v>
      </c>
    </row>
    <row r="712" spans="1:68" x14ac:dyDescent="0.35">
      <c r="A712" s="4">
        <v>45803.98333333333</v>
      </c>
      <c r="B712" s="3" t="s">
        <v>793</v>
      </c>
      <c r="C712" s="3" t="s">
        <v>784</v>
      </c>
      <c r="E712" s="2">
        <v>2025</v>
      </c>
      <c r="F712" s="2">
        <v>5</v>
      </c>
      <c r="G712" s="2">
        <v>26</v>
      </c>
      <c r="H712" s="2">
        <v>23</v>
      </c>
      <c r="I712" s="2">
        <v>36</v>
      </c>
      <c r="J712" s="2">
        <v>0</v>
      </c>
      <c r="K712" s="2" t="s">
        <v>795</v>
      </c>
      <c r="L712" s="2" t="s">
        <v>1766</v>
      </c>
      <c r="M712" s="2" t="s">
        <v>813</v>
      </c>
      <c r="N712" s="2" t="s">
        <v>827</v>
      </c>
      <c r="Q712" s="4">
        <v>45803.98333333333</v>
      </c>
      <c r="R712" s="13">
        <v>27.15</v>
      </c>
      <c r="S712" s="13">
        <v>27.18</v>
      </c>
      <c r="T712" s="13">
        <f t="shared" si="176"/>
        <v>27.148410000000002</v>
      </c>
      <c r="U712" s="3">
        <f t="shared" si="177"/>
        <v>3.0000000000001137E-2</v>
      </c>
      <c r="V712" s="13">
        <f t="shared" si="178"/>
        <v>0.11037527593819403</v>
      </c>
      <c r="W712" s="14">
        <f t="shared" si="179"/>
        <v>0.9988962472406181</v>
      </c>
      <c r="AF712" s="4">
        <v>45803.98333333333</v>
      </c>
      <c r="AG712" s="13">
        <v>89.13</v>
      </c>
      <c r="AH712" s="13">
        <v>89</v>
      </c>
      <c r="AI712" s="13">
        <f t="shared" si="180"/>
        <v>88.989311999999998</v>
      </c>
      <c r="AJ712" s="13">
        <f t="shared" si="181"/>
        <v>-0.12999999999999545</v>
      </c>
      <c r="AK712" s="13">
        <f t="shared" si="182"/>
        <v>-0.14606741573033197</v>
      </c>
      <c r="AL712" s="14">
        <f t="shared" si="183"/>
        <v>1.0014606741573033</v>
      </c>
      <c r="AU712" s="4">
        <v>45803.98333333333</v>
      </c>
      <c r="AV712" s="3">
        <v>27.05</v>
      </c>
      <c r="AW712" s="13">
        <v>27.18</v>
      </c>
      <c r="AX712" s="13">
        <f t="shared" si="184"/>
        <v>27.066425000000002</v>
      </c>
      <c r="AY712" s="13">
        <f t="shared" si="185"/>
        <v>0.12999999999999901</v>
      </c>
      <c r="AZ712" s="13">
        <f t="shared" si="186"/>
        <v>0.47829286239881896</v>
      </c>
      <c r="BA712" s="14">
        <f t="shared" si="187"/>
        <v>0.99521707137601179</v>
      </c>
      <c r="BJ712" s="4">
        <v>45803.98333333333</v>
      </c>
      <c r="BK712" s="13">
        <v>89.3</v>
      </c>
      <c r="BL712" s="13">
        <v>89</v>
      </c>
      <c r="BM712" s="13">
        <f t="shared" si="188"/>
        <v>89.014240000000001</v>
      </c>
      <c r="BN712" s="13">
        <f t="shared" si="189"/>
        <v>0.29999999999999716</v>
      </c>
      <c r="BO712" s="13">
        <f t="shared" si="190"/>
        <v>0.33707865168539008</v>
      </c>
      <c r="BP712" s="14">
        <f t="shared" si="191"/>
        <v>0.99662921348314615</v>
      </c>
    </row>
    <row r="713" spans="1:68" x14ac:dyDescent="0.35">
      <c r="A713" s="4">
        <v>45803.984027777777</v>
      </c>
      <c r="B713" s="3" t="s">
        <v>791</v>
      </c>
      <c r="C713" s="3" t="s">
        <v>784</v>
      </c>
      <c r="E713" s="2">
        <v>2025</v>
      </c>
      <c r="F713" s="2">
        <v>5</v>
      </c>
      <c r="G713" s="2">
        <v>26</v>
      </c>
      <c r="H713" s="2">
        <v>23</v>
      </c>
      <c r="I713" s="2">
        <v>37</v>
      </c>
      <c r="J713" s="2">
        <v>0</v>
      </c>
      <c r="K713" s="2" t="s">
        <v>795</v>
      </c>
      <c r="L713" s="2" t="s">
        <v>1766</v>
      </c>
      <c r="M713" s="2" t="s">
        <v>795</v>
      </c>
      <c r="N713" s="2" t="s">
        <v>827</v>
      </c>
      <c r="Q713" s="4">
        <v>45803.984027777777</v>
      </c>
      <c r="R713" s="13">
        <v>27.15</v>
      </c>
      <c r="S713" s="13">
        <v>27.2</v>
      </c>
      <c r="T713" s="13">
        <f t="shared" si="176"/>
        <v>27.148410000000002</v>
      </c>
      <c r="U713" s="3">
        <f t="shared" si="177"/>
        <v>5.0000000000000711E-2</v>
      </c>
      <c r="V713" s="13">
        <f t="shared" si="178"/>
        <v>0.18382352941176733</v>
      </c>
      <c r="W713" s="14">
        <f t="shared" si="179"/>
        <v>0.99816176470588236</v>
      </c>
      <c r="AF713" s="4">
        <v>45803.984027777777</v>
      </c>
      <c r="AG713" s="13">
        <v>89.13</v>
      </c>
      <c r="AH713" s="13">
        <v>89</v>
      </c>
      <c r="AI713" s="13">
        <f t="shared" si="180"/>
        <v>88.989311999999998</v>
      </c>
      <c r="AJ713" s="13">
        <f t="shared" si="181"/>
        <v>-0.12999999999999545</v>
      </c>
      <c r="AK713" s="13">
        <f t="shared" si="182"/>
        <v>-0.14606741573033197</v>
      </c>
      <c r="AL713" s="14">
        <f t="shared" si="183"/>
        <v>1.0014606741573033</v>
      </c>
      <c r="AU713" s="4">
        <v>45803.984027777777</v>
      </c>
      <c r="AV713" s="3">
        <v>27.15</v>
      </c>
      <c r="AW713" s="13">
        <v>27.2</v>
      </c>
      <c r="AX713" s="13">
        <f t="shared" si="184"/>
        <v>27.165875</v>
      </c>
      <c r="AY713" s="13">
        <f t="shared" si="185"/>
        <v>5.0000000000000711E-2</v>
      </c>
      <c r="AZ713" s="13">
        <f t="shared" si="186"/>
        <v>0.18382352941176733</v>
      </c>
      <c r="BA713" s="14">
        <f t="shared" si="187"/>
        <v>0.99816176470588236</v>
      </c>
      <c r="BJ713" s="4">
        <v>45803.984027777777</v>
      </c>
      <c r="BK713" s="13">
        <v>89.3</v>
      </c>
      <c r="BL713" s="13">
        <v>89</v>
      </c>
      <c r="BM713" s="13">
        <f t="shared" si="188"/>
        <v>89.014240000000001</v>
      </c>
      <c r="BN713" s="13">
        <f t="shared" si="189"/>
        <v>0.29999999999999716</v>
      </c>
      <c r="BO713" s="13">
        <f t="shared" si="190"/>
        <v>0.33707865168539008</v>
      </c>
      <c r="BP713" s="14">
        <f t="shared" si="191"/>
        <v>0.99662921348314615</v>
      </c>
    </row>
    <row r="714" spans="1:68" x14ac:dyDescent="0.35">
      <c r="A714" s="4">
        <v>45803.984722222223</v>
      </c>
      <c r="B714" s="3" t="s">
        <v>791</v>
      </c>
      <c r="C714" s="3" t="s">
        <v>784</v>
      </c>
      <c r="E714" s="2">
        <v>2025</v>
      </c>
      <c r="F714" s="2">
        <v>5</v>
      </c>
      <c r="G714" s="2">
        <v>26</v>
      </c>
      <c r="H714" s="2">
        <v>23</v>
      </c>
      <c r="I714" s="2">
        <v>38</v>
      </c>
      <c r="J714" s="2">
        <v>0</v>
      </c>
      <c r="K714" s="2" t="s">
        <v>795</v>
      </c>
      <c r="L714" s="2" t="s">
        <v>1767</v>
      </c>
      <c r="M714" s="2" t="s">
        <v>795</v>
      </c>
      <c r="N714" s="2" t="s">
        <v>827</v>
      </c>
      <c r="Q714" s="4">
        <v>45803.984722222223</v>
      </c>
      <c r="R714" s="13">
        <v>27.15</v>
      </c>
      <c r="S714" s="13">
        <v>27.2</v>
      </c>
      <c r="T714" s="13">
        <f t="shared" si="176"/>
        <v>27.148410000000002</v>
      </c>
      <c r="U714" s="3">
        <f t="shared" si="177"/>
        <v>5.0000000000000711E-2</v>
      </c>
      <c r="V714" s="13">
        <f t="shared" si="178"/>
        <v>0.18382352941176733</v>
      </c>
      <c r="W714" s="14">
        <f t="shared" si="179"/>
        <v>0.99816176470588236</v>
      </c>
      <c r="AF714" s="4">
        <v>45803.984722222223</v>
      </c>
      <c r="AG714" s="13">
        <v>89.23</v>
      </c>
      <c r="AH714" s="13">
        <v>89</v>
      </c>
      <c r="AI714" s="13">
        <f t="shared" si="180"/>
        <v>89.086552000000012</v>
      </c>
      <c r="AJ714" s="13">
        <f t="shared" si="181"/>
        <v>-0.23000000000000398</v>
      </c>
      <c r="AK714" s="13">
        <f t="shared" si="182"/>
        <v>-0.25842696629213929</v>
      </c>
      <c r="AL714" s="14">
        <f t="shared" si="183"/>
        <v>1.0025842696629215</v>
      </c>
      <c r="AU714" s="4">
        <v>45803.984722222223</v>
      </c>
      <c r="AV714" s="3">
        <v>27.15</v>
      </c>
      <c r="AW714" s="13">
        <v>27.2</v>
      </c>
      <c r="AX714" s="13">
        <f t="shared" si="184"/>
        <v>27.165875</v>
      </c>
      <c r="AY714" s="13">
        <f t="shared" si="185"/>
        <v>5.0000000000000711E-2</v>
      </c>
      <c r="AZ714" s="13">
        <f t="shared" si="186"/>
        <v>0.18382352941176733</v>
      </c>
      <c r="BA714" s="14">
        <f t="shared" si="187"/>
        <v>0.99816176470588236</v>
      </c>
      <c r="BJ714" s="4">
        <v>45803.984722222223</v>
      </c>
      <c r="BK714" s="13">
        <v>89.3</v>
      </c>
      <c r="BL714" s="13">
        <v>89</v>
      </c>
      <c r="BM714" s="13">
        <f t="shared" si="188"/>
        <v>89.014240000000001</v>
      </c>
      <c r="BN714" s="13">
        <f t="shared" si="189"/>
        <v>0.29999999999999716</v>
      </c>
      <c r="BO714" s="13">
        <f t="shared" si="190"/>
        <v>0.33707865168539008</v>
      </c>
      <c r="BP714" s="14">
        <f t="shared" si="191"/>
        <v>0.99662921348314615</v>
      </c>
    </row>
    <row r="715" spans="1:68" x14ac:dyDescent="0.35">
      <c r="A715" s="4">
        <v>45803.98541666667</v>
      </c>
      <c r="B715" s="3" t="s">
        <v>791</v>
      </c>
      <c r="C715" s="3" t="s">
        <v>784</v>
      </c>
      <c r="E715" s="2">
        <v>2025</v>
      </c>
      <c r="F715" s="2">
        <v>5</v>
      </c>
      <c r="G715" s="2">
        <v>26</v>
      </c>
      <c r="H715" s="2">
        <v>23</v>
      </c>
      <c r="I715" s="2">
        <v>39</v>
      </c>
      <c r="J715" s="2">
        <v>0</v>
      </c>
      <c r="K715" s="2" t="s">
        <v>795</v>
      </c>
      <c r="L715" s="2" t="s">
        <v>1766</v>
      </c>
      <c r="M715" s="2" t="s">
        <v>813</v>
      </c>
      <c r="N715" s="2" t="s">
        <v>827</v>
      </c>
      <c r="Q715" s="4">
        <v>45803.98541666667</v>
      </c>
      <c r="R715" s="13">
        <v>27.15</v>
      </c>
      <c r="S715" s="13">
        <v>27.2</v>
      </c>
      <c r="T715" s="13">
        <f t="shared" si="176"/>
        <v>27.148410000000002</v>
      </c>
      <c r="U715" s="3">
        <f t="shared" si="177"/>
        <v>5.0000000000000711E-2</v>
      </c>
      <c r="V715" s="13">
        <f t="shared" si="178"/>
        <v>0.18382352941176733</v>
      </c>
      <c r="W715" s="14">
        <f t="shared" si="179"/>
        <v>0.99816176470588236</v>
      </c>
      <c r="AF715" s="4">
        <v>45803.98541666667</v>
      </c>
      <c r="AG715" s="13">
        <v>89.13</v>
      </c>
      <c r="AH715" s="13">
        <v>89</v>
      </c>
      <c r="AI715" s="13">
        <f t="shared" si="180"/>
        <v>88.989311999999998</v>
      </c>
      <c r="AJ715" s="13">
        <f t="shared" si="181"/>
        <v>-0.12999999999999545</v>
      </c>
      <c r="AK715" s="13">
        <f t="shared" si="182"/>
        <v>-0.14606741573033197</v>
      </c>
      <c r="AL715" s="14">
        <f t="shared" si="183"/>
        <v>1.0014606741573033</v>
      </c>
      <c r="AU715" s="4">
        <v>45803.98541666667</v>
      </c>
      <c r="AV715" s="3">
        <v>27.05</v>
      </c>
      <c r="AW715" s="13">
        <v>27.2</v>
      </c>
      <c r="AX715" s="13">
        <f t="shared" si="184"/>
        <v>27.066425000000002</v>
      </c>
      <c r="AY715" s="13">
        <f t="shared" si="185"/>
        <v>0.14999999999999858</v>
      </c>
      <c r="AZ715" s="13">
        <f t="shared" si="186"/>
        <v>0.55147058823528894</v>
      </c>
      <c r="BA715" s="14">
        <f t="shared" si="187"/>
        <v>0.99448529411764708</v>
      </c>
      <c r="BJ715" s="4">
        <v>45803.98541666667</v>
      </c>
      <c r="BK715" s="13">
        <v>89.3</v>
      </c>
      <c r="BL715" s="13">
        <v>89</v>
      </c>
      <c r="BM715" s="13">
        <f t="shared" si="188"/>
        <v>89.014240000000001</v>
      </c>
      <c r="BN715" s="13">
        <f t="shared" si="189"/>
        <v>0.29999999999999716</v>
      </c>
      <c r="BO715" s="13">
        <f t="shared" si="190"/>
        <v>0.33707865168539008</v>
      </c>
      <c r="BP715" s="14">
        <f t="shared" si="191"/>
        <v>0.99662921348314615</v>
      </c>
    </row>
    <row r="716" spans="1:68" x14ac:dyDescent="0.35">
      <c r="A716" s="4">
        <v>45803.986111111109</v>
      </c>
      <c r="B716" s="3" t="s">
        <v>791</v>
      </c>
      <c r="C716" s="3" t="s">
        <v>784</v>
      </c>
      <c r="E716" s="2">
        <v>2025</v>
      </c>
      <c r="F716" s="2">
        <v>5</v>
      </c>
      <c r="G716" s="2">
        <v>26</v>
      </c>
      <c r="H716" s="2">
        <v>23</v>
      </c>
      <c r="I716" s="2">
        <v>40</v>
      </c>
      <c r="J716" s="2">
        <v>0</v>
      </c>
      <c r="K716" s="2" t="s">
        <v>795</v>
      </c>
      <c r="L716" s="2" t="s">
        <v>1769</v>
      </c>
      <c r="M716" s="2" t="s">
        <v>813</v>
      </c>
      <c r="N716" s="2" t="s">
        <v>827</v>
      </c>
      <c r="Q716" s="4">
        <v>45803.986111111109</v>
      </c>
      <c r="R716" s="13">
        <v>27.15</v>
      </c>
      <c r="S716" s="13">
        <v>27.2</v>
      </c>
      <c r="T716" s="13">
        <f t="shared" si="176"/>
        <v>27.148410000000002</v>
      </c>
      <c r="U716" s="3">
        <f t="shared" si="177"/>
        <v>5.0000000000000711E-2</v>
      </c>
      <c r="V716" s="13">
        <f t="shared" si="178"/>
        <v>0.18382352941176733</v>
      </c>
      <c r="W716" s="14">
        <f t="shared" si="179"/>
        <v>0.99816176470588236</v>
      </c>
      <c r="AF716" s="4">
        <v>45803.986111111109</v>
      </c>
      <c r="AG716" s="13">
        <v>89.34</v>
      </c>
      <c r="AH716" s="13">
        <v>89</v>
      </c>
      <c r="AI716" s="13">
        <f t="shared" si="180"/>
        <v>89.193516000000002</v>
      </c>
      <c r="AJ716" s="13">
        <f t="shared" si="181"/>
        <v>-0.34000000000000341</v>
      </c>
      <c r="AK716" s="13">
        <f t="shared" si="182"/>
        <v>-0.38202247191011618</v>
      </c>
      <c r="AL716" s="14">
        <f t="shared" si="183"/>
        <v>1.0038202247191013</v>
      </c>
      <c r="AU716" s="4">
        <v>45803.986111111109</v>
      </c>
      <c r="AV716" s="3">
        <v>27.05</v>
      </c>
      <c r="AW716" s="13">
        <v>27.2</v>
      </c>
      <c r="AX716" s="13">
        <f t="shared" si="184"/>
        <v>27.066425000000002</v>
      </c>
      <c r="AY716" s="13">
        <f t="shared" si="185"/>
        <v>0.14999999999999858</v>
      </c>
      <c r="AZ716" s="13">
        <f t="shared" si="186"/>
        <v>0.55147058823528894</v>
      </c>
      <c r="BA716" s="14">
        <f t="shared" si="187"/>
        <v>0.99448529411764708</v>
      </c>
      <c r="BJ716" s="4">
        <v>45803.986111111109</v>
      </c>
      <c r="BK716" s="13">
        <v>89.3</v>
      </c>
      <c r="BL716" s="13">
        <v>89</v>
      </c>
      <c r="BM716" s="13">
        <f t="shared" si="188"/>
        <v>89.014240000000001</v>
      </c>
      <c r="BN716" s="13">
        <f t="shared" si="189"/>
        <v>0.29999999999999716</v>
      </c>
      <c r="BO716" s="13">
        <f t="shared" si="190"/>
        <v>0.33707865168539008</v>
      </c>
      <c r="BP716" s="14">
        <f t="shared" si="191"/>
        <v>0.99662921348314615</v>
      </c>
    </row>
    <row r="717" spans="1:68" x14ac:dyDescent="0.35">
      <c r="A717" s="4">
        <v>45803.986805555556</v>
      </c>
      <c r="B717" s="3" t="s">
        <v>791</v>
      </c>
      <c r="C717" s="3" t="s">
        <v>784</v>
      </c>
      <c r="E717" s="2">
        <v>2025</v>
      </c>
      <c r="F717" s="2">
        <v>5</v>
      </c>
      <c r="G717" s="2">
        <v>26</v>
      </c>
      <c r="H717" s="2">
        <v>23</v>
      </c>
      <c r="I717" s="2">
        <v>41</v>
      </c>
      <c r="J717" s="2">
        <v>0</v>
      </c>
      <c r="K717" s="2" t="s">
        <v>795</v>
      </c>
      <c r="L717" s="2" t="s">
        <v>1767</v>
      </c>
      <c r="M717" s="2" t="s">
        <v>813</v>
      </c>
      <c r="N717" s="2" t="s">
        <v>827</v>
      </c>
      <c r="Q717" s="4">
        <v>45803.986805555556</v>
      </c>
      <c r="R717" s="13">
        <v>27.15</v>
      </c>
      <c r="S717" s="13">
        <v>27.2</v>
      </c>
      <c r="T717" s="13">
        <f t="shared" si="176"/>
        <v>27.148410000000002</v>
      </c>
      <c r="U717" s="3">
        <f t="shared" si="177"/>
        <v>5.0000000000000711E-2</v>
      </c>
      <c r="V717" s="13">
        <f t="shared" si="178"/>
        <v>0.18382352941176733</v>
      </c>
      <c r="W717" s="14">
        <f t="shared" si="179"/>
        <v>0.99816176470588236</v>
      </c>
      <c r="AF717" s="4">
        <v>45803.986805555556</v>
      </c>
      <c r="AG717" s="13">
        <v>89.23</v>
      </c>
      <c r="AH717" s="13">
        <v>89</v>
      </c>
      <c r="AI717" s="13">
        <f t="shared" si="180"/>
        <v>89.086552000000012</v>
      </c>
      <c r="AJ717" s="13">
        <f t="shared" si="181"/>
        <v>-0.23000000000000398</v>
      </c>
      <c r="AK717" s="13">
        <f t="shared" si="182"/>
        <v>-0.25842696629213929</v>
      </c>
      <c r="AL717" s="14">
        <f t="shared" si="183"/>
        <v>1.0025842696629215</v>
      </c>
      <c r="AU717" s="4">
        <v>45803.986805555556</v>
      </c>
      <c r="AV717" s="3">
        <v>27.05</v>
      </c>
      <c r="AW717" s="13">
        <v>27.2</v>
      </c>
      <c r="AX717" s="13">
        <f t="shared" si="184"/>
        <v>27.066425000000002</v>
      </c>
      <c r="AY717" s="13">
        <f t="shared" si="185"/>
        <v>0.14999999999999858</v>
      </c>
      <c r="AZ717" s="13">
        <f t="shared" si="186"/>
        <v>0.55147058823528894</v>
      </c>
      <c r="BA717" s="14">
        <f t="shared" si="187"/>
        <v>0.99448529411764708</v>
      </c>
      <c r="BJ717" s="4">
        <v>45803.986805555556</v>
      </c>
      <c r="BK717" s="13">
        <v>89.3</v>
      </c>
      <c r="BL717" s="13">
        <v>89</v>
      </c>
      <c r="BM717" s="13">
        <f t="shared" si="188"/>
        <v>89.014240000000001</v>
      </c>
      <c r="BN717" s="13">
        <f t="shared" si="189"/>
        <v>0.29999999999999716</v>
      </c>
      <c r="BO717" s="13">
        <f t="shared" si="190"/>
        <v>0.33707865168539008</v>
      </c>
      <c r="BP717" s="14">
        <f t="shared" si="191"/>
        <v>0.99662921348314615</v>
      </c>
    </row>
    <row r="718" spans="1:68" x14ac:dyDescent="0.35">
      <c r="A718" s="4">
        <v>45803.987500000003</v>
      </c>
      <c r="B718" s="3" t="s">
        <v>793</v>
      </c>
      <c r="C718" s="3" t="s">
        <v>784</v>
      </c>
      <c r="E718" s="2">
        <v>2025</v>
      </c>
      <c r="F718" s="2">
        <v>5</v>
      </c>
      <c r="G718" s="2">
        <v>26</v>
      </c>
      <c r="H718" s="2">
        <v>23</v>
      </c>
      <c r="I718" s="2">
        <v>42</v>
      </c>
      <c r="J718" s="2">
        <v>0</v>
      </c>
      <c r="K718" s="2" t="s">
        <v>795</v>
      </c>
      <c r="L718" s="2" t="s">
        <v>1767</v>
      </c>
      <c r="M718" s="2" t="s">
        <v>813</v>
      </c>
      <c r="N718" s="2" t="s">
        <v>827</v>
      </c>
      <c r="Q718" s="4">
        <v>45803.987500000003</v>
      </c>
      <c r="R718" s="13">
        <v>27.15</v>
      </c>
      <c r="S718" s="13">
        <v>27.18</v>
      </c>
      <c r="T718" s="13">
        <f t="shared" si="176"/>
        <v>27.148410000000002</v>
      </c>
      <c r="U718" s="3">
        <f t="shared" si="177"/>
        <v>3.0000000000001137E-2</v>
      </c>
      <c r="V718" s="13">
        <f t="shared" si="178"/>
        <v>0.11037527593819403</v>
      </c>
      <c r="W718" s="14">
        <f t="shared" si="179"/>
        <v>0.9988962472406181</v>
      </c>
      <c r="AF718" s="4">
        <v>45803.987500000003</v>
      </c>
      <c r="AG718" s="13">
        <v>89.23</v>
      </c>
      <c r="AH718" s="13">
        <v>89</v>
      </c>
      <c r="AI718" s="13">
        <f t="shared" si="180"/>
        <v>89.086552000000012</v>
      </c>
      <c r="AJ718" s="13">
        <f t="shared" si="181"/>
        <v>-0.23000000000000398</v>
      </c>
      <c r="AK718" s="13">
        <f t="shared" si="182"/>
        <v>-0.25842696629213929</v>
      </c>
      <c r="AL718" s="14">
        <f t="shared" si="183"/>
        <v>1.0025842696629215</v>
      </c>
      <c r="AU718" s="4">
        <v>45803.987500000003</v>
      </c>
      <c r="AV718" s="3">
        <v>27.05</v>
      </c>
      <c r="AW718" s="13">
        <v>27.18</v>
      </c>
      <c r="AX718" s="13">
        <f t="shared" si="184"/>
        <v>27.066425000000002</v>
      </c>
      <c r="AY718" s="13">
        <f t="shared" si="185"/>
        <v>0.12999999999999901</v>
      </c>
      <c r="AZ718" s="13">
        <f t="shared" si="186"/>
        <v>0.47829286239881896</v>
      </c>
      <c r="BA718" s="14">
        <f t="shared" si="187"/>
        <v>0.99521707137601179</v>
      </c>
      <c r="BJ718" s="4">
        <v>45803.987500000003</v>
      </c>
      <c r="BK718" s="13">
        <v>89.3</v>
      </c>
      <c r="BL718" s="13">
        <v>89</v>
      </c>
      <c r="BM718" s="13">
        <f t="shared" si="188"/>
        <v>89.014240000000001</v>
      </c>
      <c r="BN718" s="13">
        <f t="shared" si="189"/>
        <v>0.29999999999999716</v>
      </c>
      <c r="BO718" s="13">
        <f t="shared" si="190"/>
        <v>0.33707865168539008</v>
      </c>
      <c r="BP718" s="14">
        <f t="shared" si="191"/>
        <v>0.99662921348314615</v>
      </c>
    </row>
    <row r="719" spans="1:68" x14ac:dyDescent="0.35">
      <c r="A719" s="4">
        <v>45803.988194444442</v>
      </c>
      <c r="B719" s="3" t="s">
        <v>794</v>
      </c>
      <c r="C719" s="3" t="s">
        <v>784</v>
      </c>
      <c r="E719" s="2">
        <v>2025</v>
      </c>
      <c r="F719" s="2">
        <v>5</v>
      </c>
      <c r="G719" s="2">
        <v>26</v>
      </c>
      <c r="H719" s="2">
        <v>23</v>
      </c>
      <c r="I719" s="2">
        <v>43</v>
      </c>
      <c r="J719" s="2">
        <v>0</v>
      </c>
      <c r="K719" s="2" t="s">
        <v>795</v>
      </c>
      <c r="L719" s="2" t="s">
        <v>1766</v>
      </c>
      <c r="M719" s="2" t="s">
        <v>813</v>
      </c>
      <c r="N719" s="2" t="s">
        <v>827</v>
      </c>
      <c r="Q719" s="4">
        <v>45803.988194444442</v>
      </c>
      <c r="R719" s="13">
        <v>27.15</v>
      </c>
      <c r="S719" s="13">
        <v>27.16</v>
      </c>
      <c r="T719" s="13">
        <f t="shared" si="176"/>
        <v>27.148410000000002</v>
      </c>
      <c r="U719" s="3">
        <f t="shared" si="177"/>
        <v>1.0000000000001563E-2</v>
      </c>
      <c r="V719" s="13">
        <f t="shared" si="178"/>
        <v>3.6818851251846696E-2</v>
      </c>
      <c r="W719" s="14">
        <f t="shared" si="179"/>
        <v>0.99963181148748148</v>
      </c>
      <c r="AF719" s="4">
        <v>45803.988194444442</v>
      </c>
      <c r="AG719" s="13">
        <v>89.13</v>
      </c>
      <c r="AH719" s="13">
        <v>89</v>
      </c>
      <c r="AI719" s="13">
        <f t="shared" si="180"/>
        <v>88.989311999999998</v>
      </c>
      <c r="AJ719" s="13">
        <f t="shared" si="181"/>
        <v>-0.12999999999999545</v>
      </c>
      <c r="AK719" s="13">
        <f t="shared" si="182"/>
        <v>-0.14606741573033197</v>
      </c>
      <c r="AL719" s="14">
        <f t="shared" si="183"/>
        <v>1.0014606741573033</v>
      </c>
      <c r="AU719" s="4">
        <v>45803.988194444442</v>
      </c>
      <c r="AV719" s="3">
        <v>27.05</v>
      </c>
      <c r="AW719" s="13">
        <v>27.16</v>
      </c>
      <c r="AX719" s="13">
        <f t="shared" si="184"/>
        <v>27.066425000000002</v>
      </c>
      <c r="AY719" s="13">
        <f t="shared" si="185"/>
        <v>0.10999999999999943</v>
      </c>
      <c r="AZ719" s="13">
        <f t="shared" si="186"/>
        <v>0.40500736377024826</v>
      </c>
      <c r="BA719" s="14">
        <f t="shared" si="187"/>
        <v>0.99594992636229751</v>
      </c>
      <c r="BJ719" s="4">
        <v>45803.988194444442</v>
      </c>
      <c r="BK719" s="13">
        <v>89.3</v>
      </c>
      <c r="BL719" s="13">
        <v>89</v>
      </c>
      <c r="BM719" s="13">
        <f t="shared" si="188"/>
        <v>89.014240000000001</v>
      </c>
      <c r="BN719" s="13">
        <f t="shared" si="189"/>
        <v>0.29999999999999716</v>
      </c>
      <c r="BO719" s="13">
        <f t="shared" si="190"/>
        <v>0.33707865168539008</v>
      </c>
      <c r="BP719" s="14">
        <f t="shared" si="191"/>
        <v>0.99662921348314615</v>
      </c>
    </row>
    <row r="720" spans="1:68" x14ac:dyDescent="0.35">
      <c r="A720" s="4">
        <v>45803.988888888889</v>
      </c>
      <c r="B720" s="3" t="s">
        <v>795</v>
      </c>
      <c r="C720" s="3" t="s">
        <v>784</v>
      </c>
      <c r="E720" s="2">
        <v>2025</v>
      </c>
      <c r="F720" s="2">
        <v>5</v>
      </c>
      <c r="G720" s="2">
        <v>26</v>
      </c>
      <c r="H720" s="2">
        <v>23</v>
      </c>
      <c r="I720" s="2">
        <v>44</v>
      </c>
      <c r="J720" s="2">
        <v>0</v>
      </c>
      <c r="K720" s="2" t="s">
        <v>813</v>
      </c>
      <c r="L720" s="2" t="s">
        <v>816</v>
      </c>
      <c r="M720" s="2" t="s">
        <v>813</v>
      </c>
      <c r="N720" s="2" t="s">
        <v>827</v>
      </c>
      <c r="Q720" s="4">
        <v>45803.988888888889</v>
      </c>
      <c r="R720" s="13">
        <v>27.05</v>
      </c>
      <c r="S720" s="13">
        <v>27.15</v>
      </c>
      <c r="T720" s="13">
        <f t="shared" si="176"/>
        <v>27.050070000000005</v>
      </c>
      <c r="U720" s="3">
        <f t="shared" si="177"/>
        <v>9.9999999999997868E-2</v>
      </c>
      <c r="V720" s="13">
        <f t="shared" si="178"/>
        <v>0.36832412523019475</v>
      </c>
      <c r="W720" s="14">
        <f t="shared" si="179"/>
        <v>0.99631675874769809</v>
      </c>
      <c r="AF720" s="4">
        <v>45803.988888888889</v>
      </c>
      <c r="AG720" s="13">
        <v>89.45</v>
      </c>
      <c r="AH720" s="13">
        <v>89</v>
      </c>
      <c r="AI720" s="13">
        <f t="shared" si="180"/>
        <v>89.300480000000007</v>
      </c>
      <c r="AJ720" s="13">
        <f t="shared" si="181"/>
        <v>-0.45000000000000284</v>
      </c>
      <c r="AK720" s="13">
        <f t="shared" si="182"/>
        <v>-0.50561797752809312</v>
      </c>
      <c r="AL720" s="14">
        <f t="shared" si="183"/>
        <v>1.0050561797752808</v>
      </c>
      <c r="AU720" s="4">
        <v>45803.988888888889</v>
      </c>
      <c r="AV720" s="3">
        <v>27.05</v>
      </c>
      <c r="AW720" s="13">
        <v>27.15</v>
      </c>
      <c r="AX720" s="13">
        <f t="shared" si="184"/>
        <v>27.066425000000002</v>
      </c>
      <c r="AY720" s="13">
        <f t="shared" si="185"/>
        <v>9.9999999999997868E-2</v>
      </c>
      <c r="AZ720" s="13">
        <f t="shared" si="186"/>
        <v>0.36832412523019475</v>
      </c>
      <c r="BA720" s="14">
        <f t="shared" si="187"/>
        <v>0.99631675874769809</v>
      </c>
      <c r="BJ720" s="4">
        <v>45803.988888888889</v>
      </c>
      <c r="BK720" s="13">
        <v>89.3</v>
      </c>
      <c r="BL720" s="13">
        <v>89</v>
      </c>
      <c r="BM720" s="13">
        <f t="shared" si="188"/>
        <v>89.014240000000001</v>
      </c>
      <c r="BN720" s="13">
        <f t="shared" si="189"/>
        <v>0.29999999999999716</v>
      </c>
      <c r="BO720" s="13">
        <f t="shared" si="190"/>
        <v>0.33707865168539008</v>
      </c>
      <c r="BP720" s="14">
        <f t="shared" si="191"/>
        <v>0.99662921348314615</v>
      </c>
    </row>
    <row r="721" spans="1:68" x14ac:dyDescent="0.35">
      <c r="A721" s="4">
        <v>45803.989583333336</v>
      </c>
      <c r="B721" s="3" t="s">
        <v>16</v>
      </c>
      <c r="C721" s="3" t="s">
        <v>784</v>
      </c>
      <c r="E721" s="2">
        <v>2025</v>
      </c>
      <c r="F721" s="2">
        <v>5</v>
      </c>
      <c r="G721" s="2">
        <v>26</v>
      </c>
      <c r="H721" s="2">
        <v>23</v>
      </c>
      <c r="I721" s="2">
        <v>45</v>
      </c>
      <c r="J721" s="2">
        <v>0</v>
      </c>
      <c r="K721" s="2" t="s">
        <v>813</v>
      </c>
      <c r="L721" s="2" t="s">
        <v>1769</v>
      </c>
      <c r="M721" s="2" t="s">
        <v>813</v>
      </c>
      <c r="N721" s="2" t="s">
        <v>1770</v>
      </c>
      <c r="Q721" s="4">
        <v>45803.989583333336</v>
      </c>
      <c r="R721" s="13">
        <v>27.05</v>
      </c>
      <c r="S721" s="13">
        <v>27.13</v>
      </c>
      <c r="T721" s="13">
        <f t="shared" si="176"/>
        <v>27.050070000000005</v>
      </c>
      <c r="U721" s="3">
        <f t="shared" si="177"/>
        <v>7.9999999999998295E-2</v>
      </c>
      <c r="V721" s="13">
        <f t="shared" si="178"/>
        <v>0.29487652045705232</v>
      </c>
      <c r="W721" s="14">
        <f t="shared" si="179"/>
        <v>0.99705123479542945</v>
      </c>
      <c r="AF721" s="4">
        <v>45803.989583333336</v>
      </c>
      <c r="AG721" s="13">
        <v>89.34</v>
      </c>
      <c r="AH721" s="13">
        <v>89</v>
      </c>
      <c r="AI721" s="13">
        <f t="shared" si="180"/>
        <v>89.193516000000002</v>
      </c>
      <c r="AJ721" s="13">
        <f t="shared" si="181"/>
        <v>-0.34000000000000341</v>
      </c>
      <c r="AK721" s="13">
        <f t="shared" si="182"/>
        <v>-0.38202247191011618</v>
      </c>
      <c r="AL721" s="14">
        <f t="shared" si="183"/>
        <v>1.0038202247191013</v>
      </c>
      <c r="AU721" s="4">
        <v>45803.989583333336</v>
      </c>
      <c r="AV721" s="3">
        <v>27.05</v>
      </c>
      <c r="AW721" s="13">
        <v>27.13</v>
      </c>
      <c r="AX721" s="13">
        <f t="shared" si="184"/>
        <v>27.066425000000002</v>
      </c>
      <c r="AY721" s="13">
        <f t="shared" si="185"/>
        <v>7.9999999999998295E-2</v>
      </c>
      <c r="AZ721" s="13">
        <f t="shared" si="186"/>
        <v>0.29487652045705232</v>
      </c>
      <c r="BA721" s="14">
        <f t="shared" si="187"/>
        <v>0.99705123479542945</v>
      </c>
      <c r="BJ721" s="4">
        <v>45803.989583333336</v>
      </c>
      <c r="BK721" s="13">
        <v>89.43</v>
      </c>
      <c r="BL721" s="13">
        <v>89</v>
      </c>
      <c r="BM721" s="13">
        <f t="shared" si="188"/>
        <v>89.138234000000011</v>
      </c>
      <c r="BN721" s="13">
        <f t="shared" si="189"/>
        <v>0.43000000000000682</v>
      </c>
      <c r="BO721" s="13">
        <f t="shared" si="190"/>
        <v>0.48314606741573801</v>
      </c>
      <c r="BP721" s="14">
        <f t="shared" si="191"/>
        <v>0.99516853932584259</v>
      </c>
    </row>
    <row r="722" spans="1:68" x14ac:dyDescent="0.35">
      <c r="A722" s="4">
        <v>45803.990277777775</v>
      </c>
      <c r="B722" s="3" t="s">
        <v>796</v>
      </c>
      <c r="C722" s="3" t="s">
        <v>784</v>
      </c>
      <c r="E722" s="2">
        <v>2025</v>
      </c>
      <c r="F722" s="2">
        <v>5</v>
      </c>
      <c r="G722" s="2">
        <v>26</v>
      </c>
      <c r="H722" s="2">
        <v>23</v>
      </c>
      <c r="I722" s="2">
        <v>46</v>
      </c>
      <c r="J722" s="2">
        <v>0</v>
      </c>
      <c r="K722" s="2" t="s">
        <v>813</v>
      </c>
      <c r="L722" s="2" t="s">
        <v>1769</v>
      </c>
      <c r="M722" s="2" t="s">
        <v>813</v>
      </c>
      <c r="N722" s="2" t="s">
        <v>1770</v>
      </c>
      <c r="Q722" s="4">
        <v>45803.990277777775</v>
      </c>
      <c r="R722" s="13">
        <v>27.05</v>
      </c>
      <c r="S722" s="13">
        <v>27.14</v>
      </c>
      <c r="T722" s="13">
        <f t="shared" si="176"/>
        <v>27.050070000000005</v>
      </c>
      <c r="U722" s="3">
        <f t="shared" si="177"/>
        <v>8.9999999999999858E-2</v>
      </c>
      <c r="V722" s="13">
        <f t="shared" si="178"/>
        <v>0.33161385408990368</v>
      </c>
      <c r="W722" s="14">
        <f t="shared" si="179"/>
        <v>0.99668386145910093</v>
      </c>
      <c r="AF722" s="4">
        <v>45803.990277777775</v>
      </c>
      <c r="AG722" s="13">
        <v>89.34</v>
      </c>
      <c r="AH722" s="13">
        <v>89</v>
      </c>
      <c r="AI722" s="13">
        <f t="shared" si="180"/>
        <v>89.193516000000002</v>
      </c>
      <c r="AJ722" s="13">
        <f t="shared" si="181"/>
        <v>-0.34000000000000341</v>
      </c>
      <c r="AK722" s="13">
        <f t="shared" si="182"/>
        <v>-0.38202247191011618</v>
      </c>
      <c r="AL722" s="14">
        <f t="shared" si="183"/>
        <v>1.0038202247191013</v>
      </c>
      <c r="AU722" s="4">
        <v>45803.990277777775</v>
      </c>
      <c r="AV722" s="3">
        <v>27.05</v>
      </c>
      <c r="AW722" s="13">
        <v>27.14</v>
      </c>
      <c r="AX722" s="13">
        <f t="shared" si="184"/>
        <v>27.066425000000002</v>
      </c>
      <c r="AY722" s="13">
        <f t="shared" si="185"/>
        <v>8.9999999999999858E-2</v>
      </c>
      <c r="AZ722" s="13">
        <f t="shared" si="186"/>
        <v>0.33161385408990368</v>
      </c>
      <c r="BA722" s="14">
        <f t="shared" si="187"/>
        <v>0.99668386145910093</v>
      </c>
      <c r="BJ722" s="4">
        <v>45803.990277777775</v>
      </c>
      <c r="BK722" s="13">
        <v>89.43</v>
      </c>
      <c r="BL722" s="13">
        <v>89</v>
      </c>
      <c r="BM722" s="13">
        <f t="shared" si="188"/>
        <v>89.138234000000011</v>
      </c>
      <c r="BN722" s="13">
        <f t="shared" si="189"/>
        <v>0.43000000000000682</v>
      </c>
      <c r="BO722" s="13">
        <f t="shared" si="190"/>
        <v>0.48314606741573801</v>
      </c>
      <c r="BP722" s="14">
        <f t="shared" si="191"/>
        <v>0.99516853932584259</v>
      </c>
    </row>
    <row r="723" spans="1:68" x14ac:dyDescent="0.35">
      <c r="A723" s="4">
        <v>45803.990972222222</v>
      </c>
      <c r="B723" s="3" t="s">
        <v>797</v>
      </c>
      <c r="C723" s="3" t="s">
        <v>784</v>
      </c>
      <c r="E723" s="2">
        <v>2025</v>
      </c>
      <c r="F723" s="2">
        <v>5</v>
      </c>
      <c r="G723" s="2">
        <v>26</v>
      </c>
      <c r="H723" s="2">
        <v>23</v>
      </c>
      <c r="I723" s="2">
        <v>47</v>
      </c>
      <c r="J723" s="2">
        <v>0</v>
      </c>
      <c r="K723" s="2" t="s">
        <v>795</v>
      </c>
      <c r="L723" s="2" t="s">
        <v>1767</v>
      </c>
      <c r="M723" s="2" t="s">
        <v>813</v>
      </c>
      <c r="N723" s="2" t="s">
        <v>1770</v>
      </c>
      <c r="Q723" s="4">
        <v>45803.990972222222</v>
      </c>
      <c r="R723" s="13">
        <v>27.15</v>
      </c>
      <c r="S723" s="13">
        <v>27.12</v>
      </c>
      <c r="T723" s="13">
        <f t="shared" si="176"/>
        <v>27.148410000000002</v>
      </c>
      <c r="U723" s="3">
        <f t="shared" si="177"/>
        <v>2.9999999999997584E-2</v>
      </c>
      <c r="V723" s="13">
        <f t="shared" si="178"/>
        <v>0.11061946902653975</v>
      </c>
      <c r="W723" s="14">
        <f t="shared" si="179"/>
        <v>0.99889380530973459</v>
      </c>
      <c r="AF723" s="4">
        <v>45803.990972222222</v>
      </c>
      <c r="AG723" s="13">
        <v>89.23</v>
      </c>
      <c r="AH723" s="13">
        <v>89</v>
      </c>
      <c r="AI723" s="13">
        <f t="shared" si="180"/>
        <v>89.086552000000012</v>
      </c>
      <c r="AJ723" s="13">
        <f t="shared" si="181"/>
        <v>-0.23000000000000398</v>
      </c>
      <c r="AK723" s="13">
        <f t="shared" si="182"/>
        <v>-0.25842696629213929</v>
      </c>
      <c r="AL723" s="14">
        <f t="shared" si="183"/>
        <v>1.0025842696629215</v>
      </c>
      <c r="AU723" s="4">
        <v>45803.990972222222</v>
      </c>
      <c r="AV723" s="3">
        <v>27.05</v>
      </c>
      <c r="AW723" s="13">
        <v>27.12</v>
      </c>
      <c r="AX723" s="13">
        <f t="shared" si="184"/>
        <v>27.066425000000002</v>
      </c>
      <c r="AY723" s="13">
        <f t="shared" si="185"/>
        <v>7.0000000000000284E-2</v>
      </c>
      <c r="AZ723" s="13">
        <f t="shared" si="186"/>
        <v>0.25811209439528127</v>
      </c>
      <c r="BA723" s="14">
        <f t="shared" si="187"/>
        <v>0.9974188790560472</v>
      </c>
      <c r="BJ723" s="4">
        <v>45803.990972222222</v>
      </c>
      <c r="BK723" s="13">
        <v>89.43</v>
      </c>
      <c r="BL723" s="13">
        <v>89</v>
      </c>
      <c r="BM723" s="13">
        <f t="shared" si="188"/>
        <v>89.138234000000011</v>
      </c>
      <c r="BN723" s="13">
        <f t="shared" si="189"/>
        <v>0.43000000000000682</v>
      </c>
      <c r="BO723" s="13">
        <f t="shared" si="190"/>
        <v>0.48314606741573801</v>
      </c>
      <c r="BP723" s="14">
        <f t="shared" si="191"/>
        <v>0.99516853932584259</v>
      </c>
    </row>
    <row r="724" spans="1:68" x14ac:dyDescent="0.35">
      <c r="A724" s="4">
        <v>45803.991666666669</v>
      </c>
      <c r="B724" s="3" t="s">
        <v>15</v>
      </c>
      <c r="C724" s="3" t="s">
        <v>784</v>
      </c>
      <c r="E724" s="2">
        <v>2025</v>
      </c>
      <c r="F724" s="2">
        <v>5</v>
      </c>
      <c r="G724" s="2">
        <v>26</v>
      </c>
      <c r="H724" s="2">
        <v>23</v>
      </c>
      <c r="I724" s="2">
        <v>48</v>
      </c>
      <c r="J724" s="2">
        <v>0</v>
      </c>
      <c r="K724" s="2" t="s">
        <v>813</v>
      </c>
      <c r="L724" s="2" t="s">
        <v>816</v>
      </c>
      <c r="M724" s="2" t="s">
        <v>813</v>
      </c>
      <c r="N724" s="2" t="s">
        <v>822</v>
      </c>
      <c r="Q724" s="4">
        <v>45803.991666666669</v>
      </c>
      <c r="R724" s="13">
        <v>27.05</v>
      </c>
      <c r="S724" s="13">
        <v>27.11</v>
      </c>
      <c r="T724" s="13">
        <f t="shared" si="176"/>
        <v>27.050070000000005</v>
      </c>
      <c r="U724" s="3">
        <f t="shared" si="177"/>
        <v>5.9999999999998721E-2</v>
      </c>
      <c r="V724" s="13">
        <f t="shared" si="178"/>
        <v>0.22132054592400857</v>
      </c>
      <c r="W724" s="14">
        <f t="shared" si="179"/>
        <v>0.99778679454075991</v>
      </c>
      <c r="AF724" s="4">
        <v>45803.991666666669</v>
      </c>
      <c r="AG724" s="13">
        <v>89.45</v>
      </c>
      <c r="AH724" s="13">
        <v>89</v>
      </c>
      <c r="AI724" s="13">
        <f t="shared" si="180"/>
        <v>89.300480000000007</v>
      </c>
      <c r="AJ724" s="13">
        <f t="shared" si="181"/>
        <v>-0.45000000000000284</v>
      </c>
      <c r="AK724" s="13">
        <f t="shared" si="182"/>
        <v>-0.50561797752809312</v>
      </c>
      <c r="AL724" s="14">
        <f t="shared" si="183"/>
        <v>1.0050561797752808</v>
      </c>
      <c r="AU724" s="4">
        <v>45803.991666666669</v>
      </c>
      <c r="AV724" s="3">
        <v>27.05</v>
      </c>
      <c r="AW724" s="13">
        <v>27.11</v>
      </c>
      <c r="AX724" s="13">
        <f t="shared" si="184"/>
        <v>27.066425000000002</v>
      </c>
      <c r="AY724" s="13">
        <f t="shared" si="185"/>
        <v>5.9999999999998721E-2</v>
      </c>
      <c r="AZ724" s="13">
        <f t="shared" si="186"/>
        <v>0.22132054592400857</v>
      </c>
      <c r="BA724" s="14">
        <f t="shared" si="187"/>
        <v>0.99778679454075991</v>
      </c>
      <c r="BJ724" s="4">
        <v>45803.991666666669</v>
      </c>
      <c r="BK724" s="13">
        <v>89.55</v>
      </c>
      <c r="BL724" s="13">
        <v>89</v>
      </c>
      <c r="BM724" s="13">
        <f t="shared" si="188"/>
        <v>89.252690000000001</v>
      </c>
      <c r="BN724" s="13">
        <f t="shared" si="189"/>
        <v>0.54999999999999716</v>
      </c>
      <c r="BO724" s="13">
        <f t="shared" si="190"/>
        <v>0.61797752808988449</v>
      </c>
      <c r="BP724" s="14">
        <f t="shared" si="191"/>
        <v>0.99382022471910114</v>
      </c>
    </row>
    <row r="725" spans="1:68" x14ac:dyDescent="0.35">
      <c r="A725" s="4">
        <v>45803.992361111108</v>
      </c>
      <c r="B725" s="3" t="s">
        <v>15</v>
      </c>
      <c r="C725" s="3" t="s">
        <v>784</v>
      </c>
      <c r="E725" s="2">
        <v>2025</v>
      </c>
      <c r="F725" s="2">
        <v>5</v>
      </c>
      <c r="G725" s="2">
        <v>26</v>
      </c>
      <c r="H725" s="2">
        <v>23</v>
      </c>
      <c r="I725" s="2">
        <v>49</v>
      </c>
      <c r="J725" s="2">
        <v>0</v>
      </c>
      <c r="K725" s="2" t="s">
        <v>813</v>
      </c>
      <c r="L725" s="2" t="s">
        <v>816</v>
      </c>
      <c r="M725" s="2" t="s">
        <v>823</v>
      </c>
      <c r="N725" s="2" t="s">
        <v>1770</v>
      </c>
      <c r="Q725" s="4">
        <v>45803.992361111108</v>
      </c>
      <c r="R725" s="13">
        <v>27.05</v>
      </c>
      <c r="S725" s="13">
        <v>27.11</v>
      </c>
      <c r="T725" s="13">
        <f t="shared" si="176"/>
        <v>27.050070000000005</v>
      </c>
      <c r="U725" s="3">
        <f t="shared" si="177"/>
        <v>5.9999999999998721E-2</v>
      </c>
      <c r="V725" s="13">
        <f t="shared" si="178"/>
        <v>0.22132054592400857</v>
      </c>
      <c r="W725" s="14">
        <f t="shared" si="179"/>
        <v>0.99778679454075991</v>
      </c>
      <c r="AF725" s="4">
        <v>45803.992361111108</v>
      </c>
      <c r="AG725" s="13">
        <v>89.45</v>
      </c>
      <c r="AH725" s="13">
        <v>89</v>
      </c>
      <c r="AI725" s="13">
        <f t="shared" si="180"/>
        <v>89.300480000000007</v>
      </c>
      <c r="AJ725" s="13">
        <f t="shared" si="181"/>
        <v>-0.45000000000000284</v>
      </c>
      <c r="AK725" s="13">
        <f t="shared" si="182"/>
        <v>-0.50561797752809312</v>
      </c>
      <c r="AL725" s="14">
        <f t="shared" si="183"/>
        <v>1.0050561797752808</v>
      </c>
      <c r="AU725" s="4">
        <v>45803.992361111108</v>
      </c>
      <c r="AV725" s="3">
        <v>26.95</v>
      </c>
      <c r="AW725" s="13">
        <v>27.11</v>
      </c>
      <c r="AX725" s="13">
        <f t="shared" si="184"/>
        <v>26.966974999999998</v>
      </c>
      <c r="AY725" s="13">
        <f t="shared" si="185"/>
        <v>0.16000000000000014</v>
      </c>
      <c r="AZ725" s="13">
        <f t="shared" si="186"/>
        <v>0.59018812246403596</v>
      </c>
      <c r="BA725" s="14">
        <f t="shared" si="187"/>
        <v>0.9940981187753597</v>
      </c>
      <c r="BJ725" s="4">
        <v>45803.992361111108</v>
      </c>
      <c r="BK725" s="13">
        <v>89.43</v>
      </c>
      <c r="BL725" s="13">
        <v>89</v>
      </c>
      <c r="BM725" s="13">
        <f t="shared" si="188"/>
        <v>89.138234000000011</v>
      </c>
      <c r="BN725" s="13">
        <f t="shared" si="189"/>
        <v>0.43000000000000682</v>
      </c>
      <c r="BO725" s="13">
        <f t="shared" si="190"/>
        <v>0.48314606741573801</v>
      </c>
      <c r="BP725" s="14">
        <f t="shared" si="191"/>
        <v>0.99516853932584259</v>
      </c>
    </row>
    <row r="726" spans="1:68" x14ac:dyDescent="0.35">
      <c r="A726" s="4">
        <v>45803.993055555555</v>
      </c>
      <c r="B726" s="3" t="s">
        <v>15</v>
      </c>
      <c r="C726" s="3" t="s">
        <v>784</v>
      </c>
      <c r="E726" s="2">
        <v>2025</v>
      </c>
      <c r="F726" s="2">
        <v>5</v>
      </c>
      <c r="G726" s="2">
        <v>26</v>
      </c>
      <c r="H726" s="2">
        <v>23</v>
      </c>
      <c r="I726" s="2">
        <v>50</v>
      </c>
      <c r="J726" s="2">
        <v>0</v>
      </c>
      <c r="K726" s="2" t="s">
        <v>813</v>
      </c>
      <c r="L726" s="2" t="s">
        <v>1769</v>
      </c>
      <c r="M726" s="2" t="s">
        <v>813</v>
      </c>
      <c r="N726" s="2" t="s">
        <v>822</v>
      </c>
      <c r="Q726" s="4">
        <v>45803.993055555555</v>
      </c>
      <c r="R726" s="13">
        <v>27.05</v>
      </c>
      <c r="S726" s="13">
        <v>27.11</v>
      </c>
      <c r="T726" s="13">
        <f t="shared" si="176"/>
        <v>27.050070000000005</v>
      </c>
      <c r="U726" s="3">
        <f t="shared" si="177"/>
        <v>5.9999999999998721E-2</v>
      </c>
      <c r="V726" s="13">
        <f t="shared" si="178"/>
        <v>0.22132054592400857</v>
      </c>
      <c r="W726" s="14">
        <f t="shared" si="179"/>
        <v>0.99778679454075991</v>
      </c>
      <c r="AF726" s="4">
        <v>45803.993055555555</v>
      </c>
      <c r="AG726" s="13">
        <v>89.34</v>
      </c>
      <c r="AH726" s="13">
        <v>89</v>
      </c>
      <c r="AI726" s="13">
        <f t="shared" si="180"/>
        <v>89.193516000000002</v>
      </c>
      <c r="AJ726" s="13">
        <f t="shared" si="181"/>
        <v>-0.34000000000000341</v>
      </c>
      <c r="AK726" s="13">
        <f t="shared" si="182"/>
        <v>-0.38202247191011618</v>
      </c>
      <c r="AL726" s="14">
        <f t="shared" si="183"/>
        <v>1.0038202247191013</v>
      </c>
      <c r="AU726" s="4">
        <v>45803.993055555555</v>
      </c>
      <c r="AV726" s="3">
        <v>27.05</v>
      </c>
      <c r="AW726" s="13">
        <v>27.11</v>
      </c>
      <c r="AX726" s="13">
        <f t="shared" si="184"/>
        <v>27.066425000000002</v>
      </c>
      <c r="AY726" s="13">
        <f t="shared" si="185"/>
        <v>5.9999999999998721E-2</v>
      </c>
      <c r="AZ726" s="13">
        <f t="shared" si="186"/>
        <v>0.22132054592400857</v>
      </c>
      <c r="BA726" s="14">
        <f t="shared" si="187"/>
        <v>0.99778679454075991</v>
      </c>
      <c r="BJ726" s="4">
        <v>45803.993055555555</v>
      </c>
      <c r="BK726" s="13">
        <v>89.55</v>
      </c>
      <c r="BL726" s="13">
        <v>89</v>
      </c>
      <c r="BM726" s="13">
        <f t="shared" si="188"/>
        <v>89.252690000000001</v>
      </c>
      <c r="BN726" s="13">
        <f t="shared" si="189"/>
        <v>0.54999999999999716</v>
      </c>
      <c r="BO726" s="13">
        <f t="shared" si="190"/>
        <v>0.61797752808988449</v>
      </c>
      <c r="BP726" s="14">
        <f t="shared" si="191"/>
        <v>0.99382022471910114</v>
      </c>
    </row>
    <row r="727" spans="1:68" x14ac:dyDescent="0.35">
      <c r="A727" s="4">
        <v>45803.993750000001</v>
      </c>
      <c r="B727" s="3" t="s">
        <v>797</v>
      </c>
      <c r="C727" s="3" t="s">
        <v>784</v>
      </c>
      <c r="E727" s="2">
        <v>2025</v>
      </c>
      <c r="F727" s="2">
        <v>5</v>
      </c>
      <c r="G727" s="2">
        <v>26</v>
      </c>
      <c r="H727" s="2">
        <v>23</v>
      </c>
      <c r="I727" s="2">
        <v>51</v>
      </c>
      <c r="J727" s="2">
        <v>0</v>
      </c>
      <c r="K727" s="2" t="s">
        <v>813</v>
      </c>
      <c r="L727" s="2" t="s">
        <v>816</v>
      </c>
      <c r="M727" s="2" t="s">
        <v>813</v>
      </c>
      <c r="N727" s="2" t="s">
        <v>822</v>
      </c>
      <c r="Q727" s="4">
        <v>45803.993750000001</v>
      </c>
      <c r="R727" s="13">
        <v>27.05</v>
      </c>
      <c r="S727" s="13">
        <v>27.12</v>
      </c>
      <c r="T727" s="13">
        <f t="shared" si="176"/>
        <v>27.050070000000005</v>
      </c>
      <c r="U727" s="3">
        <f t="shared" si="177"/>
        <v>7.0000000000000284E-2</v>
      </c>
      <c r="V727" s="13">
        <f t="shared" si="178"/>
        <v>0.25811209439528127</v>
      </c>
      <c r="W727" s="14">
        <f t="shared" si="179"/>
        <v>0.9974188790560472</v>
      </c>
      <c r="AF727" s="4">
        <v>45803.993750000001</v>
      </c>
      <c r="AG727" s="13">
        <v>89.45</v>
      </c>
      <c r="AH727" s="13">
        <v>89</v>
      </c>
      <c r="AI727" s="13">
        <f t="shared" si="180"/>
        <v>89.300480000000007</v>
      </c>
      <c r="AJ727" s="13">
        <f t="shared" si="181"/>
        <v>-0.45000000000000284</v>
      </c>
      <c r="AK727" s="13">
        <f t="shared" si="182"/>
        <v>-0.50561797752809312</v>
      </c>
      <c r="AL727" s="14">
        <f t="shared" si="183"/>
        <v>1.0050561797752808</v>
      </c>
      <c r="AU727" s="4">
        <v>45803.993750000001</v>
      </c>
      <c r="AV727" s="3">
        <v>27.05</v>
      </c>
      <c r="AW727" s="13">
        <v>27.12</v>
      </c>
      <c r="AX727" s="13">
        <f t="shared" si="184"/>
        <v>27.066425000000002</v>
      </c>
      <c r="AY727" s="13">
        <f t="shared" si="185"/>
        <v>7.0000000000000284E-2</v>
      </c>
      <c r="AZ727" s="13">
        <f t="shared" si="186"/>
        <v>0.25811209439528127</v>
      </c>
      <c r="BA727" s="14">
        <f t="shared" si="187"/>
        <v>0.9974188790560472</v>
      </c>
      <c r="BJ727" s="4">
        <v>45803.993750000001</v>
      </c>
      <c r="BK727" s="13">
        <v>89.55</v>
      </c>
      <c r="BL727" s="13">
        <v>89</v>
      </c>
      <c r="BM727" s="13">
        <f t="shared" si="188"/>
        <v>89.252690000000001</v>
      </c>
      <c r="BN727" s="13">
        <f t="shared" si="189"/>
        <v>0.54999999999999716</v>
      </c>
      <c r="BO727" s="13">
        <f t="shared" si="190"/>
        <v>0.61797752808988449</v>
      </c>
      <c r="BP727" s="14">
        <f t="shared" si="191"/>
        <v>0.99382022471910114</v>
      </c>
    </row>
    <row r="728" spans="1:68" x14ac:dyDescent="0.35">
      <c r="A728" s="4">
        <v>45803.995138888888</v>
      </c>
      <c r="B728" s="3" t="s">
        <v>795</v>
      </c>
      <c r="C728" s="3" t="s">
        <v>784</v>
      </c>
      <c r="E728" s="2">
        <v>2025</v>
      </c>
      <c r="F728" s="2">
        <v>5</v>
      </c>
      <c r="G728" s="2">
        <v>26</v>
      </c>
      <c r="H728" s="2">
        <v>23</v>
      </c>
      <c r="I728" s="2">
        <v>53</v>
      </c>
      <c r="J728" s="2">
        <v>0</v>
      </c>
      <c r="K728" s="2" t="s">
        <v>813</v>
      </c>
      <c r="L728" s="2" t="s">
        <v>816</v>
      </c>
      <c r="M728" s="2" t="s">
        <v>823</v>
      </c>
      <c r="N728" s="2" t="s">
        <v>822</v>
      </c>
      <c r="Q728" s="4">
        <v>45803.995138888888</v>
      </c>
      <c r="R728" s="13">
        <v>27.05</v>
      </c>
      <c r="S728" s="13">
        <v>27.15</v>
      </c>
      <c r="T728" s="13">
        <f t="shared" si="176"/>
        <v>27.050070000000005</v>
      </c>
      <c r="U728" s="3">
        <f t="shared" si="177"/>
        <v>9.9999999999997868E-2</v>
      </c>
      <c r="V728" s="13">
        <f t="shared" si="178"/>
        <v>0.36832412523019475</v>
      </c>
      <c r="W728" s="14">
        <f t="shared" si="179"/>
        <v>0.99631675874769809</v>
      </c>
      <c r="AF728" s="4">
        <v>45803.995138888888</v>
      </c>
      <c r="AG728" s="13">
        <v>89.45</v>
      </c>
      <c r="AH728" s="13">
        <v>89</v>
      </c>
      <c r="AI728" s="13">
        <f t="shared" si="180"/>
        <v>89.300480000000007</v>
      </c>
      <c r="AJ728" s="13">
        <f t="shared" si="181"/>
        <v>-0.45000000000000284</v>
      </c>
      <c r="AK728" s="13">
        <f t="shared" si="182"/>
        <v>-0.50561797752809312</v>
      </c>
      <c r="AL728" s="14">
        <f t="shared" si="183"/>
        <v>1.0050561797752808</v>
      </c>
      <c r="AU728" s="4">
        <v>45803.995138888888</v>
      </c>
      <c r="AV728" s="3">
        <v>26.95</v>
      </c>
      <c r="AW728" s="13">
        <v>27.15</v>
      </c>
      <c r="AX728" s="13">
        <f t="shared" si="184"/>
        <v>26.966974999999998</v>
      </c>
      <c r="AY728" s="13">
        <f t="shared" si="185"/>
        <v>0.19999999999999929</v>
      </c>
      <c r="AZ728" s="13">
        <f t="shared" si="186"/>
        <v>0.73664825046040261</v>
      </c>
      <c r="BA728" s="14">
        <f t="shared" si="187"/>
        <v>0.99263351749539597</v>
      </c>
      <c r="BJ728" s="4">
        <v>45803.995138888888</v>
      </c>
      <c r="BK728" s="13">
        <v>89.55</v>
      </c>
      <c r="BL728" s="13">
        <v>89</v>
      </c>
      <c r="BM728" s="13">
        <f t="shared" si="188"/>
        <v>89.252690000000001</v>
      </c>
      <c r="BN728" s="13">
        <f t="shared" si="189"/>
        <v>0.54999999999999716</v>
      </c>
      <c r="BO728" s="13">
        <f t="shared" si="190"/>
        <v>0.61797752808988449</v>
      </c>
      <c r="BP728" s="14">
        <f t="shared" si="191"/>
        <v>0.99382022471910114</v>
      </c>
    </row>
    <row r="729" spans="1:68" x14ac:dyDescent="0.35">
      <c r="A729" s="4">
        <v>45803.995833333334</v>
      </c>
      <c r="B729" s="3" t="s">
        <v>16</v>
      </c>
      <c r="C729" s="3" t="s">
        <v>784</v>
      </c>
      <c r="E729" s="2">
        <v>2025</v>
      </c>
      <c r="F729" s="2">
        <v>5</v>
      </c>
      <c r="G729" s="2">
        <v>26</v>
      </c>
      <c r="H729" s="2">
        <v>23</v>
      </c>
      <c r="I729" s="2">
        <v>54</v>
      </c>
      <c r="J729" s="2">
        <v>0</v>
      </c>
      <c r="K729" s="2" t="s">
        <v>795</v>
      </c>
      <c r="L729" s="2" t="s">
        <v>1769</v>
      </c>
      <c r="M729" s="2" t="s">
        <v>813</v>
      </c>
      <c r="N729" s="2" t="s">
        <v>822</v>
      </c>
      <c r="Q729" s="4">
        <v>45803.995833333334</v>
      </c>
      <c r="R729" s="13">
        <v>27.15</v>
      </c>
      <c r="S729" s="13">
        <v>27.13</v>
      </c>
      <c r="T729" s="13">
        <f t="shared" si="176"/>
        <v>27.148410000000002</v>
      </c>
      <c r="U729" s="3">
        <f t="shared" si="177"/>
        <v>1.9999999999999574E-2</v>
      </c>
      <c r="V729" s="13">
        <f t="shared" si="178"/>
        <v>7.3719130114263079E-2</v>
      </c>
      <c r="W729" s="14">
        <f t="shared" si="179"/>
        <v>0.99926280869885742</v>
      </c>
      <c r="AF729" s="4">
        <v>45803.995833333334</v>
      </c>
      <c r="AG729" s="13">
        <v>89.34</v>
      </c>
      <c r="AH729" s="13">
        <v>89</v>
      </c>
      <c r="AI729" s="13">
        <f t="shared" si="180"/>
        <v>89.193516000000002</v>
      </c>
      <c r="AJ729" s="13">
        <f t="shared" si="181"/>
        <v>-0.34000000000000341</v>
      </c>
      <c r="AK729" s="13">
        <f t="shared" si="182"/>
        <v>-0.38202247191011618</v>
      </c>
      <c r="AL729" s="14">
        <f t="shared" si="183"/>
        <v>1.0038202247191013</v>
      </c>
      <c r="AU729" s="4">
        <v>45803.995833333334</v>
      </c>
      <c r="AV729" s="3">
        <v>27.05</v>
      </c>
      <c r="AW729" s="13">
        <v>27.13</v>
      </c>
      <c r="AX729" s="13">
        <f t="shared" si="184"/>
        <v>27.066425000000002</v>
      </c>
      <c r="AY729" s="13">
        <f t="shared" si="185"/>
        <v>7.9999999999998295E-2</v>
      </c>
      <c r="AZ729" s="13">
        <f t="shared" si="186"/>
        <v>0.29487652045705232</v>
      </c>
      <c r="BA729" s="14">
        <f t="shared" si="187"/>
        <v>0.99705123479542945</v>
      </c>
      <c r="BJ729" s="4">
        <v>45803.995833333334</v>
      </c>
      <c r="BK729" s="13">
        <v>89.55</v>
      </c>
      <c r="BL729" s="13">
        <v>89</v>
      </c>
      <c r="BM729" s="13">
        <f t="shared" si="188"/>
        <v>89.252690000000001</v>
      </c>
      <c r="BN729" s="13">
        <f t="shared" si="189"/>
        <v>0.54999999999999716</v>
      </c>
      <c r="BO729" s="13">
        <f t="shared" si="190"/>
        <v>0.61797752808988449</v>
      </c>
      <c r="BP729" s="14">
        <f t="shared" si="191"/>
        <v>0.99382022471910114</v>
      </c>
    </row>
    <row r="730" spans="1:68" x14ac:dyDescent="0.35">
      <c r="A730" s="4">
        <v>45803.996527777781</v>
      </c>
      <c r="B730" s="3" t="s">
        <v>795</v>
      </c>
      <c r="C730" s="3" t="s">
        <v>784</v>
      </c>
      <c r="E730" s="2">
        <v>2025</v>
      </c>
      <c r="F730" s="2">
        <v>5</v>
      </c>
      <c r="G730" s="2">
        <v>26</v>
      </c>
      <c r="H730" s="2">
        <v>23</v>
      </c>
      <c r="I730" s="2">
        <v>55</v>
      </c>
      <c r="J730" s="2">
        <v>0</v>
      </c>
      <c r="K730" s="2" t="s">
        <v>813</v>
      </c>
      <c r="L730" s="2" t="s">
        <v>822</v>
      </c>
      <c r="M730" s="2" t="s">
        <v>813</v>
      </c>
      <c r="N730" s="2" t="s">
        <v>822</v>
      </c>
      <c r="Q730" s="4">
        <v>45803.996527777781</v>
      </c>
      <c r="R730" s="13">
        <v>27.05</v>
      </c>
      <c r="S730" s="13">
        <v>27.15</v>
      </c>
      <c r="T730" s="13">
        <f t="shared" si="176"/>
        <v>27.050070000000005</v>
      </c>
      <c r="U730" s="3">
        <f t="shared" si="177"/>
        <v>9.9999999999997868E-2</v>
      </c>
      <c r="V730" s="13">
        <f t="shared" si="178"/>
        <v>0.36832412523019475</v>
      </c>
      <c r="W730" s="14">
        <f t="shared" si="179"/>
        <v>0.99631675874769809</v>
      </c>
      <c r="AF730" s="4">
        <v>45803.996527777781</v>
      </c>
      <c r="AG730" s="13">
        <v>89.55</v>
      </c>
      <c r="AH730" s="13">
        <v>89</v>
      </c>
      <c r="AI730" s="13">
        <f t="shared" si="180"/>
        <v>89.397719999999993</v>
      </c>
      <c r="AJ730" s="13">
        <f t="shared" si="181"/>
        <v>-0.54999999999999716</v>
      </c>
      <c r="AK730" s="13">
        <f t="shared" si="182"/>
        <v>-0.61797752808988449</v>
      </c>
      <c r="AL730" s="14">
        <f t="shared" si="183"/>
        <v>1.0061797752808987</v>
      </c>
      <c r="AU730" s="4">
        <v>45803.996527777781</v>
      </c>
      <c r="AV730" s="3">
        <v>27.05</v>
      </c>
      <c r="AW730" s="13">
        <v>27.15</v>
      </c>
      <c r="AX730" s="13">
        <f t="shared" si="184"/>
        <v>27.066425000000002</v>
      </c>
      <c r="AY730" s="13">
        <f t="shared" si="185"/>
        <v>9.9999999999997868E-2</v>
      </c>
      <c r="AZ730" s="13">
        <f t="shared" si="186"/>
        <v>0.36832412523019475</v>
      </c>
      <c r="BA730" s="14">
        <f t="shared" si="187"/>
        <v>0.99631675874769809</v>
      </c>
      <c r="BJ730" s="4">
        <v>45803.996527777781</v>
      </c>
      <c r="BK730" s="13">
        <v>89.55</v>
      </c>
      <c r="BL730" s="13">
        <v>89</v>
      </c>
      <c r="BM730" s="13">
        <f t="shared" si="188"/>
        <v>89.252690000000001</v>
      </c>
      <c r="BN730" s="13">
        <f t="shared" si="189"/>
        <v>0.54999999999999716</v>
      </c>
      <c r="BO730" s="13">
        <f t="shared" si="190"/>
        <v>0.61797752808988449</v>
      </c>
      <c r="BP730" s="14">
        <f t="shared" si="191"/>
        <v>0.99382022471910114</v>
      </c>
    </row>
    <row r="731" spans="1:68" x14ac:dyDescent="0.35">
      <c r="A731" s="4">
        <v>45803.99722222222</v>
      </c>
      <c r="B731" s="3" t="s">
        <v>798</v>
      </c>
      <c r="C731" s="3" t="s">
        <v>784</v>
      </c>
      <c r="E731" s="2">
        <v>2025</v>
      </c>
      <c r="F731" s="2">
        <v>5</v>
      </c>
      <c r="G731" s="2">
        <v>26</v>
      </c>
      <c r="H731" s="2">
        <v>23</v>
      </c>
      <c r="I731" s="2">
        <v>56</v>
      </c>
      <c r="J731" s="2">
        <v>0</v>
      </c>
      <c r="K731" s="2" t="s">
        <v>795</v>
      </c>
      <c r="L731" s="2" t="s">
        <v>816</v>
      </c>
      <c r="M731" s="2" t="s">
        <v>813</v>
      </c>
      <c r="N731" s="2" t="s">
        <v>1771</v>
      </c>
      <c r="Q731" s="4">
        <v>45803.99722222222</v>
      </c>
      <c r="R731" s="13">
        <v>27.15</v>
      </c>
      <c r="S731" s="13">
        <v>27.17</v>
      </c>
      <c r="T731" s="13">
        <f t="shared" si="176"/>
        <v>27.148410000000002</v>
      </c>
      <c r="U731" s="3">
        <f t="shared" si="177"/>
        <v>2.0000000000003126E-2</v>
      </c>
      <c r="V731" s="13">
        <f t="shared" si="178"/>
        <v>7.3610599926400899E-2</v>
      </c>
      <c r="W731" s="14">
        <f t="shared" si="179"/>
        <v>0.99926389400073601</v>
      </c>
      <c r="AF731" s="4">
        <v>45803.99722222222</v>
      </c>
      <c r="AG731" s="13">
        <v>89.45</v>
      </c>
      <c r="AH731" s="13">
        <v>89</v>
      </c>
      <c r="AI731" s="13">
        <f t="shared" si="180"/>
        <v>89.300480000000007</v>
      </c>
      <c r="AJ731" s="13">
        <f t="shared" si="181"/>
        <v>-0.45000000000000284</v>
      </c>
      <c r="AK731" s="13">
        <f t="shared" si="182"/>
        <v>-0.50561797752809312</v>
      </c>
      <c r="AL731" s="14">
        <f t="shared" si="183"/>
        <v>1.0050561797752808</v>
      </c>
      <c r="AU731" s="4">
        <v>45803.99722222222</v>
      </c>
      <c r="AV731" s="3">
        <v>27.05</v>
      </c>
      <c r="AW731" s="13">
        <v>27.17</v>
      </c>
      <c r="AX731" s="13">
        <f t="shared" si="184"/>
        <v>27.066425000000002</v>
      </c>
      <c r="AY731" s="13">
        <f t="shared" si="185"/>
        <v>0.12000000000000099</v>
      </c>
      <c r="AZ731" s="13">
        <f t="shared" si="186"/>
        <v>0.44166359955834</v>
      </c>
      <c r="BA731" s="14">
        <f t="shared" si="187"/>
        <v>0.9955833640044166</v>
      </c>
      <c r="BJ731" s="4">
        <v>45803.99722222222</v>
      </c>
      <c r="BK731" s="13">
        <v>89.68</v>
      </c>
      <c r="BL731" s="13">
        <v>89</v>
      </c>
      <c r="BM731" s="13">
        <f t="shared" si="188"/>
        <v>89.376684000000012</v>
      </c>
      <c r="BN731" s="13">
        <f t="shared" si="189"/>
        <v>0.68000000000000682</v>
      </c>
      <c r="BO731" s="13">
        <f t="shared" si="190"/>
        <v>0.76404494382023236</v>
      </c>
      <c r="BP731" s="14">
        <f t="shared" si="191"/>
        <v>0.9923595505617977</v>
      </c>
    </row>
    <row r="732" spans="1:68" x14ac:dyDescent="0.35">
      <c r="A732" s="4">
        <v>45803.997916666667</v>
      </c>
      <c r="B732" s="3" t="s">
        <v>795</v>
      </c>
      <c r="C732" s="3" t="s">
        <v>784</v>
      </c>
      <c r="E732" s="2">
        <v>2025</v>
      </c>
      <c r="F732" s="2">
        <v>5</v>
      </c>
      <c r="G732" s="2">
        <v>26</v>
      </c>
      <c r="H732" s="2">
        <v>23</v>
      </c>
      <c r="I732" s="2">
        <v>57</v>
      </c>
      <c r="J732" s="2">
        <v>0</v>
      </c>
      <c r="K732" s="2" t="s">
        <v>813</v>
      </c>
      <c r="L732" s="2" t="s">
        <v>822</v>
      </c>
      <c r="M732" s="2" t="s">
        <v>813</v>
      </c>
      <c r="N732" s="2" t="s">
        <v>1771</v>
      </c>
      <c r="Q732" s="4">
        <v>45803.997916666667</v>
      </c>
      <c r="R732" s="13">
        <v>27.05</v>
      </c>
      <c r="S732" s="13">
        <v>27.15</v>
      </c>
      <c r="T732" s="13">
        <f t="shared" si="176"/>
        <v>27.050070000000005</v>
      </c>
      <c r="U732" s="3">
        <f t="shared" si="177"/>
        <v>9.9999999999997868E-2</v>
      </c>
      <c r="V732" s="13">
        <f t="shared" si="178"/>
        <v>0.36832412523019475</v>
      </c>
      <c r="W732" s="14">
        <f t="shared" si="179"/>
        <v>0.99631675874769809</v>
      </c>
      <c r="AF732" s="4">
        <v>45803.997916666667</v>
      </c>
      <c r="AG732" s="13">
        <v>89.55</v>
      </c>
      <c r="AH732" s="13">
        <v>89</v>
      </c>
      <c r="AI732" s="13">
        <f t="shared" si="180"/>
        <v>89.397719999999993</v>
      </c>
      <c r="AJ732" s="13">
        <f t="shared" si="181"/>
        <v>-0.54999999999999716</v>
      </c>
      <c r="AK732" s="13">
        <f t="shared" si="182"/>
        <v>-0.61797752808988449</v>
      </c>
      <c r="AL732" s="14">
        <f t="shared" si="183"/>
        <v>1.0061797752808987</v>
      </c>
      <c r="AU732" s="4">
        <v>45803.997916666667</v>
      </c>
      <c r="AV732" s="3">
        <v>27.05</v>
      </c>
      <c r="AW732" s="13">
        <v>27.15</v>
      </c>
      <c r="AX732" s="13">
        <f t="shared" si="184"/>
        <v>27.066425000000002</v>
      </c>
      <c r="AY732" s="13">
        <f t="shared" si="185"/>
        <v>9.9999999999997868E-2</v>
      </c>
      <c r="AZ732" s="13">
        <f t="shared" si="186"/>
        <v>0.36832412523019475</v>
      </c>
      <c r="BA732" s="14">
        <f t="shared" si="187"/>
        <v>0.99631675874769809</v>
      </c>
      <c r="BJ732" s="4">
        <v>45803.997916666667</v>
      </c>
      <c r="BK732" s="13">
        <v>89.68</v>
      </c>
      <c r="BL732" s="13">
        <v>89</v>
      </c>
      <c r="BM732" s="13">
        <f t="shared" si="188"/>
        <v>89.376684000000012</v>
      </c>
      <c r="BN732" s="13">
        <f t="shared" si="189"/>
        <v>0.68000000000000682</v>
      </c>
      <c r="BO732" s="13">
        <f t="shared" si="190"/>
        <v>0.76404494382023236</v>
      </c>
      <c r="BP732" s="14">
        <f t="shared" si="191"/>
        <v>0.9923595505617977</v>
      </c>
    </row>
    <row r="733" spans="1:68" x14ac:dyDescent="0.35">
      <c r="A733" s="4">
        <v>45803.998611111114</v>
      </c>
      <c r="B733" s="3" t="s">
        <v>795</v>
      </c>
      <c r="C733" s="3" t="s">
        <v>784</v>
      </c>
      <c r="E733" s="2">
        <v>2025</v>
      </c>
      <c r="F733" s="2">
        <v>5</v>
      </c>
      <c r="G733" s="2">
        <v>26</v>
      </c>
      <c r="H733" s="2">
        <v>23</v>
      </c>
      <c r="I733" s="2">
        <v>58</v>
      </c>
      <c r="J733" s="2">
        <v>0</v>
      </c>
      <c r="K733" s="2" t="s">
        <v>813</v>
      </c>
      <c r="L733" s="2" t="s">
        <v>816</v>
      </c>
      <c r="M733" s="2" t="s">
        <v>813</v>
      </c>
      <c r="N733" s="2" t="s">
        <v>1771</v>
      </c>
      <c r="Q733" s="4">
        <v>45803.998611111114</v>
      </c>
      <c r="R733" s="13">
        <v>27.05</v>
      </c>
      <c r="S733" s="13">
        <v>27.15</v>
      </c>
      <c r="T733" s="13">
        <f t="shared" si="176"/>
        <v>27.050070000000005</v>
      </c>
      <c r="U733" s="3">
        <f t="shared" si="177"/>
        <v>9.9999999999997868E-2</v>
      </c>
      <c r="V733" s="13">
        <f t="shared" si="178"/>
        <v>0.36832412523019475</v>
      </c>
      <c r="W733" s="14">
        <f t="shared" si="179"/>
        <v>0.99631675874769809</v>
      </c>
      <c r="AF733" s="4">
        <v>45803.998611111114</v>
      </c>
      <c r="AG733" s="13">
        <v>89.45</v>
      </c>
      <c r="AH733" s="13">
        <v>89</v>
      </c>
      <c r="AI733" s="13">
        <f t="shared" si="180"/>
        <v>89.300480000000007</v>
      </c>
      <c r="AJ733" s="13">
        <f t="shared" si="181"/>
        <v>-0.45000000000000284</v>
      </c>
      <c r="AK733" s="13">
        <f t="shared" si="182"/>
        <v>-0.50561797752809312</v>
      </c>
      <c r="AL733" s="14">
        <f t="shared" si="183"/>
        <v>1.0050561797752808</v>
      </c>
      <c r="AU733" s="4">
        <v>45803.998611111114</v>
      </c>
      <c r="AV733" s="3">
        <v>27.05</v>
      </c>
      <c r="AW733" s="13">
        <v>27.15</v>
      </c>
      <c r="AX733" s="13">
        <f t="shared" si="184"/>
        <v>27.066425000000002</v>
      </c>
      <c r="AY733" s="13">
        <f t="shared" si="185"/>
        <v>9.9999999999997868E-2</v>
      </c>
      <c r="AZ733" s="13">
        <f t="shared" si="186"/>
        <v>0.36832412523019475</v>
      </c>
      <c r="BA733" s="14">
        <f t="shared" si="187"/>
        <v>0.99631675874769809</v>
      </c>
      <c r="BJ733" s="4">
        <v>45803.998611111114</v>
      </c>
      <c r="BK733" s="13">
        <v>89.68</v>
      </c>
      <c r="BL733" s="13">
        <v>89</v>
      </c>
      <c r="BM733" s="13">
        <f t="shared" si="188"/>
        <v>89.376684000000012</v>
      </c>
      <c r="BN733" s="13">
        <f t="shared" si="189"/>
        <v>0.68000000000000682</v>
      </c>
      <c r="BO733" s="13">
        <f t="shared" si="190"/>
        <v>0.76404494382023236</v>
      </c>
      <c r="BP733" s="14">
        <f t="shared" si="191"/>
        <v>0.9923595505617977</v>
      </c>
    </row>
    <row r="734" spans="1:68" x14ac:dyDescent="0.35">
      <c r="A734" s="4">
        <v>45803.999305555553</v>
      </c>
      <c r="B734" s="3" t="s">
        <v>796</v>
      </c>
      <c r="C734" s="3" t="s">
        <v>784</v>
      </c>
      <c r="E734" s="2">
        <v>2025</v>
      </c>
      <c r="F734" s="2">
        <v>5</v>
      </c>
      <c r="G734" s="2">
        <v>26</v>
      </c>
      <c r="H734" s="2">
        <v>23</v>
      </c>
      <c r="I734" s="2">
        <v>59</v>
      </c>
      <c r="J734" s="2">
        <v>0</v>
      </c>
      <c r="K734" s="2" t="s">
        <v>795</v>
      </c>
      <c r="L734" s="2" t="s">
        <v>1767</v>
      </c>
      <c r="M734" s="2" t="s">
        <v>813</v>
      </c>
      <c r="N734" s="2" t="s">
        <v>1771</v>
      </c>
      <c r="Q734" s="4">
        <v>45803.999305555553</v>
      </c>
      <c r="R734" s="13">
        <v>27.15</v>
      </c>
      <c r="S734" s="13">
        <v>27.14</v>
      </c>
      <c r="T734" s="13">
        <f t="shared" si="176"/>
        <v>27.148410000000002</v>
      </c>
      <c r="U734" s="3">
        <f t="shared" si="177"/>
        <v>9.9999999999980105E-3</v>
      </c>
      <c r="V734" s="13">
        <f t="shared" si="178"/>
        <v>3.6845983787759801E-2</v>
      </c>
      <c r="W734" s="14">
        <f t="shared" si="179"/>
        <v>0.99963154016212241</v>
      </c>
      <c r="AF734" s="4">
        <v>45803.999305555553</v>
      </c>
      <c r="AG734" s="13">
        <v>89.23</v>
      </c>
      <c r="AH734" s="13">
        <v>89</v>
      </c>
      <c r="AI734" s="13">
        <f t="shared" si="180"/>
        <v>89.086552000000012</v>
      </c>
      <c r="AJ734" s="13">
        <f t="shared" si="181"/>
        <v>-0.23000000000000398</v>
      </c>
      <c r="AK734" s="13">
        <f t="shared" si="182"/>
        <v>-0.25842696629213929</v>
      </c>
      <c r="AL734" s="14">
        <f t="shared" si="183"/>
        <v>1.0025842696629215</v>
      </c>
      <c r="AU734" s="4">
        <v>45803.999305555553</v>
      </c>
      <c r="AV734" s="3">
        <v>27.05</v>
      </c>
      <c r="AW734" s="13">
        <v>27.14</v>
      </c>
      <c r="AX734" s="13">
        <f t="shared" si="184"/>
        <v>27.066425000000002</v>
      </c>
      <c r="AY734" s="13">
        <f t="shared" si="185"/>
        <v>8.9999999999999858E-2</v>
      </c>
      <c r="AZ734" s="13">
        <f t="shared" si="186"/>
        <v>0.33161385408990368</v>
      </c>
      <c r="BA734" s="14">
        <f t="shared" si="187"/>
        <v>0.99668386145910093</v>
      </c>
      <c r="BJ734" s="4">
        <v>45803.999305555553</v>
      </c>
      <c r="BK734" s="13">
        <v>89.68</v>
      </c>
      <c r="BL734" s="13">
        <v>89</v>
      </c>
      <c r="BM734" s="13">
        <f t="shared" si="188"/>
        <v>89.376684000000012</v>
      </c>
      <c r="BN734" s="13">
        <f t="shared" si="189"/>
        <v>0.68000000000000682</v>
      </c>
      <c r="BO734" s="13">
        <f t="shared" si="190"/>
        <v>0.76404494382023236</v>
      </c>
      <c r="BP734" s="14">
        <f t="shared" si="191"/>
        <v>0.9923595505617977</v>
      </c>
    </row>
    <row r="735" spans="1:68" x14ac:dyDescent="0.35">
      <c r="A735" s="4">
        <v>45804</v>
      </c>
      <c r="B735" s="3" t="s">
        <v>794</v>
      </c>
      <c r="C735" s="3" t="s">
        <v>784</v>
      </c>
      <c r="E735" s="2">
        <v>2025</v>
      </c>
      <c r="F735" s="2">
        <v>5</v>
      </c>
      <c r="G735" s="2">
        <v>27</v>
      </c>
      <c r="H735" s="2">
        <v>0</v>
      </c>
      <c r="I735" s="2">
        <v>0</v>
      </c>
      <c r="J735" s="2">
        <v>0</v>
      </c>
      <c r="K735" s="2" t="s">
        <v>795</v>
      </c>
      <c r="L735" s="2" t="s">
        <v>1769</v>
      </c>
      <c r="M735" s="2" t="s">
        <v>813</v>
      </c>
      <c r="N735" s="2" t="s">
        <v>1771</v>
      </c>
      <c r="Q735" s="4">
        <v>45804</v>
      </c>
      <c r="R735" s="13">
        <v>27.15</v>
      </c>
      <c r="S735" s="13">
        <v>27.16</v>
      </c>
      <c r="T735" s="13">
        <f t="shared" si="176"/>
        <v>27.148410000000002</v>
      </c>
      <c r="U735" s="3">
        <f t="shared" si="177"/>
        <v>1.0000000000001563E-2</v>
      </c>
      <c r="V735" s="13">
        <f t="shared" si="178"/>
        <v>3.6818851251846696E-2</v>
      </c>
      <c r="W735" s="14">
        <f t="shared" si="179"/>
        <v>0.99963181148748148</v>
      </c>
      <c r="AF735" s="4">
        <v>45804</v>
      </c>
      <c r="AG735" s="13">
        <v>89.34</v>
      </c>
      <c r="AH735" s="13">
        <v>89</v>
      </c>
      <c r="AI735" s="13">
        <f t="shared" si="180"/>
        <v>89.193516000000002</v>
      </c>
      <c r="AJ735" s="13">
        <f t="shared" si="181"/>
        <v>-0.34000000000000341</v>
      </c>
      <c r="AK735" s="13">
        <f t="shared" si="182"/>
        <v>-0.38202247191011618</v>
      </c>
      <c r="AL735" s="14">
        <f t="shared" si="183"/>
        <v>1.0038202247191013</v>
      </c>
      <c r="AU735" s="4">
        <v>45804</v>
      </c>
      <c r="AV735" s="3">
        <v>27.05</v>
      </c>
      <c r="AW735" s="13">
        <v>27.16</v>
      </c>
      <c r="AX735" s="13">
        <f t="shared" si="184"/>
        <v>27.066425000000002</v>
      </c>
      <c r="AY735" s="13">
        <f t="shared" si="185"/>
        <v>0.10999999999999943</v>
      </c>
      <c r="AZ735" s="13">
        <f t="shared" si="186"/>
        <v>0.40500736377024826</v>
      </c>
      <c r="BA735" s="14">
        <f t="shared" si="187"/>
        <v>0.99594992636229751</v>
      </c>
      <c r="BJ735" s="4">
        <v>45804</v>
      </c>
      <c r="BK735" s="13">
        <v>89.68</v>
      </c>
      <c r="BL735" s="13">
        <v>89</v>
      </c>
      <c r="BM735" s="13">
        <f t="shared" si="188"/>
        <v>89.376684000000012</v>
      </c>
      <c r="BN735" s="13">
        <f t="shared" si="189"/>
        <v>0.68000000000000682</v>
      </c>
      <c r="BO735" s="13">
        <f t="shared" si="190"/>
        <v>0.76404494382023236</v>
      </c>
      <c r="BP735" s="14">
        <f t="shared" si="191"/>
        <v>0.9923595505617977</v>
      </c>
    </row>
    <row r="736" spans="1:68" x14ac:dyDescent="0.35">
      <c r="A736" s="4">
        <v>45804.000694444447</v>
      </c>
      <c r="B736" s="3" t="s">
        <v>794</v>
      </c>
      <c r="C736" s="3" t="s">
        <v>784</v>
      </c>
      <c r="E736" s="2">
        <v>2025</v>
      </c>
      <c r="F736" s="2">
        <v>5</v>
      </c>
      <c r="G736" s="2">
        <v>27</v>
      </c>
      <c r="H736" s="2">
        <v>0</v>
      </c>
      <c r="I736" s="2">
        <v>1</v>
      </c>
      <c r="J736" s="2">
        <v>0</v>
      </c>
      <c r="K736" s="2" t="s">
        <v>795</v>
      </c>
      <c r="L736" s="2" t="s">
        <v>816</v>
      </c>
      <c r="M736" s="2" t="s">
        <v>813</v>
      </c>
      <c r="N736" s="2" t="s">
        <v>1771</v>
      </c>
      <c r="Q736" s="4">
        <v>45804.000694444447</v>
      </c>
      <c r="R736" s="13">
        <v>27.15</v>
      </c>
      <c r="S736" s="13">
        <v>27.16</v>
      </c>
      <c r="T736" s="13">
        <f t="shared" si="176"/>
        <v>27.148410000000002</v>
      </c>
      <c r="U736" s="3">
        <f t="shared" si="177"/>
        <v>1.0000000000001563E-2</v>
      </c>
      <c r="V736" s="13">
        <f t="shared" si="178"/>
        <v>3.6818851251846696E-2</v>
      </c>
      <c r="W736" s="14">
        <f t="shared" si="179"/>
        <v>0.99963181148748148</v>
      </c>
      <c r="AF736" s="4">
        <v>45804.000694444447</v>
      </c>
      <c r="AG736" s="13">
        <v>89.45</v>
      </c>
      <c r="AH736" s="13">
        <v>89</v>
      </c>
      <c r="AI736" s="13">
        <f t="shared" si="180"/>
        <v>89.300480000000007</v>
      </c>
      <c r="AJ736" s="13">
        <f t="shared" si="181"/>
        <v>-0.45000000000000284</v>
      </c>
      <c r="AK736" s="13">
        <f t="shared" si="182"/>
        <v>-0.50561797752809312</v>
      </c>
      <c r="AL736" s="14">
        <f t="shared" si="183"/>
        <v>1.0050561797752808</v>
      </c>
      <c r="AU736" s="4">
        <v>45804.000694444447</v>
      </c>
      <c r="AV736" s="3">
        <v>27.05</v>
      </c>
      <c r="AW736" s="13">
        <v>27.16</v>
      </c>
      <c r="AX736" s="13">
        <f t="shared" si="184"/>
        <v>27.066425000000002</v>
      </c>
      <c r="AY736" s="13">
        <f t="shared" si="185"/>
        <v>0.10999999999999943</v>
      </c>
      <c r="AZ736" s="13">
        <f t="shared" si="186"/>
        <v>0.40500736377024826</v>
      </c>
      <c r="BA736" s="14">
        <f t="shared" si="187"/>
        <v>0.99594992636229751</v>
      </c>
      <c r="BJ736" s="4">
        <v>45804.000694444447</v>
      </c>
      <c r="BK736" s="13">
        <v>89.68</v>
      </c>
      <c r="BL736" s="13">
        <v>89</v>
      </c>
      <c r="BM736" s="13">
        <f t="shared" si="188"/>
        <v>89.376684000000012</v>
      </c>
      <c r="BN736" s="13">
        <f t="shared" si="189"/>
        <v>0.68000000000000682</v>
      </c>
      <c r="BO736" s="13">
        <f t="shared" si="190"/>
        <v>0.76404494382023236</v>
      </c>
      <c r="BP736" s="14">
        <f t="shared" si="191"/>
        <v>0.9923595505617977</v>
      </c>
    </row>
    <row r="737" spans="1:68" x14ac:dyDescent="0.35">
      <c r="A737" s="4">
        <v>45804.001388888886</v>
      </c>
      <c r="B737" s="3" t="s">
        <v>793</v>
      </c>
      <c r="C737" s="3" t="s">
        <v>784</v>
      </c>
      <c r="E737" s="2">
        <v>2025</v>
      </c>
      <c r="F737" s="2">
        <v>5</v>
      </c>
      <c r="G737" s="2">
        <v>27</v>
      </c>
      <c r="H737" s="2">
        <v>0</v>
      </c>
      <c r="I737" s="2">
        <v>2</v>
      </c>
      <c r="J737" s="2">
        <v>0</v>
      </c>
      <c r="K737" s="2" t="s">
        <v>795</v>
      </c>
      <c r="L737" s="2" t="s">
        <v>1767</v>
      </c>
      <c r="M737" s="2" t="s">
        <v>795</v>
      </c>
      <c r="N737" s="2" t="s">
        <v>1771</v>
      </c>
      <c r="Q737" s="4">
        <v>45804.001388888886</v>
      </c>
      <c r="R737" s="13">
        <v>27.15</v>
      </c>
      <c r="S737" s="13">
        <v>27.18</v>
      </c>
      <c r="T737" s="13">
        <f t="shared" si="176"/>
        <v>27.148410000000002</v>
      </c>
      <c r="U737" s="3">
        <f t="shared" si="177"/>
        <v>3.0000000000001137E-2</v>
      </c>
      <c r="V737" s="13">
        <f t="shared" si="178"/>
        <v>0.11037527593819403</v>
      </c>
      <c r="W737" s="14">
        <f t="shared" si="179"/>
        <v>0.9988962472406181</v>
      </c>
      <c r="AF737" s="4">
        <v>45804.001388888886</v>
      </c>
      <c r="AG737" s="13">
        <v>89.23</v>
      </c>
      <c r="AH737" s="13">
        <v>89</v>
      </c>
      <c r="AI737" s="13">
        <f t="shared" si="180"/>
        <v>89.086552000000012</v>
      </c>
      <c r="AJ737" s="13">
        <f t="shared" si="181"/>
        <v>-0.23000000000000398</v>
      </c>
      <c r="AK737" s="13">
        <f t="shared" si="182"/>
        <v>-0.25842696629213929</v>
      </c>
      <c r="AL737" s="14">
        <f t="shared" si="183"/>
        <v>1.0025842696629215</v>
      </c>
      <c r="AU737" s="4">
        <v>45804.001388888886</v>
      </c>
      <c r="AV737" s="3">
        <v>27.15</v>
      </c>
      <c r="AW737" s="13">
        <v>27.18</v>
      </c>
      <c r="AX737" s="13">
        <f t="shared" si="184"/>
        <v>27.165875</v>
      </c>
      <c r="AY737" s="13">
        <f t="shared" si="185"/>
        <v>3.0000000000001137E-2</v>
      </c>
      <c r="AZ737" s="13">
        <f t="shared" si="186"/>
        <v>0.11037527593819403</v>
      </c>
      <c r="BA737" s="14">
        <f t="shared" si="187"/>
        <v>0.9988962472406181</v>
      </c>
      <c r="BJ737" s="4">
        <v>45804.001388888886</v>
      </c>
      <c r="BK737" s="13">
        <v>89.68</v>
      </c>
      <c r="BL737" s="13">
        <v>89</v>
      </c>
      <c r="BM737" s="13">
        <f t="shared" si="188"/>
        <v>89.376684000000012</v>
      </c>
      <c r="BN737" s="13">
        <f t="shared" si="189"/>
        <v>0.68000000000000682</v>
      </c>
      <c r="BO737" s="13">
        <f t="shared" si="190"/>
        <v>0.76404494382023236</v>
      </c>
      <c r="BP737" s="14">
        <f t="shared" si="191"/>
        <v>0.9923595505617977</v>
      </c>
    </row>
    <row r="738" spans="1:68" x14ac:dyDescent="0.35">
      <c r="A738" s="4">
        <v>45804.002083333333</v>
      </c>
      <c r="B738" s="3" t="s">
        <v>791</v>
      </c>
      <c r="C738" s="3" t="s">
        <v>784</v>
      </c>
      <c r="E738" s="2">
        <v>2025</v>
      </c>
      <c r="F738" s="2">
        <v>5</v>
      </c>
      <c r="G738" s="2">
        <v>27</v>
      </c>
      <c r="H738" s="2">
        <v>0</v>
      </c>
      <c r="I738" s="2">
        <v>3</v>
      </c>
      <c r="J738" s="2">
        <v>0</v>
      </c>
      <c r="K738" s="2" t="s">
        <v>795</v>
      </c>
      <c r="L738" s="2" t="s">
        <v>1767</v>
      </c>
      <c r="M738" s="2" t="s">
        <v>795</v>
      </c>
      <c r="N738" s="2" t="s">
        <v>1771</v>
      </c>
      <c r="Q738" s="4">
        <v>45804.002083333333</v>
      </c>
      <c r="R738" s="13">
        <v>27.15</v>
      </c>
      <c r="S738" s="13">
        <v>27.2</v>
      </c>
      <c r="T738" s="13">
        <f t="shared" si="176"/>
        <v>27.148410000000002</v>
      </c>
      <c r="U738" s="3">
        <f t="shared" si="177"/>
        <v>5.0000000000000711E-2</v>
      </c>
      <c r="V738" s="13">
        <f t="shared" si="178"/>
        <v>0.18382352941176733</v>
      </c>
      <c r="W738" s="14">
        <f t="shared" si="179"/>
        <v>0.99816176470588236</v>
      </c>
      <c r="AF738" s="4">
        <v>45804.002083333333</v>
      </c>
      <c r="AG738" s="13">
        <v>89.23</v>
      </c>
      <c r="AH738" s="13">
        <v>89</v>
      </c>
      <c r="AI738" s="13">
        <f t="shared" si="180"/>
        <v>89.086552000000012</v>
      </c>
      <c r="AJ738" s="13">
        <f t="shared" si="181"/>
        <v>-0.23000000000000398</v>
      </c>
      <c r="AK738" s="13">
        <f t="shared" si="182"/>
        <v>-0.25842696629213929</v>
      </c>
      <c r="AL738" s="14">
        <f t="shared" si="183"/>
        <v>1.0025842696629215</v>
      </c>
      <c r="AU738" s="4">
        <v>45804.002083333333</v>
      </c>
      <c r="AV738" s="3">
        <v>27.15</v>
      </c>
      <c r="AW738" s="13">
        <v>27.2</v>
      </c>
      <c r="AX738" s="13">
        <f t="shared" si="184"/>
        <v>27.165875</v>
      </c>
      <c r="AY738" s="13">
        <f t="shared" si="185"/>
        <v>5.0000000000000711E-2</v>
      </c>
      <c r="AZ738" s="13">
        <f t="shared" si="186"/>
        <v>0.18382352941176733</v>
      </c>
      <c r="BA738" s="14">
        <f t="shared" si="187"/>
        <v>0.99816176470588236</v>
      </c>
      <c r="BJ738" s="4">
        <v>45804.002083333333</v>
      </c>
      <c r="BK738" s="13">
        <v>89.68</v>
      </c>
      <c r="BL738" s="13">
        <v>89</v>
      </c>
      <c r="BM738" s="13">
        <f t="shared" si="188"/>
        <v>89.376684000000012</v>
      </c>
      <c r="BN738" s="13">
        <f t="shared" si="189"/>
        <v>0.68000000000000682</v>
      </c>
      <c r="BO738" s="13">
        <f t="shared" si="190"/>
        <v>0.76404494382023236</v>
      </c>
      <c r="BP738" s="14">
        <f t="shared" si="191"/>
        <v>0.9923595505617977</v>
      </c>
    </row>
    <row r="739" spans="1:68" x14ac:dyDescent="0.35">
      <c r="A739" s="4">
        <v>45804.00277777778</v>
      </c>
      <c r="B739" s="3" t="s">
        <v>791</v>
      </c>
      <c r="C739" s="3" t="s">
        <v>784</v>
      </c>
      <c r="E739" s="2">
        <v>2025</v>
      </c>
      <c r="F739" s="2">
        <v>5</v>
      </c>
      <c r="G739" s="2">
        <v>27</v>
      </c>
      <c r="H739" s="2">
        <v>0</v>
      </c>
      <c r="I739" s="2">
        <v>4</v>
      </c>
      <c r="J739" s="2">
        <v>0</v>
      </c>
      <c r="K739" s="2" t="s">
        <v>795</v>
      </c>
      <c r="L739" s="2" t="s">
        <v>1761</v>
      </c>
      <c r="M739" s="2" t="s">
        <v>795</v>
      </c>
      <c r="N739" s="2" t="s">
        <v>822</v>
      </c>
      <c r="Q739" s="4">
        <v>45804.00277777778</v>
      </c>
      <c r="R739" s="13">
        <v>27.15</v>
      </c>
      <c r="S739" s="13">
        <v>27.2</v>
      </c>
      <c r="T739" s="13">
        <f t="shared" si="176"/>
        <v>27.148410000000002</v>
      </c>
      <c r="U739" s="3">
        <f t="shared" si="177"/>
        <v>5.0000000000000711E-2</v>
      </c>
      <c r="V739" s="13">
        <f t="shared" si="178"/>
        <v>0.18382352941176733</v>
      </c>
      <c r="W739" s="14">
        <f t="shared" si="179"/>
        <v>0.99816176470588236</v>
      </c>
      <c r="AF739" s="4">
        <v>45804.00277777778</v>
      </c>
      <c r="AG739" s="13">
        <v>89.02</v>
      </c>
      <c r="AH739" s="13">
        <v>89</v>
      </c>
      <c r="AI739" s="13">
        <f t="shared" si="180"/>
        <v>88.882347999999993</v>
      </c>
      <c r="AJ739" s="13">
        <f t="shared" si="181"/>
        <v>-1.9999999999996021E-2</v>
      </c>
      <c r="AK739" s="13">
        <f t="shared" si="182"/>
        <v>-2.2471910112355078E-2</v>
      </c>
      <c r="AL739" s="14">
        <f t="shared" si="183"/>
        <v>1.0002247191011235</v>
      </c>
      <c r="AU739" s="4">
        <v>45804.00277777778</v>
      </c>
      <c r="AV739" s="3">
        <v>27.15</v>
      </c>
      <c r="AW739" s="13">
        <v>27.2</v>
      </c>
      <c r="AX739" s="13">
        <f t="shared" si="184"/>
        <v>27.165875</v>
      </c>
      <c r="AY739" s="13">
        <f t="shared" si="185"/>
        <v>5.0000000000000711E-2</v>
      </c>
      <c r="AZ739" s="13">
        <f t="shared" si="186"/>
        <v>0.18382352941176733</v>
      </c>
      <c r="BA739" s="14">
        <f t="shared" si="187"/>
        <v>0.99816176470588236</v>
      </c>
      <c r="BJ739" s="4">
        <v>45804.00277777778</v>
      </c>
      <c r="BK739" s="13">
        <v>89.55</v>
      </c>
      <c r="BL739" s="13">
        <v>89</v>
      </c>
      <c r="BM739" s="13">
        <f t="shared" si="188"/>
        <v>89.252690000000001</v>
      </c>
      <c r="BN739" s="13">
        <f t="shared" si="189"/>
        <v>0.54999999999999716</v>
      </c>
      <c r="BO739" s="13">
        <f t="shared" si="190"/>
        <v>0.61797752808988449</v>
      </c>
      <c r="BP739" s="14">
        <f t="shared" si="191"/>
        <v>0.99382022471910114</v>
      </c>
    </row>
    <row r="740" spans="1:68" x14ac:dyDescent="0.35">
      <c r="A740" s="4">
        <v>45804.004166666666</v>
      </c>
      <c r="B740" s="3" t="s">
        <v>790</v>
      </c>
      <c r="C740" s="3" t="s">
        <v>784</v>
      </c>
      <c r="E740" s="2">
        <v>2025</v>
      </c>
      <c r="F740" s="2">
        <v>5</v>
      </c>
      <c r="G740" s="2">
        <v>27</v>
      </c>
      <c r="H740" s="2">
        <v>0</v>
      </c>
      <c r="I740" s="2">
        <v>6</v>
      </c>
      <c r="J740" s="2">
        <v>0</v>
      </c>
      <c r="K740" s="2" t="s">
        <v>795</v>
      </c>
      <c r="L740" s="2" t="s">
        <v>1766</v>
      </c>
      <c r="M740" s="2" t="s">
        <v>19</v>
      </c>
      <c r="N740" s="2" t="s">
        <v>822</v>
      </c>
      <c r="Q740" s="4">
        <v>45804.004166666666</v>
      </c>
      <c r="R740" s="13">
        <v>27.15</v>
      </c>
      <c r="S740" s="13">
        <v>27.21</v>
      </c>
      <c r="T740" s="13">
        <f t="shared" si="176"/>
        <v>27.148410000000002</v>
      </c>
      <c r="U740" s="3">
        <f t="shared" si="177"/>
        <v>6.0000000000002274E-2</v>
      </c>
      <c r="V740" s="13">
        <f t="shared" si="178"/>
        <v>0.22050716648291901</v>
      </c>
      <c r="W740" s="14">
        <f t="shared" si="179"/>
        <v>0.99779492833517081</v>
      </c>
      <c r="AF740" s="4">
        <v>45804.004166666666</v>
      </c>
      <c r="AG740" s="13">
        <v>89.13</v>
      </c>
      <c r="AH740" s="13">
        <v>89</v>
      </c>
      <c r="AI740" s="13">
        <f t="shared" si="180"/>
        <v>88.989311999999998</v>
      </c>
      <c r="AJ740" s="13">
        <f t="shared" si="181"/>
        <v>-0.12999999999999545</v>
      </c>
      <c r="AK740" s="13">
        <f t="shared" si="182"/>
        <v>-0.14606741573033197</v>
      </c>
      <c r="AL740" s="14">
        <f t="shared" si="183"/>
        <v>1.0014606741573033</v>
      </c>
      <c r="AU740" s="4">
        <v>45804.004166666666</v>
      </c>
      <c r="AV740" s="3">
        <v>27.25</v>
      </c>
      <c r="AW740" s="13">
        <v>27.21</v>
      </c>
      <c r="AX740" s="13">
        <f t="shared" si="184"/>
        <v>27.265325000000001</v>
      </c>
      <c r="AY740" s="13">
        <f t="shared" si="185"/>
        <v>3.9999999999999147E-2</v>
      </c>
      <c r="AZ740" s="13">
        <f t="shared" si="186"/>
        <v>0.14700477765527067</v>
      </c>
      <c r="BA740" s="14">
        <f t="shared" si="187"/>
        <v>0.99852995222344731</v>
      </c>
      <c r="BJ740" s="4">
        <v>45804.004166666666</v>
      </c>
      <c r="BK740" s="13">
        <v>89.55</v>
      </c>
      <c r="BL740" s="13">
        <v>89</v>
      </c>
      <c r="BM740" s="13">
        <f t="shared" si="188"/>
        <v>89.252690000000001</v>
      </c>
      <c r="BN740" s="13">
        <f t="shared" si="189"/>
        <v>0.54999999999999716</v>
      </c>
      <c r="BO740" s="13">
        <f t="shared" si="190"/>
        <v>0.61797752808988449</v>
      </c>
      <c r="BP740" s="14">
        <f t="shared" si="191"/>
        <v>0.99382022471910114</v>
      </c>
    </row>
    <row r="741" spans="1:68" x14ac:dyDescent="0.35">
      <c r="A741" s="4">
        <v>45804.004861111112</v>
      </c>
      <c r="B741" s="3" t="s">
        <v>790</v>
      </c>
      <c r="C741" s="3" t="s">
        <v>784</v>
      </c>
      <c r="E741" s="2">
        <v>2025</v>
      </c>
      <c r="F741" s="2">
        <v>5</v>
      </c>
      <c r="G741" s="2">
        <v>27</v>
      </c>
      <c r="H741" s="2">
        <v>0</v>
      </c>
      <c r="I741" s="2">
        <v>7</v>
      </c>
      <c r="J741" s="2">
        <v>0</v>
      </c>
      <c r="K741" s="2" t="s">
        <v>795</v>
      </c>
      <c r="L741" s="2" t="s">
        <v>1767</v>
      </c>
      <c r="M741" s="2" t="s">
        <v>19</v>
      </c>
      <c r="N741" s="2" t="s">
        <v>1770</v>
      </c>
      <c r="Q741" s="4">
        <v>45804.004861111112</v>
      </c>
      <c r="R741" s="13">
        <v>27.15</v>
      </c>
      <c r="S741" s="13">
        <v>27.21</v>
      </c>
      <c r="T741" s="13">
        <f t="shared" si="176"/>
        <v>27.148410000000002</v>
      </c>
      <c r="U741" s="3">
        <f t="shared" si="177"/>
        <v>6.0000000000002274E-2</v>
      </c>
      <c r="V741" s="13">
        <f t="shared" si="178"/>
        <v>0.22050716648291901</v>
      </c>
      <c r="W741" s="14">
        <f t="shared" si="179"/>
        <v>0.99779492833517081</v>
      </c>
      <c r="AF741" s="4">
        <v>45804.004861111112</v>
      </c>
      <c r="AG741" s="13">
        <v>89.23</v>
      </c>
      <c r="AH741" s="13">
        <v>89</v>
      </c>
      <c r="AI741" s="13">
        <f t="shared" si="180"/>
        <v>89.086552000000012</v>
      </c>
      <c r="AJ741" s="13">
        <f t="shared" si="181"/>
        <v>-0.23000000000000398</v>
      </c>
      <c r="AK741" s="13">
        <f t="shared" si="182"/>
        <v>-0.25842696629213929</v>
      </c>
      <c r="AL741" s="14">
        <f t="shared" si="183"/>
        <v>1.0025842696629215</v>
      </c>
      <c r="AU741" s="4">
        <v>45804.004861111112</v>
      </c>
      <c r="AV741" s="3">
        <v>27.25</v>
      </c>
      <c r="AW741" s="13">
        <v>27.21</v>
      </c>
      <c r="AX741" s="13">
        <f t="shared" si="184"/>
        <v>27.265325000000001</v>
      </c>
      <c r="AY741" s="13">
        <f t="shared" si="185"/>
        <v>3.9999999999999147E-2</v>
      </c>
      <c r="AZ741" s="13">
        <f t="shared" si="186"/>
        <v>0.14700477765527067</v>
      </c>
      <c r="BA741" s="14">
        <f t="shared" si="187"/>
        <v>0.99852995222344731</v>
      </c>
      <c r="BJ741" s="4">
        <v>45804.004861111112</v>
      </c>
      <c r="BK741" s="13">
        <v>89.43</v>
      </c>
      <c r="BL741" s="13">
        <v>89</v>
      </c>
      <c r="BM741" s="13">
        <f t="shared" si="188"/>
        <v>89.138234000000011</v>
      </c>
      <c r="BN741" s="13">
        <f t="shared" si="189"/>
        <v>0.43000000000000682</v>
      </c>
      <c r="BO741" s="13">
        <f t="shared" si="190"/>
        <v>0.48314606741573801</v>
      </c>
      <c r="BP741" s="14">
        <f t="shared" si="191"/>
        <v>0.99516853932584259</v>
      </c>
    </row>
    <row r="742" spans="1:68" x14ac:dyDescent="0.35">
      <c r="A742" s="4">
        <v>45804.005555555559</v>
      </c>
      <c r="B742" s="3" t="s">
        <v>791</v>
      </c>
      <c r="C742" s="3" t="s">
        <v>784</v>
      </c>
      <c r="E742" s="2">
        <v>2025</v>
      </c>
      <c r="F742" s="2">
        <v>5</v>
      </c>
      <c r="G742" s="2">
        <v>27</v>
      </c>
      <c r="H742" s="2">
        <v>0</v>
      </c>
      <c r="I742" s="2">
        <v>8</v>
      </c>
      <c r="J742" s="2">
        <v>0</v>
      </c>
      <c r="K742" s="2" t="s">
        <v>795</v>
      </c>
      <c r="L742" s="2" t="s">
        <v>1766</v>
      </c>
      <c r="M742" s="2" t="s">
        <v>795</v>
      </c>
      <c r="N742" s="2" t="s">
        <v>1770</v>
      </c>
      <c r="Q742" s="4">
        <v>45804.005555555559</v>
      </c>
      <c r="R742" s="13">
        <v>27.15</v>
      </c>
      <c r="S742" s="13">
        <v>27.2</v>
      </c>
      <c r="T742" s="13">
        <f t="shared" si="176"/>
        <v>27.148410000000002</v>
      </c>
      <c r="U742" s="3">
        <f t="shared" si="177"/>
        <v>5.0000000000000711E-2</v>
      </c>
      <c r="V742" s="13">
        <f t="shared" si="178"/>
        <v>0.18382352941176733</v>
      </c>
      <c r="W742" s="14">
        <f t="shared" si="179"/>
        <v>0.99816176470588236</v>
      </c>
      <c r="AF742" s="4">
        <v>45804.005555555559</v>
      </c>
      <c r="AG742" s="13">
        <v>89.13</v>
      </c>
      <c r="AH742" s="13">
        <v>89</v>
      </c>
      <c r="AI742" s="13">
        <f t="shared" si="180"/>
        <v>88.989311999999998</v>
      </c>
      <c r="AJ742" s="13">
        <f t="shared" si="181"/>
        <v>-0.12999999999999545</v>
      </c>
      <c r="AK742" s="13">
        <f t="shared" si="182"/>
        <v>-0.14606741573033197</v>
      </c>
      <c r="AL742" s="14">
        <f t="shared" si="183"/>
        <v>1.0014606741573033</v>
      </c>
      <c r="AU742" s="4">
        <v>45804.005555555559</v>
      </c>
      <c r="AV742" s="3">
        <v>27.15</v>
      </c>
      <c r="AW742" s="13">
        <v>27.2</v>
      </c>
      <c r="AX742" s="13">
        <f t="shared" si="184"/>
        <v>27.165875</v>
      </c>
      <c r="AY742" s="13">
        <f t="shared" si="185"/>
        <v>5.0000000000000711E-2</v>
      </c>
      <c r="AZ742" s="13">
        <f t="shared" si="186"/>
        <v>0.18382352941176733</v>
      </c>
      <c r="BA742" s="14">
        <f t="shared" si="187"/>
        <v>0.99816176470588236</v>
      </c>
      <c r="BJ742" s="4">
        <v>45804.005555555559</v>
      </c>
      <c r="BK742" s="13">
        <v>89.43</v>
      </c>
      <c r="BL742" s="13">
        <v>89</v>
      </c>
      <c r="BM742" s="13">
        <f t="shared" si="188"/>
        <v>89.138234000000011</v>
      </c>
      <c r="BN742" s="13">
        <f t="shared" si="189"/>
        <v>0.43000000000000682</v>
      </c>
      <c r="BO742" s="13">
        <f t="shared" si="190"/>
        <v>0.48314606741573801</v>
      </c>
      <c r="BP742" s="14">
        <f t="shared" si="191"/>
        <v>0.99516853932584259</v>
      </c>
    </row>
    <row r="743" spans="1:68" x14ac:dyDescent="0.35">
      <c r="A743" s="4">
        <v>45804.006249999999</v>
      </c>
      <c r="B743" s="3" t="s">
        <v>791</v>
      </c>
      <c r="C743" s="3" t="s">
        <v>784</v>
      </c>
      <c r="E743" s="2">
        <v>2025</v>
      </c>
      <c r="F743" s="2">
        <v>5</v>
      </c>
      <c r="G743" s="2">
        <v>27</v>
      </c>
      <c r="H743" s="2">
        <v>0</v>
      </c>
      <c r="I743" s="2">
        <v>9</v>
      </c>
      <c r="J743" s="2">
        <v>0</v>
      </c>
      <c r="K743" s="2" t="s">
        <v>19</v>
      </c>
      <c r="L743" s="2" t="s">
        <v>1769</v>
      </c>
      <c r="M743" s="2" t="s">
        <v>795</v>
      </c>
      <c r="N743" s="2" t="s">
        <v>1770</v>
      </c>
      <c r="Q743" s="4">
        <v>45804.006249999999</v>
      </c>
      <c r="R743" s="13">
        <v>27.25</v>
      </c>
      <c r="S743" s="13">
        <v>27.2</v>
      </c>
      <c r="T743" s="13">
        <f t="shared" si="176"/>
        <v>27.246750000000002</v>
      </c>
      <c r="U743" s="3">
        <f t="shared" si="177"/>
        <v>5.0000000000000711E-2</v>
      </c>
      <c r="V743" s="13">
        <f t="shared" si="178"/>
        <v>0.18382352941176733</v>
      </c>
      <c r="W743" s="14">
        <f t="shared" si="179"/>
        <v>0.99816176470588236</v>
      </c>
      <c r="AF743" s="4">
        <v>45804.006249999999</v>
      </c>
      <c r="AG743" s="13">
        <v>89.34</v>
      </c>
      <c r="AH743" s="13">
        <v>89</v>
      </c>
      <c r="AI743" s="13">
        <f t="shared" si="180"/>
        <v>89.193516000000002</v>
      </c>
      <c r="AJ743" s="13">
        <f t="shared" si="181"/>
        <v>-0.34000000000000341</v>
      </c>
      <c r="AK743" s="13">
        <f t="shared" si="182"/>
        <v>-0.38202247191011618</v>
      </c>
      <c r="AL743" s="14">
        <f t="shared" si="183"/>
        <v>1.0038202247191013</v>
      </c>
      <c r="AU743" s="4">
        <v>45804.006249999999</v>
      </c>
      <c r="AV743" s="3">
        <v>27.15</v>
      </c>
      <c r="AW743" s="13">
        <v>27.2</v>
      </c>
      <c r="AX743" s="13">
        <f t="shared" si="184"/>
        <v>27.165875</v>
      </c>
      <c r="AY743" s="13">
        <f t="shared" si="185"/>
        <v>5.0000000000000711E-2</v>
      </c>
      <c r="AZ743" s="13">
        <f t="shared" si="186"/>
        <v>0.18382352941176733</v>
      </c>
      <c r="BA743" s="14">
        <f t="shared" si="187"/>
        <v>0.99816176470588236</v>
      </c>
      <c r="BJ743" s="4">
        <v>45804.006249999999</v>
      </c>
      <c r="BK743" s="13">
        <v>89.43</v>
      </c>
      <c r="BL743" s="13">
        <v>89</v>
      </c>
      <c r="BM743" s="13">
        <f t="shared" si="188"/>
        <v>89.138234000000011</v>
      </c>
      <c r="BN743" s="13">
        <f t="shared" si="189"/>
        <v>0.43000000000000682</v>
      </c>
      <c r="BO743" s="13">
        <f t="shared" si="190"/>
        <v>0.48314606741573801</v>
      </c>
      <c r="BP743" s="14">
        <f t="shared" si="191"/>
        <v>0.99516853932584259</v>
      </c>
    </row>
    <row r="744" spans="1:68" x14ac:dyDescent="0.35">
      <c r="A744" s="4">
        <v>45804.006944444445</v>
      </c>
      <c r="B744" s="3" t="s">
        <v>791</v>
      </c>
      <c r="C744" s="3" t="s">
        <v>784</v>
      </c>
      <c r="E744" s="2">
        <v>2025</v>
      </c>
      <c r="F744" s="2">
        <v>5</v>
      </c>
      <c r="G744" s="2">
        <v>27</v>
      </c>
      <c r="H744" s="2">
        <v>0</v>
      </c>
      <c r="I744" s="2">
        <v>10</v>
      </c>
      <c r="J744" s="2">
        <v>0</v>
      </c>
      <c r="K744" s="2" t="s">
        <v>19</v>
      </c>
      <c r="L744" s="2" t="s">
        <v>1767</v>
      </c>
      <c r="M744" s="2" t="s">
        <v>795</v>
      </c>
      <c r="N744" s="2" t="s">
        <v>822</v>
      </c>
      <c r="Q744" s="4">
        <v>45804.006944444445</v>
      </c>
      <c r="R744" s="13">
        <v>27.25</v>
      </c>
      <c r="S744" s="13">
        <v>27.2</v>
      </c>
      <c r="T744" s="13">
        <f t="shared" si="176"/>
        <v>27.246750000000002</v>
      </c>
      <c r="U744" s="3">
        <f t="shared" si="177"/>
        <v>5.0000000000000711E-2</v>
      </c>
      <c r="V744" s="13">
        <f t="shared" si="178"/>
        <v>0.18382352941176733</v>
      </c>
      <c r="W744" s="14">
        <f t="shared" si="179"/>
        <v>0.99816176470588236</v>
      </c>
      <c r="AF744" s="4">
        <v>45804.006944444445</v>
      </c>
      <c r="AG744" s="13">
        <v>89.23</v>
      </c>
      <c r="AH744" s="13">
        <v>89</v>
      </c>
      <c r="AI744" s="13">
        <f t="shared" si="180"/>
        <v>89.086552000000012</v>
      </c>
      <c r="AJ744" s="13">
        <f t="shared" si="181"/>
        <v>-0.23000000000000398</v>
      </c>
      <c r="AK744" s="13">
        <f t="shared" si="182"/>
        <v>-0.25842696629213929</v>
      </c>
      <c r="AL744" s="14">
        <f t="shared" si="183"/>
        <v>1.0025842696629215</v>
      </c>
      <c r="AU744" s="4">
        <v>45804.006944444445</v>
      </c>
      <c r="AV744" s="3">
        <v>27.15</v>
      </c>
      <c r="AW744" s="13">
        <v>27.2</v>
      </c>
      <c r="AX744" s="13">
        <f t="shared" si="184"/>
        <v>27.165875</v>
      </c>
      <c r="AY744" s="13">
        <f t="shared" si="185"/>
        <v>5.0000000000000711E-2</v>
      </c>
      <c r="AZ744" s="13">
        <f t="shared" si="186"/>
        <v>0.18382352941176733</v>
      </c>
      <c r="BA744" s="14">
        <f t="shared" si="187"/>
        <v>0.99816176470588236</v>
      </c>
      <c r="BJ744" s="4">
        <v>45804.006944444445</v>
      </c>
      <c r="BK744" s="13">
        <v>89.55</v>
      </c>
      <c r="BL744" s="13">
        <v>89</v>
      </c>
      <c r="BM744" s="13">
        <f t="shared" si="188"/>
        <v>89.252690000000001</v>
      </c>
      <c r="BN744" s="13">
        <f t="shared" si="189"/>
        <v>0.54999999999999716</v>
      </c>
      <c r="BO744" s="13">
        <f t="shared" si="190"/>
        <v>0.61797752808988449</v>
      </c>
      <c r="BP744" s="14">
        <f t="shared" si="191"/>
        <v>0.99382022471910114</v>
      </c>
    </row>
    <row r="745" spans="1:68" x14ac:dyDescent="0.35">
      <c r="A745" s="4">
        <v>45804.007638888892</v>
      </c>
      <c r="B745" s="3" t="s">
        <v>793</v>
      </c>
      <c r="C745" s="3" t="s">
        <v>784</v>
      </c>
      <c r="E745" s="2">
        <v>2025</v>
      </c>
      <c r="F745" s="2">
        <v>5</v>
      </c>
      <c r="G745" s="2">
        <v>27</v>
      </c>
      <c r="H745" s="2">
        <v>0</v>
      </c>
      <c r="I745" s="2">
        <v>11</v>
      </c>
      <c r="J745" s="2">
        <v>0</v>
      </c>
      <c r="K745" s="2" t="s">
        <v>795</v>
      </c>
      <c r="L745" s="2" t="s">
        <v>1769</v>
      </c>
      <c r="M745" s="2" t="s">
        <v>795</v>
      </c>
      <c r="N745" s="2" t="s">
        <v>1770</v>
      </c>
      <c r="Q745" s="4">
        <v>45804.007638888892</v>
      </c>
      <c r="R745" s="13">
        <v>27.15</v>
      </c>
      <c r="S745" s="13">
        <v>27.18</v>
      </c>
      <c r="T745" s="13">
        <f t="shared" si="176"/>
        <v>27.148410000000002</v>
      </c>
      <c r="U745" s="3">
        <f t="shared" si="177"/>
        <v>3.0000000000001137E-2</v>
      </c>
      <c r="V745" s="13">
        <f t="shared" si="178"/>
        <v>0.11037527593819403</v>
      </c>
      <c r="W745" s="14">
        <f t="shared" si="179"/>
        <v>0.9988962472406181</v>
      </c>
      <c r="AF745" s="4">
        <v>45804.007638888892</v>
      </c>
      <c r="AG745" s="13">
        <v>89.34</v>
      </c>
      <c r="AH745" s="13">
        <v>89</v>
      </c>
      <c r="AI745" s="13">
        <f t="shared" si="180"/>
        <v>89.193516000000002</v>
      </c>
      <c r="AJ745" s="13">
        <f t="shared" si="181"/>
        <v>-0.34000000000000341</v>
      </c>
      <c r="AK745" s="13">
        <f t="shared" si="182"/>
        <v>-0.38202247191011618</v>
      </c>
      <c r="AL745" s="14">
        <f t="shared" si="183"/>
        <v>1.0038202247191013</v>
      </c>
      <c r="AU745" s="4">
        <v>45804.007638888892</v>
      </c>
      <c r="AV745" s="3">
        <v>27.15</v>
      </c>
      <c r="AW745" s="13">
        <v>27.18</v>
      </c>
      <c r="AX745" s="13">
        <f t="shared" si="184"/>
        <v>27.165875</v>
      </c>
      <c r="AY745" s="13">
        <f t="shared" si="185"/>
        <v>3.0000000000001137E-2</v>
      </c>
      <c r="AZ745" s="13">
        <f t="shared" si="186"/>
        <v>0.11037527593819403</v>
      </c>
      <c r="BA745" s="14">
        <f t="shared" si="187"/>
        <v>0.9988962472406181</v>
      </c>
      <c r="BJ745" s="4">
        <v>45804.007638888892</v>
      </c>
      <c r="BK745" s="13">
        <v>89.43</v>
      </c>
      <c r="BL745" s="13">
        <v>89</v>
      </c>
      <c r="BM745" s="13">
        <f t="shared" si="188"/>
        <v>89.138234000000011</v>
      </c>
      <c r="BN745" s="13">
        <f t="shared" si="189"/>
        <v>0.43000000000000682</v>
      </c>
      <c r="BO745" s="13">
        <f t="shared" si="190"/>
        <v>0.48314606741573801</v>
      </c>
      <c r="BP745" s="14">
        <f t="shared" si="191"/>
        <v>0.99516853932584259</v>
      </c>
    </row>
    <row r="746" spans="1:68" x14ac:dyDescent="0.35">
      <c r="A746" s="4">
        <v>45804.008333333331</v>
      </c>
      <c r="B746" s="3" t="s">
        <v>794</v>
      </c>
      <c r="C746" s="3" t="s">
        <v>784</v>
      </c>
      <c r="E746" s="2">
        <v>2025</v>
      </c>
      <c r="F746" s="2">
        <v>5</v>
      </c>
      <c r="G746" s="2">
        <v>27</v>
      </c>
      <c r="H746" s="2">
        <v>0</v>
      </c>
      <c r="I746" s="2">
        <v>12</v>
      </c>
      <c r="J746" s="2">
        <v>0</v>
      </c>
      <c r="K746" s="2" t="s">
        <v>795</v>
      </c>
      <c r="L746" s="2" t="s">
        <v>1767</v>
      </c>
      <c r="M746" s="2" t="s">
        <v>813</v>
      </c>
      <c r="N746" s="2" t="s">
        <v>822</v>
      </c>
      <c r="Q746" s="4">
        <v>45804.008333333331</v>
      </c>
      <c r="R746" s="13">
        <v>27.15</v>
      </c>
      <c r="S746" s="13">
        <v>27.16</v>
      </c>
      <c r="T746" s="13">
        <f t="shared" si="176"/>
        <v>27.148410000000002</v>
      </c>
      <c r="U746" s="3">
        <f t="shared" si="177"/>
        <v>1.0000000000001563E-2</v>
      </c>
      <c r="V746" s="13">
        <f t="shared" si="178"/>
        <v>3.6818851251846696E-2</v>
      </c>
      <c r="W746" s="14">
        <f t="shared" si="179"/>
        <v>0.99963181148748148</v>
      </c>
      <c r="AF746" s="4">
        <v>45804.008333333331</v>
      </c>
      <c r="AG746" s="13">
        <v>89.23</v>
      </c>
      <c r="AH746" s="13">
        <v>89</v>
      </c>
      <c r="AI746" s="13">
        <f t="shared" si="180"/>
        <v>89.086552000000012</v>
      </c>
      <c r="AJ746" s="13">
        <f t="shared" si="181"/>
        <v>-0.23000000000000398</v>
      </c>
      <c r="AK746" s="13">
        <f t="shared" si="182"/>
        <v>-0.25842696629213929</v>
      </c>
      <c r="AL746" s="14">
        <f t="shared" si="183"/>
        <v>1.0025842696629215</v>
      </c>
      <c r="AU746" s="4">
        <v>45804.008333333331</v>
      </c>
      <c r="AV746" s="3">
        <v>27.05</v>
      </c>
      <c r="AW746" s="13">
        <v>27.16</v>
      </c>
      <c r="AX746" s="13">
        <f t="shared" si="184"/>
        <v>27.066425000000002</v>
      </c>
      <c r="AY746" s="13">
        <f t="shared" si="185"/>
        <v>0.10999999999999943</v>
      </c>
      <c r="AZ746" s="13">
        <f t="shared" si="186"/>
        <v>0.40500736377024826</v>
      </c>
      <c r="BA746" s="14">
        <f t="shared" si="187"/>
        <v>0.99594992636229751</v>
      </c>
      <c r="BJ746" s="4">
        <v>45804.008333333331</v>
      </c>
      <c r="BK746" s="13">
        <v>89.55</v>
      </c>
      <c r="BL746" s="13">
        <v>89</v>
      </c>
      <c r="BM746" s="13">
        <f t="shared" si="188"/>
        <v>89.252690000000001</v>
      </c>
      <c r="BN746" s="13">
        <f t="shared" si="189"/>
        <v>0.54999999999999716</v>
      </c>
      <c r="BO746" s="13">
        <f t="shared" si="190"/>
        <v>0.61797752808988449</v>
      </c>
      <c r="BP746" s="14">
        <f t="shared" si="191"/>
        <v>0.99382022471910114</v>
      </c>
    </row>
    <row r="747" spans="1:68" x14ac:dyDescent="0.35">
      <c r="A747" s="4">
        <v>45804.009027777778</v>
      </c>
      <c r="B747" s="3" t="s">
        <v>796</v>
      </c>
      <c r="C747" s="3" t="s">
        <v>784</v>
      </c>
      <c r="E747" s="2">
        <v>2025</v>
      </c>
      <c r="F747" s="2">
        <v>5</v>
      </c>
      <c r="G747" s="2">
        <v>27</v>
      </c>
      <c r="H747" s="2">
        <v>0</v>
      </c>
      <c r="I747" s="2">
        <v>13</v>
      </c>
      <c r="J747" s="2">
        <v>0</v>
      </c>
      <c r="K747" s="2" t="s">
        <v>795</v>
      </c>
      <c r="L747" s="2" t="s">
        <v>1767</v>
      </c>
      <c r="M747" s="2" t="s">
        <v>813</v>
      </c>
      <c r="N747" s="2" t="s">
        <v>822</v>
      </c>
      <c r="Q747" s="4">
        <v>45804.009027777778</v>
      </c>
      <c r="R747" s="13">
        <v>27.15</v>
      </c>
      <c r="S747" s="13">
        <v>27.14</v>
      </c>
      <c r="T747" s="13">
        <f t="shared" si="176"/>
        <v>27.148410000000002</v>
      </c>
      <c r="U747" s="3">
        <f t="shared" si="177"/>
        <v>9.9999999999980105E-3</v>
      </c>
      <c r="V747" s="13">
        <f t="shared" si="178"/>
        <v>3.6845983787759801E-2</v>
      </c>
      <c r="W747" s="14">
        <f t="shared" si="179"/>
        <v>0.99963154016212241</v>
      </c>
      <c r="AF747" s="4">
        <v>45804.009027777778</v>
      </c>
      <c r="AG747" s="13">
        <v>89.23</v>
      </c>
      <c r="AH747" s="13">
        <v>89</v>
      </c>
      <c r="AI747" s="13">
        <f t="shared" si="180"/>
        <v>89.086552000000012</v>
      </c>
      <c r="AJ747" s="13">
        <f t="shared" si="181"/>
        <v>-0.23000000000000398</v>
      </c>
      <c r="AK747" s="13">
        <f t="shared" si="182"/>
        <v>-0.25842696629213929</v>
      </c>
      <c r="AL747" s="14">
        <f t="shared" si="183"/>
        <v>1.0025842696629215</v>
      </c>
      <c r="AU747" s="4">
        <v>45804.009027777778</v>
      </c>
      <c r="AV747" s="3">
        <v>27.05</v>
      </c>
      <c r="AW747" s="13">
        <v>27.14</v>
      </c>
      <c r="AX747" s="13">
        <f t="shared" si="184"/>
        <v>27.066425000000002</v>
      </c>
      <c r="AY747" s="13">
        <f t="shared" si="185"/>
        <v>8.9999999999999858E-2</v>
      </c>
      <c r="AZ747" s="13">
        <f t="shared" si="186"/>
        <v>0.33161385408990368</v>
      </c>
      <c r="BA747" s="14">
        <f t="shared" si="187"/>
        <v>0.99668386145910093</v>
      </c>
      <c r="BJ747" s="4">
        <v>45804.009027777778</v>
      </c>
      <c r="BK747" s="13">
        <v>89.55</v>
      </c>
      <c r="BL747" s="13">
        <v>89</v>
      </c>
      <c r="BM747" s="13">
        <f t="shared" si="188"/>
        <v>89.252690000000001</v>
      </c>
      <c r="BN747" s="13">
        <f t="shared" si="189"/>
        <v>0.54999999999999716</v>
      </c>
      <c r="BO747" s="13">
        <f t="shared" si="190"/>
        <v>0.61797752808988449</v>
      </c>
      <c r="BP747" s="14">
        <f t="shared" si="191"/>
        <v>0.99382022471910114</v>
      </c>
    </row>
    <row r="748" spans="1:68" x14ac:dyDescent="0.35">
      <c r="A748" s="4">
        <v>45804.009722222225</v>
      </c>
      <c r="B748" s="3" t="s">
        <v>15</v>
      </c>
      <c r="C748" s="3" t="s">
        <v>784</v>
      </c>
      <c r="E748" s="2">
        <v>2025</v>
      </c>
      <c r="F748" s="2">
        <v>5</v>
      </c>
      <c r="G748" s="2">
        <v>27</v>
      </c>
      <c r="H748" s="2">
        <v>0</v>
      </c>
      <c r="I748" s="2">
        <v>14</v>
      </c>
      <c r="J748" s="2">
        <v>0</v>
      </c>
      <c r="K748" s="2" t="s">
        <v>795</v>
      </c>
      <c r="L748" s="2" t="s">
        <v>1767</v>
      </c>
      <c r="M748" s="2" t="s">
        <v>813</v>
      </c>
      <c r="N748" s="2" t="s">
        <v>822</v>
      </c>
      <c r="Q748" s="4">
        <v>45804.009722222225</v>
      </c>
      <c r="R748" s="13">
        <v>27.15</v>
      </c>
      <c r="S748" s="13">
        <v>27.11</v>
      </c>
      <c r="T748" s="13">
        <f t="shared" si="176"/>
        <v>27.148410000000002</v>
      </c>
      <c r="U748" s="3">
        <f t="shared" si="177"/>
        <v>3.9999999999999147E-2</v>
      </c>
      <c r="V748" s="13">
        <f t="shared" si="178"/>
        <v>0.14754703061600571</v>
      </c>
      <c r="W748" s="14">
        <f t="shared" si="179"/>
        <v>0.99852452969383998</v>
      </c>
      <c r="AF748" s="4">
        <v>45804.009722222225</v>
      </c>
      <c r="AG748" s="13">
        <v>89.23</v>
      </c>
      <c r="AH748" s="13">
        <v>89</v>
      </c>
      <c r="AI748" s="13">
        <f t="shared" si="180"/>
        <v>89.086552000000012</v>
      </c>
      <c r="AJ748" s="13">
        <f t="shared" si="181"/>
        <v>-0.23000000000000398</v>
      </c>
      <c r="AK748" s="13">
        <f t="shared" si="182"/>
        <v>-0.25842696629213929</v>
      </c>
      <c r="AL748" s="14">
        <f t="shared" si="183"/>
        <v>1.0025842696629215</v>
      </c>
      <c r="AU748" s="4">
        <v>45804.009722222225</v>
      </c>
      <c r="AV748" s="3">
        <v>27.05</v>
      </c>
      <c r="AW748" s="13">
        <v>27.11</v>
      </c>
      <c r="AX748" s="13">
        <f t="shared" si="184"/>
        <v>27.066425000000002</v>
      </c>
      <c r="AY748" s="13">
        <f t="shared" si="185"/>
        <v>5.9999999999998721E-2</v>
      </c>
      <c r="AZ748" s="13">
        <f t="shared" si="186"/>
        <v>0.22132054592400857</v>
      </c>
      <c r="BA748" s="14">
        <f t="shared" si="187"/>
        <v>0.99778679454075991</v>
      </c>
      <c r="BJ748" s="4">
        <v>45804.009722222225</v>
      </c>
      <c r="BK748" s="13">
        <v>89.55</v>
      </c>
      <c r="BL748" s="13">
        <v>89</v>
      </c>
      <c r="BM748" s="13">
        <f t="shared" si="188"/>
        <v>89.252690000000001</v>
      </c>
      <c r="BN748" s="13">
        <f t="shared" si="189"/>
        <v>0.54999999999999716</v>
      </c>
      <c r="BO748" s="13">
        <f t="shared" si="190"/>
        <v>0.61797752808988449</v>
      </c>
      <c r="BP748" s="14">
        <f t="shared" si="191"/>
        <v>0.99382022471910114</v>
      </c>
    </row>
    <row r="749" spans="1:68" x14ac:dyDescent="0.35">
      <c r="A749" s="4">
        <v>45804.010416666664</v>
      </c>
      <c r="B749" s="3" t="s">
        <v>15</v>
      </c>
      <c r="C749" s="3" t="s">
        <v>784</v>
      </c>
      <c r="E749" s="2">
        <v>2025</v>
      </c>
      <c r="F749" s="2">
        <v>5</v>
      </c>
      <c r="G749" s="2">
        <v>27</v>
      </c>
      <c r="H749" s="2">
        <v>0</v>
      </c>
      <c r="I749" s="2">
        <v>15</v>
      </c>
      <c r="J749" s="2">
        <v>0</v>
      </c>
      <c r="K749" s="2" t="s">
        <v>795</v>
      </c>
      <c r="L749" s="2" t="s">
        <v>816</v>
      </c>
      <c r="M749" s="2" t="s">
        <v>813</v>
      </c>
      <c r="N749" s="2" t="s">
        <v>822</v>
      </c>
      <c r="Q749" s="4">
        <v>45804.010416666664</v>
      </c>
      <c r="R749" s="13">
        <v>27.15</v>
      </c>
      <c r="S749" s="13">
        <v>27.11</v>
      </c>
      <c r="T749" s="13">
        <f t="shared" si="176"/>
        <v>27.148410000000002</v>
      </c>
      <c r="U749" s="3">
        <f t="shared" si="177"/>
        <v>3.9999999999999147E-2</v>
      </c>
      <c r="V749" s="13">
        <f t="shared" si="178"/>
        <v>0.14754703061600571</v>
      </c>
      <c r="W749" s="14">
        <f t="shared" si="179"/>
        <v>0.99852452969383998</v>
      </c>
      <c r="AF749" s="4">
        <v>45804.010416666664</v>
      </c>
      <c r="AG749" s="13">
        <v>89.45</v>
      </c>
      <c r="AH749" s="13">
        <v>89</v>
      </c>
      <c r="AI749" s="13">
        <f t="shared" si="180"/>
        <v>89.300480000000007</v>
      </c>
      <c r="AJ749" s="13">
        <f t="shared" si="181"/>
        <v>-0.45000000000000284</v>
      </c>
      <c r="AK749" s="13">
        <f t="shared" si="182"/>
        <v>-0.50561797752809312</v>
      </c>
      <c r="AL749" s="14">
        <f t="shared" si="183"/>
        <v>1.0050561797752808</v>
      </c>
      <c r="AU749" s="4">
        <v>45804.010416666664</v>
      </c>
      <c r="AV749" s="3">
        <v>27.05</v>
      </c>
      <c r="AW749" s="13">
        <v>27.11</v>
      </c>
      <c r="AX749" s="13">
        <f t="shared" si="184"/>
        <v>27.066425000000002</v>
      </c>
      <c r="AY749" s="13">
        <f t="shared" si="185"/>
        <v>5.9999999999998721E-2</v>
      </c>
      <c r="AZ749" s="13">
        <f t="shared" si="186"/>
        <v>0.22132054592400857</v>
      </c>
      <c r="BA749" s="14">
        <f t="shared" si="187"/>
        <v>0.99778679454075991</v>
      </c>
      <c r="BJ749" s="4">
        <v>45804.010416666664</v>
      </c>
      <c r="BK749" s="13">
        <v>89.55</v>
      </c>
      <c r="BL749" s="13">
        <v>89</v>
      </c>
      <c r="BM749" s="13">
        <f t="shared" si="188"/>
        <v>89.252690000000001</v>
      </c>
      <c r="BN749" s="13">
        <f t="shared" si="189"/>
        <v>0.54999999999999716</v>
      </c>
      <c r="BO749" s="13">
        <f t="shared" si="190"/>
        <v>0.61797752808988449</v>
      </c>
      <c r="BP749" s="14">
        <f t="shared" si="191"/>
        <v>0.99382022471910114</v>
      </c>
    </row>
    <row r="750" spans="1:68" x14ac:dyDescent="0.35">
      <c r="A750" s="4">
        <v>45804.011111111111</v>
      </c>
      <c r="B750" s="3" t="s">
        <v>15</v>
      </c>
      <c r="C750" s="3" t="s">
        <v>784</v>
      </c>
      <c r="E750" s="2">
        <v>2025</v>
      </c>
      <c r="F750" s="2">
        <v>5</v>
      </c>
      <c r="G750" s="2">
        <v>27</v>
      </c>
      <c r="H750" s="2">
        <v>0</v>
      </c>
      <c r="I750" s="2">
        <v>16</v>
      </c>
      <c r="J750" s="2">
        <v>0</v>
      </c>
      <c r="K750" s="2" t="s">
        <v>795</v>
      </c>
      <c r="L750" s="2" t="s">
        <v>816</v>
      </c>
      <c r="M750" s="2" t="s">
        <v>813</v>
      </c>
      <c r="N750" s="2" t="s">
        <v>822</v>
      </c>
      <c r="Q750" s="4">
        <v>45804.011111111111</v>
      </c>
      <c r="R750" s="13">
        <v>27.15</v>
      </c>
      <c r="S750" s="13">
        <v>27.11</v>
      </c>
      <c r="T750" s="13">
        <f t="shared" si="176"/>
        <v>27.148410000000002</v>
      </c>
      <c r="U750" s="3">
        <f t="shared" si="177"/>
        <v>3.9999999999999147E-2</v>
      </c>
      <c r="V750" s="13">
        <f t="shared" si="178"/>
        <v>0.14754703061600571</v>
      </c>
      <c r="W750" s="14">
        <f t="shared" si="179"/>
        <v>0.99852452969383998</v>
      </c>
      <c r="AF750" s="4">
        <v>45804.011111111111</v>
      </c>
      <c r="AG750" s="13">
        <v>89.45</v>
      </c>
      <c r="AH750" s="13">
        <v>89</v>
      </c>
      <c r="AI750" s="13">
        <f t="shared" si="180"/>
        <v>89.300480000000007</v>
      </c>
      <c r="AJ750" s="13">
        <f t="shared" si="181"/>
        <v>-0.45000000000000284</v>
      </c>
      <c r="AK750" s="13">
        <f t="shared" si="182"/>
        <v>-0.50561797752809312</v>
      </c>
      <c r="AL750" s="14">
        <f t="shared" si="183"/>
        <v>1.0050561797752808</v>
      </c>
      <c r="AU750" s="4">
        <v>45804.011111111111</v>
      </c>
      <c r="AV750" s="3">
        <v>27.05</v>
      </c>
      <c r="AW750" s="13">
        <v>27.11</v>
      </c>
      <c r="AX750" s="13">
        <f t="shared" si="184"/>
        <v>27.066425000000002</v>
      </c>
      <c r="AY750" s="13">
        <f t="shared" si="185"/>
        <v>5.9999999999998721E-2</v>
      </c>
      <c r="AZ750" s="13">
        <f t="shared" si="186"/>
        <v>0.22132054592400857</v>
      </c>
      <c r="BA750" s="14">
        <f t="shared" si="187"/>
        <v>0.99778679454075991</v>
      </c>
      <c r="BJ750" s="4">
        <v>45804.011111111111</v>
      </c>
      <c r="BK750" s="13">
        <v>89.55</v>
      </c>
      <c r="BL750" s="13">
        <v>89</v>
      </c>
      <c r="BM750" s="13">
        <f t="shared" si="188"/>
        <v>89.252690000000001</v>
      </c>
      <c r="BN750" s="13">
        <f t="shared" si="189"/>
        <v>0.54999999999999716</v>
      </c>
      <c r="BO750" s="13">
        <f t="shared" si="190"/>
        <v>0.61797752808988449</v>
      </c>
      <c r="BP750" s="14">
        <f t="shared" si="191"/>
        <v>0.99382022471910114</v>
      </c>
    </row>
    <row r="751" spans="1:68" x14ac:dyDescent="0.35">
      <c r="A751" s="4">
        <v>45804.011805555558</v>
      </c>
      <c r="B751" s="3" t="s">
        <v>799</v>
      </c>
      <c r="C751" s="3" t="s">
        <v>784</v>
      </c>
      <c r="E751" s="2">
        <v>2025</v>
      </c>
      <c r="F751" s="2">
        <v>5</v>
      </c>
      <c r="G751" s="2">
        <v>27</v>
      </c>
      <c r="H751" s="2">
        <v>0</v>
      </c>
      <c r="I751" s="2">
        <v>17</v>
      </c>
      <c r="J751" s="2">
        <v>0</v>
      </c>
      <c r="K751" s="2" t="s">
        <v>813</v>
      </c>
      <c r="L751" s="2" t="s">
        <v>822</v>
      </c>
      <c r="M751" s="2" t="s">
        <v>813</v>
      </c>
      <c r="N751" s="2" t="s">
        <v>822</v>
      </c>
      <c r="Q751" s="4">
        <v>45804.011805555558</v>
      </c>
      <c r="R751" s="13">
        <v>27.05</v>
      </c>
      <c r="S751" s="13">
        <v>27.1</v>
      </c>
      <c r="T751" s="13">
        <f t="shared" si="176"/>
        <v>27.050070000000005</v>
      </c>
      <c r="U751" s="3">
        <f t="shared" si="177"/>
        <v>5.0000000000000711E-2</v>
      </c>
      <c r="V751" s="13">
        <f t="shared" si="178"/>
        <v>0.18450184501845279</v>
      </c>
      <c r="W751" s="14">
        <f t="shared" si="179"/>
        <v>0.99815498154981552</v>
      </c>
      <c r="AF751" s="4">
        <v>45804.011805555558</v>
      </c>
      <c r="AG751" s="13">
        <v>89.55</v>
      </c>
      <c r="AH751" s="13">
        <v>89</v>
      </c>
      <c r="AI751" s="13">
        <f t="shared" si="180"/>
        <v>89.397719999999993</v>
      </c>
      <c r="AJ751" s="13">
        <f t="shared" si="181"/>
        <v>-0.54999999999999716</v>
      </c>
      <c r="AK751" s="13">
        <f t="shared" si="182"/>
        <v>-0.61797752808988449</v>
      </c>
      <c r="AL751" s="14">
        <f t="shared" si="183"/>
        <v>1.0061797752808987</v>
      </c>
      <c r="AU751" s="4">
        <v>45804.011805555558</v>
      </c>
      <c r="AV751" s="3">
        <v>27.05</v>
      </c>
      <c r="AW751" s="13">
        <v>27.1</v>
      </c>
      <c r="AX751" s="13">
        <f t="shared" si="184"/>
        <v>27.066425000000002</v>
      </c>
      <c r="AY751" s="13">
        <f t="shared" si="185"/>
        <v>5.0000000000000711E-2</v>
      </c>
      <c r="AZ751" s="13">
        <f t="shared" si="186"/>
        <v>0.18450184501845279</v>
      </c>
      <c r="BA751" s="14">
        <f t="shared" si="187"/>
        <v>0.99815498154981552</v>
      </c>
      <c r="BJ751" s="4">
        <v>45804.011805555558</v>
      </c>
      <c r="BK751" s="13">
        <v>89.55</v>
      </c>
      <c r="BL751" s="13">
        <v>89</v>
      </c>
      <c r="BM751" s="13">
        <f t="shared" si="188"/>
        <v>89.252690000000001</v>
      </c>
      <c r="BN751" s="13">
        <f t="shared" si="189"/>
        <v>0.54999999999999716</v>
      </c>
      <c r="BO751" s="13">
        <f t="shared" si="190"/>
        <v>0.61797752808988449</v>
      </c>
      <c r="BP751" s="14">
        <f t="shared" si="191"/>
        <v>0.99382022471910114</v>
      </c>
    </row>
    <row r="752" spans="1:68" x14ac:dyDescent="0.35">
      <c r="A752" s="4">
        <v>45804.012499999997</v>
      </c>
      <c r="B752" s="3" t="s">
        <v>15</v>
      </c>
      <c r="C752" s="3" t="s">
        <v>784</v>
      </c>
      <c r="E752" s="2">
        <v>2025</v>
      </c>
      <c r="F752" s="2">
        <v>5</v>
      </c>
      <c r="G752" s="2">
        <v>27</v>
      </c>
      <c r="H752" s="2">
        <v>0</v>
      </c>
      <c r="I752" s="2">
        <v>18</v>
      </c>
      <c r="J752" s="2">
        <v>0</v>
      </c>
      <c r="K752" s="2" t="s">
        <v>813</v>
      </c>
      <c r="L752" s="2" t="s">
        <v>816</v>
      </c>
      <c r="M752" s="2" t="s">
        <v>813</v>
      </c>
      <c r="N752" s="2" t="s">
        <v>822</v>
      </c>
      <c r="Q752" s="4">
        <v>45804.012499999997</v>
      </c>
      <c r="R752" s="13">
        <v>27.05</v>
      </c>
      <c r="S752" s="13">
        <v>27.11</v>
      </c>
      <c r="T752" s="13">
        <f t="shared" si="176"/>
        <v>27.050070000000005</v>
      </c>
      <c r="U752" s="3">
        <f t="shared" si="177"/>
        <v>5.9999999999998721E-2</v>
      </c>
      <c r="V752" s="13">
        <f t="shared" si="178"/>
        <v>0.22132054592400857</v>
      </c>
      <c r="W752" s="14">
        <f t="shared" si="179"/>
        <v>0.99778679454075991</v>
      </c>
      <c r="AF752" s="4">
        <v>45804.012499999997</v>
      </c>
      <c r="AG752" s="13">
        <v>89.45</v>
      </c>
      <c r="AH752" s="13">
        <v>89</v>
      </c>
      <c r="AI752" s="13">
        <f t="shared" si="180"/>
        <v>89.300480000000007</v>
      </c>
      <c r="AJ752" s="13">
        <f t="shared" si="181"/>
        <v>-0.45000000000000284</v>
      </c>
      <c r="AK752" s="13">
        <f t="shared" si="182"/>
        <v>-0.50561797752809312</v>
      </c>
      <c r="AL752" s="14">
        <f t="shared" si="183"/>
        <v>1.0050561797752808</v>
      </c>
      <c r="AU752" s="4">
        <v>45804.012499999997</v>
      </c>
      <c r="AV752" s="3">
        <v>27.05</v>
      </c>
      <c r="AW752" s="13">
        <v>27.11</v>
      </c>
      <c r="AX752" s="13">
        <f t="shared" si="184"/>
        <v>27.066425000000002</v>
      </c>
      <c r="AY752" s="13">
        <f t="shared" si="185"/>
        <v>5.9999999999998721E-2</v>
      </c>
      <c r="AZ752" s="13">
        <f t="shared" si="186"/>
        <v>0.22132054592400857</v>
      </c>
      <c r="BA752" s="14">
        <f t="shared" si="187"/>
        <v>0.99778679454075991</v>
      </c>
      <c r="BJ752" s="4">
        <v>45804.012499999997</v>
      </c>
      <c r="BK752" s="13">
        <v>89.55</v>
      </c>
      <c r="BL752" s="13">
        <v>89</v>
      </c>
      <c r="BM752" s="13">
        <f t="shared" si="188"/>
        <v>89.252690000000001</v>
      </c>
      <c r="BN752" s="13">
        <f t="shared" si="189"/>
        <v>0.54999999999999716</v>
      </c>
      <c r="BO752" s="13">
        <f t="shared" si="190"/>
        <v>0.61797752808988449</v>
      </c>
      <c r="BP752" s="14">
        <f t="shared" si="191"/>
        <v>0.99382022471910114</v>
      </c>
    </row>
    <row r="753" spans="1:68" x14ac:dyDescent="0.35">
      <c r="A753" s="4">
        <v>45804.013888888891</v>
      </c>
      <c r="B753" s="3" t="s">
        <v>15</v>
      </c>
      <c r="C753" s="3" t="s">
        <v>784</v>
      </c>
      <c r="E753" s="2">
        <v>2025</v>
      </c>
      <c r="F753" s="2">
        <v>5</v>
      </c>
      <c r="G753" s="2">
        <v>27</v>
      </c>
      <c r="H753" s="2">
        <v>0</v>
      </c>
      <c r="I753" s="2">
        <v>20</v>
      </c>
      <c r="J753" s="2">
        <v>0</v>
      </c>
      <c r="K753" s="2" t="s">
        <v>813</v>
      </c>
      <c r="L753" s="2" t="s">
        <v>1772</v>
      </c>
      <c r="M753" s="2" t="s">
        <v>813</v>
      </c>
      <c r="N753" s="2" t="s">
        <v>1771</v>
      </c>
      <c r="Q753" s="4">
        <v>45804.013888888891</v>
      </c>
      <c r="R753" s="13">
        <v>27.05</v>
      </c>
      <c r="S753" s="13">
        <v>27.11</v>
      </c>
      <c r="T753" s="13">
        <f t="shared" si="176"/>
        <v>27.050070000000005</v>
      </c>
      <c r="U753" s="3">
        <f t="shared" si="177"/>
        <v>5.9999999999998721E-2</v>
      </c>
      <c r="V753" s="13">
        <f t="shared" si="178"/>
        <v>0.22132054592400857</v>
      </c>
      <c r="W753" s="14">
        <f t="shared" si="179"/>
        <v>0.99778679454075991</v>
      </c>
      <c r="AF753" s="4">
        <v>45804.013888888891</v>
      </c>
      <c r="AG753" s="13">
        <v>89.76</v>
      </c>
      <c r="AH753" s="13">
        <v>89</v>
      </c>
      <c r="AI753" s="13">
        <f t="shared" si="180"/>
        <v>89.601924000000011</v>
      </c>
      <c r="AJ753" s="13">
        <f t="shared" si="181"/>
        <v>-0.76000000000000512</v>
      </c>
      <c r="AK753" s="13">
        <f t="shared" si="182"/>
        <v>-0.85393258426966867</v>
      </c>
      <c r="AL753" s="14">
        <f t="shared" si="183"/>
        <v>1.0085393258426967</v>
      </c>
      <c r="AU753" s="4">
        <v>45804.013888888891</v>
      </c>
      <c r="AV753" s="3">
        <v>27.05</v>
      </c>
      <c r="AW753" s="13">
        <v>27.11</v>
      </c>
      <c r="AX753" s="13">
        <f t="shared" si="184"/>
        <v>27.066425000000002</v>
      </c>
      <c r="AY753" s="13">
        <f t="shared" si="185"/>
        <v>5.9999999999998721E-2</v>
      </c>
      <c r="AZ753" s="13">
        <f t="shared" si="186"/>
        <v>0.22132054592400857</v>
      </c>
      <c r="BA753" s="14">
        <f t="shared" si="187"/>
        <v>0.99778679454075991</v>
      </c>
      <c r="BJ753" s="4">
        <v>45804.013888888891</v>
      </c>
      <c r="BK753" s="13">
        <v>89.68</v>
      </c>
      <c r="BL753" s="13">
        <v>89</v>
      </c>
      <c r="BM753" s="13">
        <f t="shared" si="188"/>
        <v>89.376684000000012</v>
      </c>
      <c r="BN753" s="13">
        <f t="shared" si="189"/>
        <v>0.68000000000000682</v>
      </c>
      <c r="BO753" s="13">
        <f t="shared" si="190"/>
        <v>0.76404494382023236</v>
      </c>
      <c r="BP753" s="14">
        <f t="shared" si="191"/>
        <v>0.9923595505617977</v>
      </c>
    </row>
    <row r="754" spans="1:68" x14ac:dyDescent="0.35">
      <c r="A754" s="4">
        <v>45804.01458333333</v>
      </c>
      <c r="B754" s="3" t="s">
        <v>15</v>
      </c>
      <c r="C754" s="3" t="s">
        <v>784</v>
      </c>
      <c r="E754" s="2">
        <v>2025</v>
      </c>
      <c r="F754" s="2">
        <v>5</v>
      </c>
      <c r="G754" s="2">
        <v>27</v>
      </c>
      <c r="H754" s="2">
        <v>0</v>
      </c>
      <c r="I754" s="2">
        <v>21</v>
      </c>
      <c r="J754" s="2">
        <v>0</v>
      </c>
      <c r="K754" s="2" t="s">
        <v>813</v>
      </c>
      <c r="L754" s="2" t="s">
        <v>1772</v>
      </c>
      <c r="M754" s="2" t="s">
        <v>813</v>
      </c>
      <c r="N754" s="2" t="s">
        <v>1771</v>
      </c>
      <c r="Q754" s="4">
        <v>45804.01458333333</v>
      </c>
      <c r="R754" s="13">
        <v>27.05</v>
      </c>
      <c r="S754" s="13">
        <v>27.11</v>
      </c>
      <c r="T754" s="13">
        <f t="shared" si="176"/>
        <v>27.050070000000005</v>
      </c>
      <c r="U754" s="3">
        <f t="shared" si="177"/>
        <v>5.9999999999998721E-2</v>
      </c>
      <c r="V754" s="13">
        <f t="shared" si="178"/>
        <v>0.22132054592400857</v>
      </c>
      <c r="W754" s="14">
        <f t="shared" si="179"/>
        <v>0.99778679454075991</v>
      </c>
      <c r="AF754" s="4">
        <v>45804.01458333333</v>
      </c>
      <c r="AG754" s="13">
        <v>89.76</v>
      </c>
      <c r="AH754" s="13">
        <v>89</v>
      </c>
      <c r="AI754" s="13">
        <f t="shared" si="180"/>
        <v>89.601924000000011</v>
      </c>
      <c r="AJ754" s="13">
        <f t="shared" si="181"/>
        <v>-0.76000000000000512</v>
      </c>
      <c r="AK754" s="13">
        <f t="shared" si="182"/>
        <v>-0.85393258426966867</v>
      </c>
      <c r="AL754" s="14">
        <f t="shared" si="183"/>
        <v>1.0085393258426967</v>
      </c>
      <c r="AU754" s="4">
        <v>45804.01458333333</v>
      </c>
      <c r="AV754" s="3">
        <v>27.05</v>
      </c>
      <c r="AW754" s="13">
        <v>27.11</v>
      </c>
      <c r="AX754" s="13">
        <f t="shared" si="184"/>
        <v>27.066425000000002</v>
      </c>
      <c r="AY754" s="13">
        <f t="shared" si="185"/>
        <v>5.9999999999998721E-2</v>
      </c>
      <c r="AZ754" s="13">
        <f t="shared" si="186"/>
        <v>0.22132054592400857</v>
      </c>
      <c r="BA754" s="14">
        <f t="shared" si="187"/>
        <v>0.99778679454075991</v>
      </c>
      <c r="BJ754" s="4">
        <v>45804.01458333333</v>
      </c>
      <c r="BK754" s="13">
        <v>89.68</v>
      </c>
      <c r="BL754" s="13">
        <v>89</v>
      </c>
      <c r="BM754" s="13">
        <f t="shared" si="188"/>
        <v>89.376684000000012</v>
      </c>
      <c r="BN754" s="13">
        <f t="shared" si="189"/>
        <v>0.68000000000000682</v>
      </c>
      <c r="BO754" s="13">
        <f t="shared" si="190"/>
        <v>0.76404494382023236</v>
      </c>
      <c r="BP754" s="14">
        <f t="shared" si="191"/>
        <v>0.9923595505617977</v>
      </c>
    </row>
    <row r="755" spans="1:68" x14ac:dyDescent="0.35">
      <c r="A755" s="4">
        <v>45804.015277777777</v>
      </c>
      <c r="B755" s="3" t="s">
        <v>15</v>
      </c>
      <c r="C755" s="3" t="s">
        <v>784</v>
      </c>
      <c r="E755" s="2">
        <v>2025</v>
      </c>
      <c r="F755" s="2">
        <v>5</v>
      </c>
      <c r="G755" s="2">
        <v>27</v>
      </c>
      <c r="H755" s="2">
        <v>0</v>
      </c>
      <c r="I755" s="2">
        <v>22</v>
      </c>
      <c r="J755" s="2">
        <v>0</v>
      </c>
      <c r="K755" s="2" t="s">
        <v>813</v>
      </c>
      <c r="L755" s="2" t="s">
        <v>1773</v>
      </c>
      <c r="M755" s="2" t="s">
        <v>813</v>
      </c>
      <c r="N755" s="2" t="s">
        <v>1771</v>
      </c>
      <c r="Q755" s="4">
        <v>45804.015277777777</v>
      </c>
      <c r="R755" s="13">
        <v>27.05</v>
      </c>
      <c r="S755" s="13">
        <v>27.11</v>
      </c>
      <c r="T755" s="13">
        <f t="shared" si="176"/>
        <v>27.050070000000005</v>
      </c>
      <c r="U755" s="3">
        <f t="shared" si="177"/>
        <v>5.9999999999998721E-2</v>
      </c>
      <c r="V755" s="13">
        <f t="shared" si="178"/>
        <v>0.22132054592400857</v>
      </c>
      <c r="W755" s="14">
        <f t="shared" si="179"/>
        <v>0.99778679454075991</v>
      </c>
      <c r="AF755" s="4">
        <v>45804.015277777777</v>
      </c>
      <c r="AG755" s="13">
        <v>89.87</v>
      </c>
      <c r="AH755" s="13">
        <v>89</v>
      </c>
      <c r="AI755" s="13">
        <f t="shared" si="180"/>
        <v>89.708888000000002</v>
      </c>
      <c r="AJ755" s="13">
        <f t="shared" si="181"/>
        <v>-0.87000000000000455</v>
      </c>
      <c r="AK755" s="13">
        <f t="shared" si="182"/>
        <v>-0.9775280898876455</v>
      </c>
      <c r="AL755" s="14">
        <f t="shared" si="183"/>
        <v>1.0097752808988765</v>
      </c>
      <c r="AU755" s="4">
        <v>45804.015277777777</v>
      </c>
      <c r="AV755" s="3">
        <v>27.05</v>
      </c>
      <c r="AW755" s="13">
        <v>27.11</v>
      </c>
      <c r="AX755" s="13">
        <f t="shared" si="184"/>
        <v>27.066425000000002</v>
      </c>
      <c r="AY755" s="13">
        <f t="shared" si="185"/>
        <v>5.9999999999998721E-2</v>
      </c>
      <c r="AZ755" s="13">
        <f t="shared" si="186"/>
        <v>0.22132054592400857</v>
      </c>
      <c r="BA755" s="14">
        <f t="shared" si="187"/>
        <v>0.99778679454075991</v>
      </c>
      <c r="BJ755" s="4">
        <v>45804.015277777777</v>
      </c>
      <c r="BK755" s="13">
        <v>89.68</v>
      </c>
      <c r="BL755" s="13">
        <v>89</v>
      </c>
      <c r="BM755" s="13">
        <f t="shared" si="188"/>
        <v>89.376684000000012</v>
      </c>
      <c r="BN755" s="13">
        <f t="shared" si="189"/>
        <v>0.68000000000000682</v>
      </c>
      <c r="BO755" s="13">
        <f t="shared" si="190"/>
        <v>0.76404494382023236</v>
      </c>
      <c r="BP755" s="14">
        <f t="shared" si="191"/>
        <v>0.9923595505617977</v>
      </c>
    </row>
    <row r="756" spans="1:68" x14ac:dyDescent="0.35">
      <c r="A756" s="4">
        <v>45804.015972222223</v>
      </c>
      <c r="B756" s="3" t="s">
        <v>15</v>
      </c>
      <c r="C756" s="3" t="s">
        <v>784</v>
      </c>
      <c r="E756" s="2">
        <v>2025</v>
      </c>
      <c r="F756" s="2">
        <v>5</v>
      </c>
      <c r="G756" s="2">
        <v>27</v>
      </c>
      <c r="H756" s="2">
        <v>0</v>
      </c>
      <c r="I756" s="2">
        <v>23</v>
      </c>
      <c r="J756" s="2">
        <v>0</v>
      </c>
      <c r="K756" s="2" t="s">
        <v>813</v>
      </c>
      <c r="L756" s="2" t="s">
        <v>1772</v>
      </c>
      <c r="M756" s="2" t="s">
        <v>813</v>
      </c>
      <c r="N756" s="2" t="s">
        <v>1771</v>
      </c>
      <c r="Q756" s="4">
        <v>45804.015972222223</v>
      </c>
      <c r="R756" s="13">
        <v>27.05</v>
      </c>
      <c r="S756" s="13">
        <v>27.11</v>
      </c>
      <c r="T756" s="13">
        <f t="shared" si="176"/>
        <v>27.050070000000005</v>
      </c>
      <c r="U756" s="3">
        <f t="shared" si="177"/>
        <v>5.9999999999998721E-2</v>
      </c>
      <c r="V756" s="13">
        <f t="shared" si="178"/>
        <v>0.22132054592400857</v>
      </c>
      <c r="W756" s="14">
        <f t="shared" si="179"/>
        <v>0.99778679454075991</v>
      </c>
      <c r="AF756" s="4">
        <v>45804.015972222223</v>
      </c>
      <c r="AG756" s="13">
        <v>89.76</v>
      </c>
      <c r="AH756" s="13">
        <v>89</v>
      </c>
      <c r="AI756" s="13">
        <f t="shared" si="180"/>
        <v>89.601924000000011</v>
      </c>
      <c r="AJ756" s="13">
        <f t="shared" si="181"/>
        <v>-0.76000000000000512</v>
      </c>
      <c r="AK756" s="13">
        <f t="shared" si="182"/>
        <v>-0.85393258426966867</v>
      </c>
      <c r="AL756" s="14">
        <f t="shared" si="183"/>
        <v>1.0085393258426967</v>
      </c>
      <c r="AU756" s="4">
        <v>45804.015972222223</v>
      </c>
      <c r="AV756" s="3">
        <v>27.05</v>
      </c>
      <c r="AW756" s="13">
        <v>27.11</v>
      </c>
      <c r="AX756" s="13">
        <f t="shared" si="184"/>
        <v>27.066425000000002</v>
      </c>
      <c r="AY756" s="13">
        <f t="shared" si="185"/>
        <v>5.9999999999998721E-2</v>
      </c>
      <c r="AZ756" s="13">
        <f t="shared" si="186"/>
        <v>0.22132054592400857</v>
      </c>
      <c r="BA756" s="14">
        <f t="shared" si="187"/>
        <v>0.99778679454075991</v>
      </c>
      <c r="BJ756" s="4">
        <v>45804.015972222223</v>
      </c>
      <c r="BK756" s="13">
        <v>89.68</v>
      </c>
      <c r="BL756" s="13">
        <v>89</v>
      </c>
      <c r="BM756" s="13">
        <f t="shared" si="188"/>
        <v>89.376684000000012</v>
      </c>
      <c r="BN756" s="13">
        <f t="shared" si="189"/>
        <v>0.68000000000000682</v>
      </c>
      <c r="BO756" s="13">
        <f t="shared" si="190"/>
        <v>0.76404494382023236</v>
      </c>
      <c r="BP756" s="14">
        <f t="shared" si="191"/>
        <v>0.9923595505617977</v>
      </c>
    </row>
    <row r="757" spans="1:68" x14ac:dyDescent="0.35">
      <c r="A757" s="4">
        <v>45804.01666666667</v>
      </c>
      <c r="B757" s="3" t="s">
        <v>799</v>
      </c>
      <c r="C757" s="3" t="s">
        <v>784</v>
      </c>
      <c r="E757" s="2">
        <v>2025</v>
      </c>
      <c r="F757" s="2">
        <v>5</v>
      </c>
      <c r="G757" s="2">
        <v>27</v>
      </c>
      <c r="H757" s="2">
        <v>0</v>
      </c>
      <c r="I757" s="2">
        <v>24</v>
      </c>
      <c r="J757" s="2">
        <v>0</v>
      </c>
      <c r="K757" s="2" t="s">
        <v>813</v>
      </c>
      <c r="L757" s="2" t="s">
        <v>1773</v>
      </c>
      <c r="M757" s="2" t="s">
        <v>813</v>
      </c>
      <c r="N757" s="2" t="s">
        <v>1771</v>
      </c>
      <c r="Q757" s="4">
        <v>45804.01666666667</v>
      </c>
      <c r="R757" s="13">
        <v>27.05</v>
      </c>
      <c r="S757" s="13">
        <v>27.1</v>
      </c>
      <c r="T757" s="13">
        <f t="shared" si="176"/>
        <v>27.050070000000005</v>
      </c>
      <c r="U757" s="3">
        <f t="shared" si="177"/>
        <v>5.0000000000000711E-2</v>
      </c>
      <c r="V757" s="13">
        <f t="shared" si="178"/>
        <v>0.18450184501845279</v>
      </c>
      <c r="W757" s="14">
        <f t="shared" si="179"/>
        <v>0.99815498154981552</v>
      </c>
      <c r="AF757" s="4">
        <v>45804.01666666667</v>
      </c>
      <c r="AG757" s="13">
        <v>89.87</v>
      </c>
      <c r="AH757" s="13">
        <v>89</v>
      </c>
      <c r="AI757" s="13">
        <f t="shared" si="180"/>
        <v>89.708888000000002</v>
      </c>
      <c r="AJ757" s="13">
        <f t="shared" si="181"/>
        <v>-0.87000000000000455</v>
      </c>
      <c r="AK757" s="13">
        <f t="shared" si="182"/>
        <v>-0.9775280898876455</v>
      </c>
      <c r="AL757" s="14">
        <f t="shared" si="183"/>
        <v>1.0097752808988765</v>
      </c>
      <c r="AU757" s="4">
        <v>45804.01666666667</v>
      </c>
      <c r="AV757" s="3">
        <v>27.05</v>
      </c>
      <c r="AW757" s="13">
        <v>27.1</v>
      </c>
      <c r="AX757" s="13">
        <f t="shared" si="184"/>
        <v>27.066425000000002</v>
      </c>
      <c r="AY757" s="13">
        <f t="shared" si="185"/>
        <v>5.0000000000000711E-2</v>
      </c>
      <c r="AZ757" s="13">
        <f t="shared" si="186"/>
        <v>0.18450184501845279</v>
      </c>
      <c r="BA757" s="14">
        <f t="shared" si="187"/>
        <v>0.99815498154981552</v>
      </c>
      <c r="BJ757" s="4">
        <v>45804.01666666667</v>
      </c>
      <c r="BK757" s="13">
        <v>89.68</v>
      </c>
      <c r="BL757" s="13">
        <v>89</v>
      </c>
      <c r="BM757" s="13">
        <f t="shared" si="188"/>
        <v>89.376684000000012</v>
      </c>
      <c r="BN757" s="13">
        <f t="shared" si="189"/>
        <v>0.68000000000000682</v>
      </c>
      <c r="BO757" s="13">
        <f t="shared" si="190"/>
        <v>0.76404494382023236</v>
      </c>
      <c r="BP757" s="14">
        <f t="shared" si="191"/>
        <v>0.9923595505617977</v>
      </c>
    </row>
    <row r="758" spans="1:68" x14ac:dyDescent="0.35">
      <c r="A758" s="4">
        <v>45804.017361111109</v>
      </c>
      <c r="B758" s="3" t="s">
        <v>15</v>
      </c>
      <c r="C758" s="3" t="s">
        <v>784</v>
      </c>
      <c r="E758" s="2">
        <v>2025</v>
      </c>
      <c r="F758" s="2">
        <v>5</v>
      </c>
      <c r="G758" s="2">
        <v>27</v>
      </c>
      <c r="H758" s="2">
        <v>0</v>
      </c>
      <c r="I758" s="2">
        <v>25</v>
      </c>
      <c r="J758" s="2">
        <v>0</v>
      </c>
      <c r="K758" s="2" t="s">
        <v>813</v>
      </c>
      <c r="L758" s="2" t="s">
        <v>1773</v>
      </c>
      <c r="M758" s="2" t="s">
        <v>813</v>
      </c>
      <c r="N758" s="2" t="s">
        <v>1771</v>
      </c>
      <c r="Q758" s="4">
        <v>45804.017361111109</v>
      </c>
      <c r="R758" s="13">
        <v>27.05</v>
      </c>
      <c r="S758" s="13">
        <v>27.11</v>
      </c>
      <c r="T758" s="13">
        <f t="shared" si="176"/>
        <v>27.050070000000005</v>
      </c>
      <c r="U758" s="3">
        <f t="shared" si="177"/>
        <v>5.9999999999998721E-2</v>
      </c>
      <c r="V758" s="13">
        <f t="shared" si="178"/>
        <v>0.22132054592400857</v>
      </c>
      <c r="W758" s="14">
        <f t="shared" si="179"/>
        <v>0.99778679454075991</v>
      </c>
      <c r="AF758" s="4">
        <v>45804.017361111109</v>
      </c>
      <c r="AG758" s="13">
        <v>89.87</v>
      </c>
      <c r="AH758" s="13">
        <v>89</v>
      </c>
      <c r="AI758" s="13">
        <f t="shared" si="180"/>
        <v>89.708888000000002</v>
      </c>
      <c r="AJ758" s="13">
        <f t="shared" si="181"/>
        <v>-0.87000000000000455</v>
      </c>
      <c r="AK758" s="13">
        <f t="shared" si="182"/>
        <v>-0.9775280898876455</v>
      </c>
      <c r="AL758" s="14">
        <f t="shared" si="183"/>
        <v>1.0097752808988765</v>
      </c>
      <c r="AU758" s="4">
        <v>45804.017361111109</v>
      </c>
      <c r="AV758" s="3">
        <v>27.05</v>
      </c>
      <c r="AW758" s="13">
        <v>27.11</v>
      </c>
      <c r="AX758" s="13">
        <f t="shared" si="184"/>
        <v>27.066425000000002</v>
      </c>
      <c r="AY758" s="13">
        <f t="shared" si="185"/>
        <v>5.9999999999998721E-2</v>
      </c>
      <c r="AZ758" s="13">
        <f t="shared" si="186"/>
        <v>0.22132054592400857</v>
      </c>
      <c r="BA758" s="14">
        <f t="shared" si="187"/>
        <v>0.99778679454075991</v>
      </c>
      <c r="BJ758" s="4">
        <v>45804.017361111109</v>
      </c>
      <c r="BK758" s="13">
        <v>89.68</v>
      </c>
      <c r="BL758" s="13">
        <v>89</v>
      </c>
      <c r="BM758" s="13">
        <f t="shared" si="188"/>
        <v>89.376684000000012</v>
      </c>
      <c r="BN758" s="13">
        <f t="shared" si="189"/>
        <v>0.68000000000000682</v>
      </c>
      <c r="BO758" s="13">
        <f t="shared" si="190"/>
        <v>0.76404494382023236</v>
      </c>
      <c r="BP758" s="14">
        <f t="shared" si="191"/>
        <v>0.9923595505617977</v>
      </c>
    </row>
    <row r="759" spans="1:68" x14ac:dyDescent="0.35">
      <c r="A759" s="4">
        <v>45804.018055555556</v>
      </c>
      <c r="B759" s="3" t="s">
        <v>15</v>
      </c>
      <c r="C759" s="3" t="s">
        <v>784</v>
      </c>
      <c r="E759" s="2">
        <v>2025</v>
      </c>
      <c r="F759" s="2">
        <v>5</v>
      </c>
      <c r="G759" s="2">
        <v>27</v>
      </c>
      <c r="H759" s="2">
        <v>0</v>
      </c>
      <c r="I759" s="2">
        <v>26</v>
      </c>
      <c r="J759" s="2">
        <v>0</v>
      </c>
      <c r="K759" s="2" t="s">
        <v>813</v>
      </c>
      <c r="L759" s="2" t="s">
        <v>1774</v>
      </c>
      <c r="M759" s="2" t="s">
        <v>813</v>
      </c>
      <c r="N759" s="2" t="s">
        <v>1771</v>
      </c>
      <c r="Q759" s="4">
        <v>45804.018055555556</v>
      </c>
      <c r="R759" s="13">
        <v>27.05</v>
      </c>
      <c r="S759" s="13">
        <v>27.11</v>
      </c>
      <c r="T759" s="13">
        <f t="shared" si="176"/>
        <v>27.050070000000005</v>
      </c>
      <c r="U759" s="3">
        <f t="shared" si="177"/>
        <v>5.9999999999998721E-2</v>
      </c>
      <c r="V759" s="13">
        <f t="shared" si="178"/>
        <v>0.22132054592400857</v>
      </c>
      <c r="W759" s="14">
        <f t="shared" si="179"/>
        <v>0.99778679454075991</v>
      </c>
      <c r="AF759" s="4">
        <v>45804.018055555556</v>
      </c>
      <c r="AG759" s="13">
        <v>89.97</v>
      </c>
      <c r="AH759" s="13">
        <v>89</v>
      </c>
      <c r="AI759" s="13">
        <f t="shared" si="180"/>
        <v>89.806128000000001</v>
      </c>
      <c r="AJ759" s="13">
        <f t="shared" si="181"/>
        <v>-0.96999999999999886</v>
      </c>
      <c r="AK759" s="13">
        <f t="shared" si="182"/>
        <v>-1.0898876404494369</v>
      </c>
      <c r="AL759" s="14">
        <f t="shared" si="183"/>
        <v>1.0108988764044944</v>
      </c>
      <c r="AU759" s="4">
        <v>45804.018055555556</v>
      </c>
      <c r="AV759" s="3">
        <v>27.05</v>
      </c>
      <c r="AW759" s="13">
        <v>27.11</v>
      </c>
      <c r="AX759" s="13">
        <f t="shared" si="184"/>
        <v>27.066425000000002</v>
      </c>
      <c r="AY759" s="13">
        <f t="shared" si="185"/>
        <v>5.9999999999998721E-2</v>
      </c>
      <c r="AZ759" s="13">
        <f t="shared" si="186"/>
        <v>0.22132054592400857</v>
      </c>
      <c r="BA759" s="14">
        <f t="shared" si="187"/>
        <v>0.99778679454075991</v>
      </c>
      <c r="BJ759" s="4">
        <v>45804.018055555556</v>
      </c>
      <c r="BK759" s="13">
        <v>89.68</v>
      </c>
      <c r="BL759" s="13">
        <v>89</v>
      </c>
      <c r="BM759" s="13">
        <f t="shared" si="188"/>
        <v>89.376684000000012</v>
      </c>
      <c r="BN759" s="13">
        <f t="shared" si="189"/>
        <v>0.68000000000000682</v>
      </c>
      <c r="BO759" s="13">
        <f t="shared" si="190"/>
        <v>0.76404494382023236</v>
      </c>
      <c r="BP759" s="14">
        <f t="shared" si="191"/>
        <v>0.9923595505617977</v>
      </c>
    </row>
    <row r="760" spans="1:68" x14ac:dyDescent="0.35">
      <c r="A760" s="4">
        <v>45804.018750000003</v>
      </c>
      <c r="B760" s="3" t="s">
        <v>15</v>
      </c>
      <c r="C760" s="3" t="s">
        <v>800</v>
      </c>
      <c r="E760" s="2">
        <v>2025</v>
      </c>
      <c r="F760" s="2">
        <v>5</v>
      </c>
      <c r="G760" s="2">
        <v>27</v>
      </c>
      <c r="H760" s="2">
        <v>0</v>
      </c>
      <c r="I760" s="2">
        <v>27</v>
      </c>
      <c r="J760" s="2">
        <v>0</v>
      </c>
      <c r="K760" s="2" t="s">
        <v>813</v>
      </c>
      <c r="L760" s="2" t="s">
        <v>1775</v>
      </c>
      <c r="M760" s="2" t="s">
        <v>813</v>
      </c>
      <c r="N760" s="2" t="s">
        <v>1776</v>
      </c>
      <c r="Q760" s="4">
        <v>45804.018750000003</v>
      </c>
      <c r="R760" s="13">
        <v>27.05</v>
      </c>
      <c r="S760" s="13">
        <v>27.11</v>
      </c>
      <c r="T760" s="13">
        <f t="shared" si="176"/>
        <v>27.050070000000005</v>
      </c>
      <c r="U760" s="3">
        <f t="shared" si="177"/>
        <v>5.9999999999998721E-2</v>
      </c>
      <c r="V760" s="13">
        <f t="shared" si="178"/>
        <v>0.22132054592400857</v>
      </c>
      <c r="W760" s="14">
        <f t="shared" si="179"/>
        <v>0.99778679454075991</v>
      </c>
      <c r="AF760" s="4">
        <v>45804.018750000003</v>
      </c>
      <c r="AG760" s="13">
        <v>90.08</v>
      </c>
      <c r="AH760" s="13">
        <v>89.05</v>
      </c>
      <c r="AI760" s="13">
        <f t="shared" si="180"/>
        <v>89.913092000000006</v>
      </c>
      <c r="AJ760" s="13">
        <f t="shared" si="181"/>
        <v>-1.0300000000000011</v>
      </c>
      <c r="AK760" s="13">
        <f t="shared" si="182"/>
        <v>-1.1566535654126908</v>
      </c>
      <c r="AL760" s="14">
        <f t="shared" si="183"/>
        <v>1.011566535654127</v>
      </c>
      <c r="AU760" s="4">
        <v>45804.018750000003</v>
      </c>
      <c r="AV760" s="3">
        <v>27.05</v>
      </c>
      <c r="AW760" s="13">
        <v>27.11</v>
      </c>
      <c r="AX760" s="13">
        <f t="shared" si="184"/>
        <v>27.066425000000002</v>
      </c>
      <c r="AY760" s="13">
        <f t="shared" si="185"/>
        <v>5.9999999999998721E-2</v>
      </c>
      <c r="AZ760" s="13">
        <f t="shared" si="186"/>
        <v>0.22132054592400857</v>
      </c>
      <c r="BA760" s="14">
        <f t="shared" si="187"/>
        <v>0.99778679454075991</v>
      </c>
      <c r="BJ760" s="4">
        <v>45804.018750000003</v>
      </c>
      <c r="BK760" s="13">
        <v>89.81</v>
      </c>
      <c r="BL760" s="13">
        <v>89.05</v>
      </c>
      <c r="BM760" s="13">
        <f t="shared" si="188"/>
        <v>89.500677999999994</v>
      </c>
      <c r="BN760" s="13">
        <f t="shared" si="189"/>
        <v>0.76000000000000512</v>
      </c>
      <c r="BO760" s="13">
        <f t="shared" si="190"/>
        <v>0.85345311622684461</v>
      </c>
      <c r="BP760" s="14">
        <f t="shared" si="191"/>
        <v>0.99146546883773157</v>
      </c>
    </row>
    <row r="761" spans="1:68" x14ac:dyDescent="0.35">
      <c r="A761" s="4">
        <v>45804.019444444442</v>
      </c>
      <c r="B761" s="3" t="s">
        <v>15</v>
      </c>
      <c r="C761" s="3" t="s">
        <v>800</v>
      </c>
      <c r="E761" s="2">
        <v>2025</v>
      </c>
      <c r="F761" s="2">
        <v>5</v>
      </c>
      <c r="G761" s="2">
        <v>27</v>
      </c>
      <c r="H761" s="2">
        <v>0</v>
      </c>
      <c r="I761" s="2">
        <v>28</v>
      </c>
      <c r="J761" s="2">
        <v>0</v>
      </c>
      <c r="K761" s="2" t="s">
        <v>795</v>
      </c>
      <c r="L761" s="2" t="s">
        <v>1773</v>
      </c>
      <c r="M761" s="2" t="s">
        <v>813</v>
      </c>
      <c r="N761" s="2" t="s">
        <v>1776</v>
      </c>
      <c r="Q761" s="4">
        <v>45804.019444444442</v>
      </c>
      <c r="R761" s="13">
        <v>27.15</v>
      </c>
      <c r="S761" s="13">
        <v>27.11</v>
      </c>
      <c r="T761" s="13">
        <f t="shared" si="176"/>
        <v>27.148410000000002</v>
      </c>
      <c r="U761" s="3">
        <f t="shared" si="177"/>
        <v>3.9999999999999147E-2</v>
      </c>
      <c r="V761" s="13">
        <f t="shared" si="178"/>
        <v>0.14754703061600571</v>
      </c>
      <c r="W761" s="14">
        <f t="shared" si="179"/>
        <v>0.99852452969383998</v>
      </c>
      <c r="AF761" s="4">
        <v>45804.019444444442</v>
      </c>
      <c r="AG761" s="13">
        <v>89.87</v>
      </c>
      <c r="AH761" s="13">
        <v>89.05</v>
      </c>
      <c r="AI761" s="13">
        <f t="shared" si="180"/>
        <v>89.708888000000002</v>
      </c>
      <c r="AJ761" s="13">
        <f t="shared" si="181"/>
        <v>-0.82000000000000739</v>
      </c>
      <c r="AK761" s="13">
        <f t="shared" si="182"/>
        <v>-0.92083099382370293</v>
      </c>
      <c r="AL761" s="14">
        <f t="shared" si="183"/>
        <v>1.009208309938237</v>
      </c>
      <c r="AU761" s="4">
        <v>45804.019444444442</v>
      </c>
      <c r="AV761" s="3">
        <v>27.05</v>
      </c>
      <c r="AW761" s="13">
        <v>27.11</v>
      </c>
      <c r="AX761" s="13">
        <f t="shared" si="184"/>
        <v>27.066425000000002</v>
      </c>
      <c r="AY761" s="13">
        <f t="shared" si="185"/>
        <v>5.9999999999998721E-2</v>
      </c>
      <c r="AZ761" s="13">
        <f t="shared" si="186"/>
        <v>0.22132054592400857</v>
      </c>
      <c r="BA761" s="14">
        <f t="shared" si="187"/>
        <v>0.99778679454075991</v>
      </c>
      <c r="BJ761" s="4">
        <v>45804.019444444442</v>
      </c>
      <c r="BK761" s="13">
        <v>89.81</v>
      </c>
      <c r="BL761" s="13">
        <v>89.05</v>
      </c>
      <c r="BM761" s="13">
        <f t="shared" si="188"/>
        <v>89.500677999999994</v>
      </c>
      <c r="BN761" s="13">
        <f t="shared" si="189"/>
        <v>0.76000000000000512</v>
      </c>
      <c r="BO761" s="13">
        <f t="shared" si="190"/>
        <v>0.85345311622684461</v>
      </c>
      <c r="BP761" s="14">
        <f t="shared" si="191"/>
        <v>0.99146546883773157</v>
      </c>
    </row>
    <row r="762" spans="1:68" x14ac:dyDescent="0.35">
      <c r="A762" s="4">
        <v>45804.020138888889</v>
      </c>
      <c r="B762" s="3" t="s">
        <v>15</v>
      </c>
      <c r="C762" s="3" t="s">
        <v>801</v>
      </c>
      <c r="E762" s="2">
        <v>2025</v>
      </c>
      <c r="F762" s="2">
        <v>5</v>
      </c>
      <c r="G762" s="2">
        <v>27</v>
      </c>
      <c r="H762" s="2">
        <v>0</v>
      </c>
      <c r="I762" s="2">
        <v>29</v>
      </c>
      <c r="J762" s="2">
        <v>0</v>
      </c>
      <c r="K762" s="2" t="s">
        <v>795</v>
      </c>
      <c r="L762" s="2" t="s">
        <v>1773</v>
      </c>
      <c r="M762" s="2" t="s">
        <v>795</v>
      </c>
      <c r="N762" s="2" t="s">
        <v>1776</v>
      </c>
      <c r="Q762" s="4">
        <v>45804.020138888889</v>
      </c>
      <c r="R762" s="13">
        <v>27.15</v>
      </c>
      <c r="S762" s="13">
        <v>27.11</v>
      </c>
      <c r="T762" s="13">
        <f t="shared" si="176"/>
        <v>27.148410000000002</v>
      </c>
      <c r="U762" s="3">
        <f t="shared" si="177"/>
        <v>3.9999999999999147E-2</v>
      </c>
      <c r="V762" s="13">
        <f t="shared" si="178"/>
        <v>0.14754703061600571</v>
      </c>
      <c r="W762" s="14">
        <f t="shared" si="179"/>
        <v>0.99852452969383998</v>
      </c>
      <c r="AF762" s="4">
        <v>45804.020138888889</v>
      </c>
      <c r="AG762" s="13">
        <v>89.87</v>
      </c>
      <c r="AH762" s="13">
        <v>89.8</v>
      </c>
      <c r="AI762" s="13">
        <f t="shared" si="180"/>
        <v>89.708888000000002</v>
      </c>
      <c r="AJ762" s="13">
        <f t="shared" si="181"/>
        <v>-7.000000000000739E-2</v>
      </c>
      <c r="AK762" s="13">
        <f t="shared" si="182"/>
        <v>-7.7951002227179725E-2</v>
      </c>
      <c r="AL762" s="14">
        <f t="shared" si="183"/>
        <v>1.0007795100222718</v>
      </c>
      <c r="AU762" s="4">
        <v>45804.020138888889</v>
      </c>
      <c r="AV762" s="3">
        <v>27.15</v>
      </c>
      <c r="AW762" s="13">
        <v>27.11</v>
      </c>
      <c r="AX762" s="13">
        <f t="shared" si="184"/>
        <v>27.165875</v>
      </c>
      <c r="AY762" s="13">
        <f t="shared" si="185"/>
        <v>3.9999999999999147E-2</v>
      </c>
      <c r="AZ762" s="13">
        <f t="shared" si="186"/>
        <v>0.14754703061600571</v>
      </c>
      <c r="BA762" s="14">
        <f t="shared" si="187"/>
        <v>0.99852452969383998</v>
      </c>
      <c r="BJ762" s="4">
        <v>45804.020138888889</v>
      </c>
      <c r="BK762" s="13">
        <v>89.81</v>
      </c>
      <c r="BL762" s="13">
        <v>89.8</v>
      </c>
      <c r="BM762" s="13">
        <f t="shared" si="188"/>
        <v>89.500677999999994</v>
      </c>
      <c r="BN762" s="13">
        <f t="shared" si="189"/>
        <v>1.0000000000005116E-2</v>
      </c>
      <c r="BO762" s="13">
        <f t="shared" si="190"/>
        <v>1.1135857461030197E-2</v>
      </c>
      <c r="BP762" s="14">
        <f t="shared" si="191"/>
        <v>0.99988864142538969</v>
      </c>
    </row>
    <row r="763" spans="1:68" x14ac:dyDescent="0.35">
      <c r="A763" s="4">
        <v>45804.020833333336</v>
      </c>
      <c r="B763" s="3" t="s">
        <v>15</v>
      </c>
      <c r="C763" s="3" t="s">
        <v>802</v>
      </c>
      <c r="E763" s="2">
        <v>2025</v>
      </c>
      <c r="F763" s="2">
        <v>5</v>
      </c>
      <c r="G763" s="2">
        <v>27</v>
      </c>
      <c r="H763" s="2">
        <v>0</v>
      </c>
      <c r="I763" s="2">
        <v>30</v>
      </c>
      <c r="J763" s="2">
        <v>0</v>
      </c>
      <c r="K763" s="2" t="s">
        <v>813</v>
      </c>
      <c r="L763" s="2" t="s">
        <v>1775</v>
      </c>
      <c r="M763" s="2" t="s">
        <v>795</v>
      </c>
      <c r="N763" s="2" t="s">
        <v>1776</v>
      </c>
      <c r="Q763" s="4">
        <v>45804.020833333336</v>
      </c>
      <c r="R763" s="13">
        <v>27.05</v>
      </c>
      <c r="S763" s="13">
        <v>27.11</v>
      </c>
      <c r="T763" s="13">
        <f t="shared" si="176"/>
        <v>27.050070000000005</v>
      </c>
      <c r="U763" s="3">
        <f t="shared" si="177"/>
        <v>5.9999999999998721E-2</v>
      </c>
      <c r="V763" s="13">
        <f t="shared" si="178"/>
        <v>0.22132054592400857</v>
      </c>
      <c r="W763" s="14">
        <f t="shared" si="179"/>
        <v>0.99778679454075991</v>
      </c>
      <c r="AF763" s="4">
        <v>45804.020833333336</v>
      </c>
      <c r="AG763" s="13">
        <v>90.08</v>
      </c>
      <c r="AH763" s="13">
        <v>89.7</v>
      </c>
      <c r="AI763" s="13">
        <f t="shared" si="180"/>
        <v>89.913092000000006</v>
      </c>
      <c r="AJ763" s="13">
        <f t="shared" si="181"/>
        <v>-0.37999999999999545</v>
      </c>
      <c r="AK763" s="13">
        <f t="shared" si="182"/>
        <v>-0.42363433667780986</v>
      </c>
      <c r="AL763" s="14">
        <f t="shared" si="183"/>
        <v>1.004236343366778</v>
      </c>
      <c r="AU763" s="4">
        <v>45804.020833333336</v>
      </c>
      <c r="AV763" s="3">
        <v>27.15</v>
      </c>
      <c r="AW763" s="13">
        <v>27.11</v>
      </c>
      <c r="AX763" s="13">
        <f t="shared" si="184"/>
        <v>27.165875</v>
      </c>
      <c r="AY763" s="13">
        <f t="shared" si="185"/>
        <v>3.9999999999999147E-2</v>
      </c>
      <c r="AZ763" s="13">
        <f t="shared" si="186"/>
        <v>0.14754703061600571</v>
      </c>
      <c r="BA763" s="14">
        <f t="shared" si="187"/>
        <v>0.99852452969383998</v>
      </c>
      <c r="BJ763" s="4">
        <v>45804.020833333336</v>
      </c>
      <c r="BK763" s="13">
        <v>89.81</v>
      </c>
      <c r="BL763" s="13">
        <v>89.7</v>
      </c>
      <c r="BM763" s="13">
        <f t="shared" si="188"/>
        <v>89.500677999999994</v>
      </c>
      <c r="BN763" s="13">
        <f t="shared" si="189"/>
        <v>0.10999999999999943</v>
      </c>
      <c r="BO763" s="13">
        <f t="shared" si="190"/>
        <v>0.12263099219620895</v>
      </c>
      <c r="BP763" s="14">
        <f t="shared" si="191"/>
        <v>0.99877369007803796</v>
      </c>
    </row>
    <row r="764" spans="1:68" x14ac:dyDescent="0.35">
      <c r="A764" s="4">
        <v>45804.021527777775</v>
      </c>
      <c r="B764" s="3" t="s">
        <v>797</v>
      </c>
      <c r="C764" s="3" t="s">
        <v>803</v>
      </c>
      <c r="E764" s="2">
        <v>2025</v>
      </c>
      <c r="F764" s="2">
        <v>5</v>
      </c>
      <c r="G764" s="2">
        <v>27</v>
      </c>
      <c r="H764" s="2">
        <v>0</v>
      </c>
      <c r="I764" s="2">
        <v>31</v>
      </c>
      <c r="J764" s="2">
        <v>0</v>
      </c>
      <c r="K764" s="2" t="s">
        <v>795</v>
      </c>
      <c r="L764" s="2" t="s">
        <v>1774</v>
      </c>
      <c r="M764" s="2" t="s">
        <v>795</v>
      </c>
      <c r="N764" s="2" t="s">
        <v>1771</v>
      </c>
      <c r="Q764" s="4">
        <v>45804.021527777775</v>
      </c>
      <c r="R764" s="13">
        <v>27.15</v>
      </c>
      <c r="S764" s="13">
        <v>27.12</v>
      </c>
      <c r="T764" s="13">
        <f t="shared" si="176"/>
        <v>27.148410000000002</v>
      </c>
      <c r="U764" s="3">
        <f t="shared" si="177"/>
        <v>2.9999999999997584E-2</v>
      </c>
      <c r="V764" s="13">
        <f t="shared" si="178"/>
        <v>0.11061946902653975</v>
      </c>
      <c r="W764" s="14">
        <f t="shared" si="179"/>
        <v>0.99889380530973459</v>
      </c>
      <c r="AF764" s="4">
        <v>45804.021527777775</v>
      </c>
      <c r="AG764" s="13">
        <v>89.97</v>
      </c>
      <c r="AH764" s="13">
        <v>89.85</v>
      </c>
      <c r="AI764" s="13">
        <f t="shared" si="180"/>
        <v>89.806128000000001</v>
      </c>
      <c r="AJ764" s="13">
        <f t="shared" si="181"/>
        <v>-0.12000000000000455</v>
      </c>
      <c r="AK764" s="13">
        <f t="shared" si="182"/>
        <v>-0.13355592654424547</v>
      </c>
      <c r="AL764" s="14">
        <f t="shared" si="183"/>
        <v>1.0013355592654425</v>
      </c>
      <c r="AU764" s="4">
        <v>45804.021527777775</v>
      </c>
      <c r="AV764" s="3">
        <v>27.15</v>
      </c>
      <c r="AW764" s="13">
        <v>27.12</v>
      </c>
      <c r="AX764" s="13">
        <f t="shared" si="184"/>
        <v>27.165875</v>
      </c>
      <c r="AY764" s="13">
        <f t="shared" si="185"/>
        <v>2.9999999999997584E-2</v>
      </c>
      <c r="AZ764" s="13">
        <f t="shared" si="186"/>
        <v>0.11061946902653975</v>
      </c>
      <c r="BA764" s="14">
        <f t="shared" si="187"/>
        <v>0.99889380530973459</v>
      </c>
      <c r="BJ764" s="4">
        <v>45804.021527777775</v>
      </c>
      <c r="BK764" s="13">
        <v>89.68</v>
      </c>
      <c r="BL764" s="13">
        <v>89.85</v>
      </c>
      <c r="BM764" s="13">
        <f t="shared" si="188"/>
        <v>89.376684000000012</v>
      </c>
      <c r="BN764" s="13">
        <f t="shared" si="189"/>
        <v>0.16999999999998749</v>
      </c>
      <c r="BO764" s="13">
        <f t="shared" si="190"/>
        <v>0.18920422927099334</v>
      </c>
      <c r="BP764" s="14">
        <f t="shared" si="191"/>
        <v>0.99810795770729011</v>
      </c>
    </row>
    <row r="765" spans="1:68" x14ac:dyDescent="0.35">
      <c r="A765" s="4">
        <v>45804.022222222222</v>
      </c>
      <c r="B765" s="3" t="s">
        <v>796</v>
      </c>
      <c r="C765" s="3" t="s">
        <v>804</v>
      </c>
      <c r="E765" s="2">
        <v>2025</v>
      </c>
      <c r="F765" s="2">
        <v>5</v>
      </c>
      <c r="G765" s="2">
        <v>27</v>
      </c>
      <c r="H765" s="2">
        <v>0</v>
      </c>
      <c r="I765" s="2">
        <v>32</v>
      </c>
      <c r="J765" s="2">
        <v>0</v>
      </c>
      <c r="K765" s="2" t="s">
        <v>795</v>
      </c>
      <c r="L765" s="2" t="s">
        <v>1775</v>
      </c>
      <c r="M765" s="2" t="s">
        <v>795</v>
      </c>
      <c r="N765" s="2" t="s">
        <v>1776</v>
      </c>
      <c r="Q765" s="4">
        <v>45804.022222222222</v>
      </c>
      <c r="R765" s="13">
        <v>27.15</v>
      </c>
      <c r="S765" s="13">
        <v>27.14</v>
      </c>
      <c r="T765" s="13">
        <f t="shared" si="176"/>
        <v>27.148410000000002</v>
      </c>
      <c r="U765" s="3">
        <f t="shared" si="177"/>
        <v>9.9999999999980105E-3</v>
      </c>
      <c r="V765" s="13">
        <f t="shared" si="178"/>
        <v>3.6845983787759801E-2</v>
      </c>
      <c r="W765" s="14">
        <f t="shared" si="179"/>
        <v>0.99963154016212241</v>
      </c>
      <c r="AF765" s="4">
        <v>45804.022222222222</v>
      </c>
      <c r="AG765" s="13">
        <v>90.08</v>
      </c>
      <c r="AH765" s="13">
        <v>89.95</v>
      </c>
      <c r="AI765" s="13">
        <f t="shared" si="180"/>
        <v>89.913092000000006</v>
      </c>
      <c r="AJ765" s="13">
        <f t="shared" si="181"/>
        <v>-0.12999999999999545</v>
      </c>
      <c r="AK765" s="13">
        <f t="shared" si="182"/>
        <v>-0.14452473596441962</v>
      </c>
      <c r="AL765" s="14">
        <f t="shared" si="183"/>
        <v>1.0014452473596442</v>
      </c>
      <c r="AU765" s="4">
        <v>45804.022222222222</v>
      </c>
      <c r="AV765" s="3">
        <v>27.15</v>
      </c>
      <c r="AW765" s="13">
        <v>27.14</v>
      </c>
      <c r="AX765" s="13">
        <f t="shared" si="184"/>
        <v>27.165875</v>
      </c>
      <c r="AY765" s="13">
        <f t="shared" si="185"/>
        <v>9.9999999999980105E-3</v>
      </c>
      <c r="AZ765" s="13">
        <f t="shared" si="186"/>
        <v>3.6845983787759801E-2</v>
      </c>
      <c r="BA765" s="14">
        <f t="shared" si="187"/>
        <v>0.99963154016212241</v>
      </c>
      <c r="BJ765" s="4">
        <v>45804.022222222222</v>
      </c>
      <c r="BK765" s="13">
        <v>89.81</v>
      </c>
      <c r="BL765" s="13">
        <v>89.95</v>
      </c>
      <c r="BM765" s="13">
        <f t="shared" si="188"/>
        <v>89.500677999999994</v>
      </c>
      <c r="BN765" s="13">
        <f t="shared" si="189"/>
        <v>0.14000000000000057</v>
      </c>
      <c r="BO765" s="13">
        <f t="shared" si="190"/>
        <v>0.15564202334630411</v>
      </c>
      <c r="BP765" s="14">
        <f t="shared" si="191"/>
        <v>0.99844357976653697</v>
      </c>
    </row>
    <row r="766" spans="1:68" x14ac:dyDescent="0.35">
      <c r="A766" s="4">
        <v>45804.022916666669</v>
      </c>
      <c r="B766" s="3" t="s">
        <v>796</v>
      </c>
      <c r="C766" s="3" t="s">
        <v>805</v>
      </c>
      <c r="E766" s="2">
        <v>2025</v>
      </c>
      <c r="F766" s="2">
        <v>5</v>
      </c>
      <c r="G766" s="2">
        <v>27</v>
      </c>
      <c r="H766" s="2">
        <v>0</v>
      </c>
      <c r="I766" s="2">
        <v>33</v>
      </c>
      <c r="J766" s="2">
        <v>0</v>
      </c>
      <c r="K766" s="2" t="s">
        <v>795</v>
      </c>
      <c r="L766" s="2" t="s">
        <v>1774</v>
      </c>
      <c r="M766" s="2" t="s">
        <v>795</v>
      </c>
      <c r="N766" s="2" t="s">
        <v>1776</v>
      </c>
      <c r="Q766" s="4">
        <v>45804.022916666669</v>
      </c>
      <c r="R766" s="13">
        <v>27.15</v>
      </c>
      <c r="S766" s="13">
        <v>27.14</v>
      </c>
      <c r="T766" s="13">
        <f t="shared" si="176"/>
        <v>27.148410000000002</v>
      </c>
      <c r="U766" s="3">
        <f t="shared" si="177"/>
        <v>9.9999999999980105E-3</v>
      </c>
      <c r="V766" s="13">
        <f t="shared" si="178"/>
        <v>3.6845983787759801E-2</v>
      </c>
      <c r="W766" s="14">
        <f t="shared" si="179"/>
        <v>0.99963154016212241</v>
      </c>
      <c r="AF766" s="4">
        <v>45804.022916666669</v>
      </c>
      <c r="AG766" s="13">
        <v>89.97</v>
      </c>
      <c r="AH766" s="13">
        <v>90</v>
      </c>
      <c r="AI766" s="13">
        <f t="shared" si="180"/>
        <v>89.806128000000001</v>
      </c>
      <c r="AJ766" s="13">
        <f t="shared" si="181"/>
        <v>3.0000000000001137E-2</v>
      </c>
      <c r="AK766" s="13">
        <f t="shared" si="182"/>
        <v>3.3333333333334596E-2</v>
      </c>
      <c r="AL766" s="14">
        <f t="shared" si="183"/>
        <v>0.9996666666666667</v>
      </c>
      <c r="AU766" s="4">
        <v>45804.022916666669</v>
      </c>
      <c r="AV766" s="3">
        <v>27.15</v>
      </c>
      <c r="AW766" s="13">
        <v>27.14</v>
      </c>
      <c r="AX766" s="13">
        <f t="shared" si="184"/>
        <v>27.165875</v>
      </c>
      <c r="AY766" s="13">
        <f t="shared" si="185"/>
        <v>9.9999999999980105E-3</v>
      </c>
      <c r="AZ766" s="13">
        <f t="shared" si="186"/>
        <v>3.6845983787759801E-2</v>
      </c>
      <c r="BA766" s="14">
        <f t="shared" si="187"/>
        <v>0.99963154016212241</v>
      </c>
      <c r="BJ766" s="4">
        <v>45804.022916666669</v>
      </c>
      <c r="BK766" s="13">
        <v>89.81</v>
      </c>
      <c r="BL766" s="13">
        <v>90</v>
      </c>
      <c r="BM766" s="13">
        <f t="shared" si="188"/>
        <v>89.500677999999994</v>
      </c>
      <c r="BN766" s="13">
        <f t="shared" si="189"/>
        <v>0.18999999999999773</v>
      </c>
      <c r="BO766" s="13">
        <f t="shared" si="190"/>
        <v>0.21111111111110858</v>
      </c>
      <c r="BP766" s="14">
        <f t="shared" si="191"/>
        <v>0.99788888888888894</v>
      </c>
    </row>
    <row r="767" spans="1:68" x14ac:dyDescent="0.35">
      <c r="A767" s="4">
        <v>45804.023611111108</v>
      </c>
      <c r="B767" s="3" t="s">
        <v>16</v>
      </c>
      <c r="C767" s="3" t="s">
        <v>805</v>
      </c>
      <c r="E767" s="2">
        <v>2025</v>
      </c>
      <c r="F767" s="2">
        <v>5</v>
      </c>
      <c r="G767" s="2">
        <v>27</v>
      </c>
      <c r="H767" s="2">
        <v>0</v>
      </c>
      <c r="I767" s="2">
        <v>34</v>
      </c>
      <c r="J767" s="2">
        <v>0</v>
      </c>
      <c r="K767" s="2" t="s">
        <v>795</v>
      </c>
      <c r="L767" s="2" t="s">
        <v>1772</v>
      </c>
      <c r="M767" s="2" t="s">
        <v>795</v>
      </c>
      <c r="N767" s="2" t="s">
        <v>1771</v>
      </c>
      <c r="Q767" s="4">
        <v>45804.023611111108</v>
      </c>
      <c r="R767" s="13">
        <v>27.15</v>
      </c>
      <c r="S767" s="13">
        <v>27.13</v>
      </c>
      <c r="T767" s="13">
        <f t="shared" si="176"/>
        <v>27.148410000000002</v>
      </c>
      <c r="U767" s="3">
        <f t="shared" si="177"/>
        <v>1.9999999999999574E-2</v>
      </c>
      <c r="V767" s="13">
        <f t="shared" si="178"/>
        <v>7.3719130114263079E-2</v>
      </c>
      <c r="W767" s="14">
        <f t="shared" si="179"/>
        <v>0.99926280869885742</v>
      </c>
      <c r="AF767" s="4">
        <v>45804.023611111108</v>
      </c>
      <c r="AG767" s="13">
        <v>89.76</v>
      </c>
      <c r="AH767" s="13">
        <v>90</v>
      </c>
      <c r="AI767" s="13">
        <f t="shared" si="180"/>
        <v>89.601924000000011</v>
      </c>
      <c r="AJ767" s="13">
        <f t="shared" si="181"/>
        <v>0.23999999999999488</v>
      </c>
      <c r="AK767" s="13">
        <f t="shared" si="182"/>
        <v>0.266666666666661</v>
      </c>
      <c r="AL767" s="14">
        <f t="shared" si="183"/>
        <v>0.9973333333333334</v>
      </c>
      <c r="AU767" s="4">
        <v>45804.023611111108</v>
      </c>
      <c r="AV767" s="3">
        <v>27.15</v>
      </c>
      <c r="AW767" s="13">
        <v>27.13</v>
      </c>
      <c r="AX767" s="13">
        <f t="shared" si="184"/>
        <v>27.165875</v>
      </c>
      <c r="AY767" s="13">
        <f t="shared" si="185"/>
        <v>1.9999999999999574E-2</v>
      </c>
      <c r="AZ767" s="13">
        <f t="shared" si="186"/>
        <v>7.3719130114263079E-2</v>
      </c>
      <c r="BA767" s="14">
        <f t="shared" si="187"/>
        <v>0.99926280869885742</v>
      </c>
      <c r="BJ767" s="4">
        <v>45804.023611111108</v>
      </c>
      <c r="BK767" s="13">
        <v>89.68</v>
      </c>
      <c r="BL767" s="13">
        <v>90</v>
      </c>
      <c r="BM767" s="13">
        <f t="shared" si="188"/>
        <v>89.376684000000012</v>
      </c>
      <c r="BN767" s="13">
        <f t="shared" si="189"/>
        <v>0.31999999999999318</v>
      </c>
      <c r="BO767" s="13">
        <f t="shared" si="190"/>
        <v>0.35555555555554796</v>
      </c>
      <c r="BP767" s="14">
        <f t="shared" si="191"/>
        <v>0.99644444444444447</v>
      </c>
    </row>
    <row r="768" spans="1:68" x14ac:dyDescent="0.35">
      <c r="A768" s="4">
        <v>45804.024305555555</v>
      </c>
      <c r="B768" s="3" t="s">
        <v>796</v>
      </c>
      <c r="C768" s="3" t="s">
        <v>805</v>
      </c>
      <c r="E768" s="2">
        <v>2025</v>
      </c>
      <c r="F768" s="2">
        <v>5</v>
      </c>
      <c r="G768" s="2">
        <v>27</v>
      </c>
      <c r="H768" s="2">
        <v>0</v>
      </c>
      <c r="I768" s="2">
        <v>35</v>
      </c>
      <c r="J768" s="2">
        <v>0</v>
      </c>
      <c r="K768" s="2" t="s">
        <v>795</v>
      </c>
      <c r="L768" s="2" t="s">
        <v>1777</v>
      </c>
      <c r="M768" s="2" t="s">
        <v>19</v>
      </c>
      <c r="N768" s="2" t="s">
        <v>1771</v>
      </c>
      <c r="Q768" s="4">
        <v>45804.024305555555</v>
      </c>
      <c r="R768" s="13">
        <v>27.15</v>
      </c>
      <c r="S768" s="13">
        <v>27.14</v>
      </c>
      <c r="T768" s="13">
        <f t="shared" si="176"/>
        <v>27.148410000000002</v>
      </c>
      <c r="U768" s="3">
        <f t="shared" si="177"/>
        <v>9.9999999999980105E-3</v>
      </c>
      <c r="V768" s="13">
        <f t="shared" si="178"/>
        <v>3.6845983787759801E-2</v>
      </c>
      <c r="W768" s="14">
        <f t="shared" si="179"/>
        <v>0.99963154016212241</v>
      </c>
      <c r="AF768" s="4">
        <v>45804.024305555555</v>
      </c>
      <c r="AG768" s="13">
        <v>89.66</v>
      </c>
      <c r="AH768" s="13">
        <v>90</v>
      </c>
      <c r="AI768" s="13">
        <f t="shared" si="180"/>
        <v>89.504683999999997</v>
      </c>
      <c r="AJ768" s="13">
        <f t="shared" si="181"/>
        <v>0.34000000000000341</v>
      </c>
      <c r="AK768" s="13">
        <f t="shared" si="182"/>
        <v>0.37777777777778154</v>
      </c>
      <c r="AL768" s="14">
        <f t="shared" si="183"/>
        <v>0.99622222222222223</v>
      </c>
      <c r="AU768" s="4">
        <v>45804.024305555555</v>
      </c>
      <c r="AV768" s="3">
        <v>27.25</v>
      </c>
      <c r="AW768" s="13">
        <v>27.14</v>
      </c>
      <c r="AX768" s="13">
        <f t="shared" si="184"/>
        <v>27.265325000000001</v>
      </c>
      <c r="AY768" s="13">
        <f t="shared" si="185"/>
        <v>0.10999999999999943</v>
      </c>
      <c r="AZ768" s="13">
        <f t="shared" si="186"/>
        <v>0.40530582166543638</v>
      </c>
      <c r="BA768" s="14">
        <f t="shared" si="187"/>
        <v>0.99594694178334564</v>
      </c>
      <c r="BJ768" s="4">
        <v>45804.024305555555</v>
      </c>
      <c r="BK768" s="13">
        <v>89.68</v>
      </c>
      <c r="BL768" s="13">
        <v>90</v>
      </c>
      <c r="BM768" s="13">
        <f t="shared" si="188"/>
        <v>89.376684000000012</v>
      </c>
      <c r="BN768" s="13">
        <f t="shared" si="189"/>
        <v>0.31999999999999318</v>
      </c>
      <c r="BO768" s="13">
        <f t="shared" si="190"/>
        <v>0.35555555555554796</v>
      </c>
      <c r="BP768" s="14">
        <f t="shared" si="191"/>
        <v>0.99644444444444447</v>
      </c>
    </row>
    <row r="769" spans="1:68" x14ac:dyDescent="0.35">
      <c r="A769" s="4">
        <v>45804.025694444441</v>
      </c>
      <c r="B769" s="3" t="s">
        <v>15</v>
      </c>
      <c r="C769" s="3" t="s">
        <v>806</v>
      </c>
      <c r="E769" s="2">
        <v>2025</v>
      </c>
      <c r="F769" s="2">
        <v>5</v>
      </c>
      <c r="G769" s="2">
        <v>27</v>
      </c>
      <c r="H769" s="2">
        <v>0</v>
      </c>
      <c r="I769" s="2">
        <v>37</v>
      </c>
      <c r="J769" s="2">
        <v>0</v>
      </c>
      <c r="K769" s="2" t="s">
        <v>795</v>
      </c>
      <c r="L769" s="2" t="s">
        <v>1777</v>
      </c>
      <c r="M769" s="2" t="s">
        <v>795</v>
      </c>
      <c r="N769" s="2" t="s">
        <v>1771</v>
      </c>
      <c r="Q769" s="4">
        <v>45804.025694444441</v>
      </c>
      <c r="R769" s="13">
        <v>27.15</v>
      </c>
      <c r="S769" s="13">
        <v>27.11</v>
      </c>
      <c r="T769" s="13">
        <f t="shared" si="176"/>
        <v>27.148410000000002</v>
      </c>
      <c r="U769" s="3">
        <f t="shared" si="177"/>
        <v>3.9999999999999147E-2</v>
      </c>
      <c r="V769" s="13">
        <f t="shared" si="178"/>
        <v>0.14754703061600571</v>
      </c>
      <c r="W769" s="14">
        <f t="shared" si="179"/>
        <v>0.99852452969383998</v>
      </c>
      <c r="AF769" s="4">
        <v>45804.025694444441</v>
      </c>
      <c r="AG769" s="13">
        <v>89.66</v>
      </c>
      <c r="AH769" s="13">
        <v>89.9</v>
      </c>
      <c r="AI769" s="13">
        <f t="shared" si="180"/>
        <v>89.504683999999997</v>
      </c>
      <c r="AJ769" s="13">
        <f t="shared" si="181"/>
        <v>0.24000000000000909</v>
      </c>
      <c r="AK769" s="13">
        <f t="shared" si="182"/>
        <v>0.26696329254728485</v>
      </c>
      <c r="AL769" s="14">
        <f t="shared" si="183"/>
        <v>0.99733036707452716</v>
      </c>
      <c r="AU769" s="4">
        <v>45804.025694444441</v>
      </c>
      <c r="AV769" s="3">
        <v>27.15</v>
      </c>
      <c r="AW769" s="13">
        <v>27.11</v>
      </c>
      <c r="AX769" s="13">
        <f t="shared" si="184"/>
        <v>27.165875</v>
      </c>
      <c r="AY769" s="13">
        <f t="shared" si="185"/>
        <v>3.9999999999999147E-2</v>
      </c>
      <c r="AZ769" s="13">
        <f t="shared" si="186"/>
        <v>0.14754703061600571</v>
      </c>
      <c r="BA769" s="14">
        <f t="shared" si="187"/>
        <v>0.99852452969383998</v>
      </c>
      <c r="BJ769" s="4">
        <v>45804.025694444441</v>
      </c>
      <c r="BK769" s="13">
        <v>89.68</v>
      </c>
      <c r="BL769" s="13">
        <v>89.9</v>
      </c>
      <c r="BM769" s="13">
        <f t="shared" si="188"/>
        <v>89.376684000000012</v>
      </c>
      <c r="BN769" s="13">
        <f t="shared" si="189"/>
        <v>0.21999999999999886</v>
      </c>
      <c r="BO769" s="13">
        <f t="shared" si="190"/>
        <v>0.24471635150166726</v>
      </c>
      <c r="BP769" s="14">
        <f t="shared" si="191"/>
        <v>0.99755283648498327</v>
      </c>
    </row>
    <row r="770" spans="1:68" x14ac:dyDescent="0.35">
      <c r="A770" s="4">
        <v>45804.027083333334</v>
      </c>
      <c r="B770" s="3" t="s">
        <v>15</v>
      </c>
      <c r="C770" s="3" t="s">
        <v>784</v>
      </c>
      <c r="E770" s="2">
        <v>2025</v>
      </c>
      <c r="F770" s="2">
        <v>5</v>
      </c>
      <c r="G770" s="2">
        <v>27</v>
      </c>
      <c r="H770" s="2">
        <v>0</v>
      </c>
      <c r="I770" s="2">
        <v>39</v>
      </c>
      <c r="J770" s="2">
        <v>0</v>
      </c>
      <c r="K770" s="2" t="s">
        <v>813</v>
      </c>
      <c r="L770" s="2" t="s">
        <v>1777</v>
      </c>
      <c r="M770" s="2" t="s">
        <v>795</v>
      </c>
      <c r="N770" s="2" t="s">
        <v>1771</v>
      </c>
      <c r="Q770" s="4">
        <v>45804.027083333334</v>
      </c>
      <c r="R770" s="13">
        <v>27.05</v>
      </c>
      <c r="S770" s="13">
        <v>27.11</v>
      </c>
      <c r="T770" s="13">
        <f t="shared" si="176"/>
        <v>27.050070000000005</v>
      </c>
      <c r="U770" s="3">
        <f t="shared" si="177"/>
        <v>5.9999999999998721E-2</v>
      </c>
      <c r="V770" s="13">
        <f t="shared" si="178"/>
        <v>0.22132054592400857</v>
      </c>
      <c r="W770" s="14">
        <f t="shared" si="179"/>
        <v>0.99778679454075991</v>
      </c>
      <c r="AF770" s="4">
        <v>45804.027083333334</v>
      </c>
      <c r="AG770" s="13">
        <v>89.66</v>
      </c>
      <c r="AH770" s="13">
        <v>89</v>
      </c>
      <c r="AI770" s="13">
        <f t="shared" si="180"/>
        <v>89.504683999999997</v>
      </c>
      <c r="AJ770" s="13">
        <f t="shared" si="181"/>
        <v>-0.65999999999999659</v>
      </c>
      <c r="AK770" s="13">
        <f t="shared" si="182"/>
        <v>-0.74157303370786132</v>
      </c>
      <c r="AL770" s="14">
        <f t="shared" si="183"/>
        <v>1.0074157303370785</v>
      </c>
      <c r="AU770" s="4">
        <v>45804.027083333334</v>
      </c>
      <c r="AV770" s="3">
        <v>27.15</v>
      </c>
      <c r="AW770" s="13">
        <v>27.11</v>
      </c>
      <c r="AX770" s="13">
        <f t="shared" si="184"/>
        <v>27.165875</v>
      </c>
      <c r="AY770" s="13">
        <f t="shared" si="185"/>
        <v>3.9999999999999147E-2</v>
      </c>
      <c r="AZ770" s="13">
        <f t="shared" si="186"/>
        <v>0.14754703061600571</v>
      </c>
      <c r="BA770" s="14">
        <f t="shared" si="187"/>
        <v>0.99852452969383998</v>
      </c>
      <c r="BJ770" s="4">
        <v>45804.027083333334</v>
      </c>
      <c r="BK770" s="13">
        <v>89.68</v>
      </c>
      <c r="BL770" s="13">
        <v>89</v>
      </c>
      <c r="BM770" s="13">
        <f t="shared" si="188"/>
        <v>89.376684000000012</v>
      </c>
      <c r="BN770" s="13">
        <f t="shared" si="189"/>
        <v>0.68000000000000682</v>
      </c>
      <c r="BO770" s="13">
        <f t="shared" si="190"/>
        <v>0.76404494382023236</v>
      </c>
      <c r="BP770" s="14">
        <f t="shared" si="191"/>
        <v>0.9923595505617977</v>
      </c>
    </row>
    <row r="771" spans="1:68" x14ac:dyDescent="0.35">
      <c r="A771" s="4">
        <v>45804.027777777781</v>
      </c>
      <c r="B771" s="3" t="s">
        <v>15</v>
      </c>
      <c r="C771" s="3" t="s">
        <v>784</v>
      </c>
      <c r="E771" s="2">
        <v>2025</v>
      </c>
      <c r="F771" s="2">
        <v>5</v>
      </c>
      <c r="G771" s="2">
        <v>27</v>
      </c>
      <c r="H771" s="2">
        <v>0</v>
      </c>
      <c r="I771" s="2">
        <v>40</v>
      </c>
      <c r="J771" s="2">
        <v>0</v>
      </c>
      <c r="K771" s="2" t="s">
        <v>795</v>
      </c>
      <c r="L771" s="2" t="s">
        <v>1777</v>
      </c>
      <c r="M771" s="2" t="s">
        <v>813</v>
      </c>
      <c r="N771" s="2" t="s">
        <v>1776</v>
      </c>
      <c r="Q771" s="4">
        <v>45804.027777777781</v>
      </c>
      <c r="R771" s="13">
        <v>27.15</v>
      </c>
      <c r="S771" s="13">
        <v>27.11</v>
      </c>
      <c r="T771" s="13">
        <f t="shared" si="176"/>
        <v>27.148410000000002</v>
      </c>
      <c r="U771" s="3">
        <f t="shared" si="177"/>
        <v>3.9999999999999147E-2</v>
      </c>
      <c r="V771" s="13">
        <f t="shared" si="178"/>
        <v>0.14754703061600571</v>
      </c>
      <c r="W771" s="14">
        <f t="shared" si="179"/>
        <v>0.99852452969383998</v>
      </c>
      <c r="AF771" s="4">
        <v>45804.027777777781</v>
      </c>
      <c r="AG771" s="13">
        <v>89.66</v>
      </c>
      <c r="AH771" s="13">
        <v>89</v>
      </c>
      <c r="AI771" s="13">
        <f t="shared" si="180"/>
        <v>89.504683999999997</v>
      </c>
      <c r="AJ771" s="13">
        <f t="shared" si="181"/>
        <v>-0.65999999999999659</v>
      </c>
      <c r="AK771" s="13">
        <f t="shared" si="182"/>
        <v>-0.74157303370786132</v>
      </c>
      <c r="AL771" s="14">
        <f t="shared" si="183"/>
        <v>1.0074157303370785</v>
      </c>
      <c r="AU771" s="4">
        <v>45804.027777777781</v>
      </c>
      <c r="AV771" s="3">
        <v>27.05</v>
      </c>
      <c r="AW771" s="13">
        <v>27.11</v>
      </c>
      <c r="AX771" s="13">
        <f t="shared" si="184"/>
        <v>27.066425000000002</v>
      </c>
      <c r="AY771" s="13">
        <f t="shared" si="185"/>
        <v>5.9999999999998721E-2</v>
      </c>
      <c r="AZ771" s="13">
        <f t="shared" si="186"/>
        <v>0.22132054592400857</v>
      </c>
      <c r="BA771" s="14">
        <f t="shared" si="187"/>
        <v>0.99778679454075991</v>
      </c>
      <c r="BJ771" s="4">
        <v>45804.027777777781</v>
      </c>
      <c r="BK771" s="13">
        <v>89.81</v>
      </c>
      <c r="BL771" s="13">
        <v>89</v>
      </c>
      <c r="BM771" s="13">
        <f t="shared" si="188"/>
        <v>89.500677999999994</v>
      </c>
      <c r="BN771" s="13">
        <f t="shared" si="189"/>
        <v>0.81000000000000227</v>
      </c>
      <c r="BO771" s="13">
        <f t="shared" si="190"/>
        <v>0.91011235955056435</v>
      </c>
      <c r="BP771" s="14">
        <f t="shared" si="191"/>
        <v>0.99089887640449437</v>
      </c>
    </row>
    <row r="772" spans="1:68" x14ac:dyDescent="0.35">
      <c r="A772" s="4">
        <v>45804.02847222222</v>
      </c>
      <c r="B772" s="3" t="s">
        <v>15</v>
      </c>
      <c r="C772" s="3" t="s">
        <v>784</v>
      </c>
      <c r="E772" s="2">
        <v>2025</v>
      </c>
      <c r="F772" s="2">
        <v>5</v>
      </c>
      <c r="G772" s="2">
        <v>27</v>
      </c>
      <c r="H772" s="2">
        <v>0</v>
      </c>
      <c r="I772" s="2">
        <v>41</v>
      </c>
      <c r="J772" s="2">
        <v>0</v>
      </c>
      <c r="K772" s="2" t="s">
        <v>813</v>
      </c>
      <c r="L772" s="2" t="s">
        <v>822</v>
      </c>
      <c r="M772" s="2" t="s">
        <v>813</v>
      </c>
      <c r="N772" s="2" t="s">
        <v>1771</v>
      </c>
      <c r="Q772" s="4">
        <v>45804.02847222222</v>
      </c>
      <c r="R772" s="13">
        <v>27.05</v>
      </c>
      <c r="S772" s="13">
        <v>27.11</v>
      </c>
      <c r="T772" s="13">
        <f t="shared" ref="T772:T835" si="192">(0.9834*R772)+(0.4491)</f>
        <v>27.050070000000005</v>
      </c>
      <c r="U772" s="3">
        <f t="shared" ref="U772:U835" si="193">ABS(S772-R772)</f>
        <v>5.9999999999998721E-2</v>
      </c>
      <c r="V772" s="13">
        <f t="shared" ref="V772:V835" si="194">(U772/S772)*100</f>
        <v>0.22132054592400857</v>
      </c>
      <c r="W772" s="14">
        <f t="shared" ref="W772:W835" si="195">100%-V772%</f>
        <v>0.99778679454075991</v>
      </c>
      <c r="AF772" s="4">
        <v>45804.02847222222</v>
      </c>
      <c r="AG772" s="13">
        <v>89.55</v>
      </c>
      <c r="AH772" s="13">
        <v>89</v>
      </c>
      <c r="AI772" s="13">
        <f t="shared" ref="AI772:AI835" si="196">(0.9724*AG772)+(2.3193)</f>
        <v>89.397719999999993</v>
      </c>
      <c r="AJ772" s="13">
        <f t="shared" ref="AJ772:AJ835" si="197">(AH772-AG772)</f>
        <v>-0.54999999999999716</v>
      </c>
      <c r="AK772" s="13">
        <f t="shared" ref="AK772:AK835" si="198">(AJ772/AH772)*100</f>
        <v>-0.61797752808988449</v>
      </c>
      <c r="AL772" s="14">
        <f t="shared" ref="AL772:AL835" si="199">100%-AK772%</f>
        <v>1.0061797752808987</v>
      </c>
      <c r="AU772" s="4">
        <v>45804.02847222222</v>
      </c>
      <c r="AV772" s="3">
        <v>27.05</v>
      </c>
      <c r="AW772" s="13">
        <v>27.11</v>
      </c>
      <c r="AX772" s="13">
        <f t="shared" ref="AX772:AX835" si="200">(0.9945*AV772)+(0.1652)</f>
        <v>27.066425000000002</v>
      </c>
      <c r="AY772" s="13">
        <f t="shared" ref="AY772:AY835" si="201">ABS(AW772-AV772)</f>
        <v>5.9999999999998721E-2</v>
      </c>
      <c r="AZ772" s="13">
        <f t="shared" ref="AZ772:AZ835" si="202">(AY772/AW772)*100</f>
        <v>0.22132054592400857</v>
      </c>
      <c r="BA772" s="14">
        <f t="shared" ref="BA772:BA835" si="203">100%-AZ772%</f>
        <v>0.99778679454075991</v>
      </c>
      <c r="BJ772" s="4">
        <v>45804.02847222222</v>
      </c>
      <c r="BK772" s="13">
        <v>89.68</v>
      </c>
      <c r="BL772" s="13">
        <v>89</v>
      </c>
      <c r="BM772" s="13">
        <f t="shared" ref="BM772:BM835" si="204">(0.9538*BK772)+(3.8399)</f>
        <v>89.376684000000012</v>
      </c>
      <c r="BN772" s="13">
        <f t="shared" ref="BN772:BN835" si="205">ABS(BL772-BK772)</f>
        <v>0.68000000000000682</v>
      </c>
      <c r="BO772" s="13">
        <f t="shared" ref="BO772:BO835" si="206">(BN772/BL772)*100</f>
        <v>0.76404494382023236</v>
      </c>
      <c r="BP772" s="14">
        <f t="shared" ref="BP772:BP835" si="207">100%-BO772%</f>
        <v>0.9923595505617977</v>
      </c>
    </row>
    <row r="773" spans="1:68" x14ac:dyDescent="0.35">
      <c r="A773" s="4">
        <v>45804.029166666667</v>
      </c>
      <c r="B773" s="3" t="s">
        <v>799</v>
      </c>
      <c r="C773" s="3" t="s">
        <v>784</v>
      </c>
      <c r="E773" s="2">
        <v>2025</v>
      </c>
      <c r="F773" s="2">
        <v>5</v>
      </c>
      <c r="G773" s="2">
        <v>27</v>
      </c>
      <c r="H773" s="2">
        <v>0</v>
      </c>
      <c r="I773" s="2">
        <v>42</v>
      </c>
      <c r="J773" s="2">
        <v>0</v>
      </c>
      <c r="K773" s="2" t="s">
        <v>813</v>
      </c>
      <c r="L773" s="2" t="s">
        <v>822</v>
      </c>
      <c r="M773" s="2" t="s">
        <v>813</v>
      </c>
      <c r="N773" s="2" t="s">
        <v>1771</v>
      </c>
      <c r="Q773" s="4">
        <v>45804.029166666667</v>
      </c>
      <c r="R773" s="13">
        <v>27.05</v>
      </c>
      <c r="S773" s="13">
        <v>27.1</v>
      </c>
      <c r="T773" s="13">
        <f t="shared" si="192"/>
        <v>27.050070000000005</v>
      </c>
      <c r="U773" s="3">
        <f t="shared" si="193"/>
        <v>5.0000000000000711E-2</v>
      </c>
      <c r="V773" s="13">
        <f t="shared" si="194"/>
        <v>0.18450184501845279</v>
      </c>
      <c r="W773" s="14">
        <f t="shared" si="195"/>
        <v>0.99815498154981552</v>
      </c>
      <c r="AF773" s="4">
        <v>45804.029166666667</v>
      </c>
      <c r="AG773" s="13">
        <v>89.55</v>
      </c>
      <c r="AH773" s="13">
        <v>89</v>
      </c>
      <c r="AI773" s="13">
        <f t="shared" si="196"/>
        <v>89.397719999999993</v>
      </c>
      <c r="AJ773" s="13">
        <f t="shared" si="197"/>
        <v>-0.54999999999999716</v>
      </c>
      <c r="AK773" s="13">
        <f t="shared" si="198"/>
        <v>-0.61797752808988449</v>
      </c>
      <c r="AL773" s="14">
        <f t="shared" si="199"/>
        <v>1.0061797752808987</v>
      </c>
      <c r="AU773" s="4">
        <v>45804.029166666667</v>
      </c>
      <c r="AV773" s="3">
        <v>27.05</v>
      </c>
      <c r="AW773" s="13">
        <v>27.1</v>
      </c>
      <c r="AX773" s="13">
        <f t="shared" si="200"/>
        <v>27.066425000000002</v>
      </c>
      <c r="AY773" s="13">
        <f t="shared" si="201"/>
        <v>5.0000000000000711E-2</v>
      </c>
      <c r="AZ773" s="13">
        <f t="shared" si="202"/>
        <v>0.18450184501845279</v>
      </c>
      <c r="BA773" s="14">
        <f t="shared" si="203"/>
        <v>0.99815498154981552</v>
      </c>
      <c r="BJ773" s="4">
        <v>45804.029166666667</v>
      </c>
      <c r="BK773" s="13">
        <v>89.68</v>
      </c>
      <c r="BL773" s="13">
        <v>89</v>
      </c>
      <c r="BM773" s="13">
        <f t="shared" si="204"/>
        <v>89.376684000000012</v>
      </c>
      <c r="BN773" s="13">
        <f t="shared" si="205"/>
        <v>0.68000000000000682</v>
      </c>
      <c r="BO773" s="13">
        <f t="shared" si="206"/>
        <v>0.76404494382023236</v>
      </c>
      <c r="BP773" s="14">
        <f t="shared" si="207"/>
        <v>0.9923595505617977</v>
      </c>
    </row>
    <row r="774" spans="1:68" x14ac:dyDescent="0.35">
      <c r="A774" s="4">
        <v>45804.029861111114</v>
      </c>
      <c r="B774" s="3" t="s">
        <v>799</v>
      </c>
      <c r="C774" s="3" t="s">
        <v>784</v>
      </c>
      <c r="E774" s="2">
        <v>2025</v>
      </c>
      <c r="F774" s="2">
        <v>5</v>
      </c>
      <c r="G774" s="2">
        <v>27</v>
      </c>
      <c r="H774" s="2">
        <v>0</v>
      </c>
      <c r="I774" s="2">
        <v>43</v>
      </c>
      <c r="J774" s="2">
        <v>0</v>
      </c>
      <c r="K774" s="2" t="s">
        <v>813</v>
      </c>
      <c r="L774" s="2" t="s">
        <v>822</v>
      </c>
      <c r="M774" s="2" t="s">
        <v>813</v>
      </c>
      <c r="N774" s="2" t="s">
        <v>1771</v>
      </c>
      <c r="Q774" s="4">
        <v>45804.029861111114</v>
      </c>
      <c r="R774" s="13">
        <v>27.05</v>
      </c>
      <c r="S774" s="13">
        <v>27.1</v>
      </c>
      <c r="T774" s="13">
        <f t="shared" si="192"/>
        <v>27.050070000000005</v>
      </c>
      <c r="U774" s="3">
        <f t="shared" si="193"/>
        <v>5.0000000000000711E-2</v>
      </c>
      <c r="V774" s="13">
        <f t="shared" si="194"/>
        <v>0.18450184501845279</v>
      </c>
      <c r="W774" s="14">
        <f t="shared" si="195"/>
        <v>0.99815498154981552</v>
      </c>
      <c r="AF774" s="4">
        <v>45804.029861111114</v>
      </c>
      <c r="AG774" s="13">
        <v>89.55</v>
      </c>
      <c r="AH774" s="13">
        <v>89</v>
      </c>
      <c r="AI774" s="13">
        <f t="shared" si="196"/>
        <v>89.397719999999993</v>
      </c>
      <c r="AJ774" s="13">
        <f t="shared" si="197"/>
        <v>-0.54999999999999716</v>
      </c>
      <c r="AK774" s="13">
        <f t="shared" si="198"/>
        <v>-0.61797752808988449</v>
      </c>
      <c r="AL774" s="14">
        <f t="shared" si="199"/>
        <v>1.0061797752808987</v>
      </c>
      <c r="AU774" s="4">
        <v>45804.029861111114</v>
      </c>
      <c r="AV774" s="3">
        <v>27.05</v>
      </c>
      <c r="AW774" s="13">
        <v>27.1</v>
      </c>
      <c r="AX774" s="13">
        <f t="shared" si="200"/>
        <v>27.066425000000002</v>
      </c>
      <c r="AY774" s="13">
        <f t="shared" si="201"/>
        <v>5.0000000000000711E-2</v>
      </c>
      <c r="AZ774" s="13">
        <f t="shared" si="202"/>
        <v>0.18450184501845279</v>
      </c>
      <c r="BA774" s="14">
        <f t="shared" si="203"/>
        <v>0.99815498154981552</v>
      </c>
      <c r="BJ774" s="4">
        <v>45804.029861111114</v>
      </c>
      <c r="BK774" s="13">
        <v>89.68</v>
      </c>
      <c r="BL774" s="13">
        <v>89</v>
      </c>
      <c r="BM774" s="13">
        <f t="shared" si="204"/>
        <v>89.376684000000012</v>
      </c>
      <c r="BN774" s="13">
        <f t="shared" si="205"/>
        <v>0.68000000000000682</v>
      </c>
      <c r="BO774" s="13">
        <f t="shared" si="206"/>
        <v>0.76404494382023236</v>
      </c>
      <c r="BP774" s="14">
        <f t="shared" si="207"/>
        <v>0.9923595505617977</v>
      </c>
    </row>
    <row r="775" spans="1:68" x14ac:dyDescent="0.35">
      <c r="A775" s="4">
        <v>45804.030555555553</v>
      </c>
      <c r="B775" s="3" t="s">
        <v>799</v>
      </c>
      <c r="C775" s="3" t="s">
        <v>784</v>
      </c>
      <c r="E775" s="2">
        <v>2025</v>
      </c>
      <c r="F775" s="2">
        <v>5</v>
      </c>
      <c r="G775" s="2">
        <v>27</v>
      </c>
      <c r="H775" s="2">
        <v>0</v>
      </c>
      <c r="I775" s="2">
        <v>44</v>
      </c>
      <c r="J775" s="2">
        <v>0</v>
      </c>
      <c r="K775" s="2" t="s">
        <v>813</v>
      </c>
      <c r="L775" s="2" t="s">
        <v>1772</v>
      </c>
      <c r="M775" s="2" t="s">
        <v>813</v>
      </c>
      <c r="N775" s="2" t="s">
        <v>1771</v>
      </c>
      <c r="Q775" s="4">
        <v>45804.030555555553</v>
      </c>
      <c r="R775" s="13">
        <v>27.05</v>
      </c>
      <c r="S775" s="13">
        <v>27.1</v>
      </c>
      <c r="T775" s="13">
        <f t="shared" si="192"/>
        <v>27.050070000000005</v>
      </c>
      <c r="U775" s="3">
        <f t="shared" si="193"/>
        <v>5.0000000000000711E-2</v>
      </c>
      <c r="V775" s="13">
        <f t="shared" si="194"/>
        <v>0.18450184501845279</v>
      </c>
      <c r="W775" s="14">
        <f t="shared" si="195"/>
        <v>0.99815498154981552</v>
      </c>
      <c r="AF775" s="4">
        <v>45804.030555555553</v>
      </c>
      <c r="AG775" s="13">
        <v>89.76</v>
      </c>
      <c r="AH775" s="13">
        <v>89</v>
      </c>
      <c r="AI775" s="13">
        <f t="shared" si="196"/>
        <v>89.601924000000011</v>
      </c>
      <c r="AJ775" s="13">
        <f t="shared" si="197"/>
        <v>-0.76000000000000512</v>
      </c>
      <c r="AK775" s="13">
        <f t="shared" si="198"/>
        <v>-0.85393258426966867</v>
      </c>
      <c r="AL775" s="14">
        <f t="shared" si="199"/>
        <v>1.0085393258426967</v>
      </c>
      <c r="AU775" s="4">
        <v>45804.030555555553</v>
      </c>
      <c r="AV775" s="3">
        <v>27.05</v>
      </c>
      <c r="AW775" s="13">
        <v>27.1</v>
      </c>
      <c r="AX775" s="13">
        <f t="shared" si="200"/>
        <v>27.066425000000002</v>
      </c>
      <c r="AY775" s="13">
        <f t="shared" si="201"/>
        <v>5.0000000000000711E-2</v>
      </c>
      <c r="AZ775" s="13">
        <f t="shared" si="202"/>
        <v>0.18450184501845279</v>
      </c>
      <c r="BA775" s="14">
        <f t="shared" si="203"/>
        <v>0.99815498154981552</v>
      </c>
      <c r="BJ775" s="4">
        <v>45804.030555555553</v>
      </c>
      <c r="BK775" s="13">
        <v>89.68</v>
      </c>
      <c r="BL775" s="13">
        <v>89</v>
      </c>
      <c r="BM775" s="13">
        <f t="shared" si="204"/>
        <v>89.376684000000012</v>
      </c>
      <c r="BN775" s="13">
        <f t="shared" si="205"/>
        <v>0.68000000000000682</v>
      </c>
      <c r="BO775" s="13">
        <f t="shared" si="206"/>
        <v>0.76404494382023236</v>
      </c>
      <c r="BP775" s="14">
        <f t="shared" si="207"/>
        <v>0.9923595505617977</v>
      </c>
    </row>
    <row r="776" spans="1:68" x14ac:dyDescent="0.35">
      <c r="A776" s="4">
        <v>45804.03125</v>
      </c>
      <c r="B776" s="3" t="s">
        <v>808</v>
      </c>
      <c r="C776" s="3" t="s">
        <v>784</v>
      </c>
      <c r="E776" s="2">
        <v>2025</v>
      </c>
      <c r="F776" s="2">
        <v>5</v>
      </c>
      <c r="G776" s="2">
        <v>27</v>
      </c>
      <c r="H776" s="2">
        <v>0</v>
      </c>
      <c r="I776" s="2">
        <v>45</v>
      </c>
      <c r="J776" s="2">
        <v>0</v>
      </c>
      <c r="K776" s="2" t="s">
        <v>813</v>
      </c>
      <c r="L776" s="2" t="s">
        <v>1772</v>
      </c>
      <c r="M776" s="2" t="s">
        <v>813</v>
      </c>
      <c r="N776" s="2" t="s">
        <v>1771</v>
      </c>
      <c r="Q776" s="4">
        <v>45804.03125</v>
      </c>
      <c r="R776" s="13">
        <v>27.05</v>
      </c>
      <c r="S776" s="13">
        <v>27.07</v>
      </c>
      <c r="T776" s="13">
        <f t="shared" si="192"/>
        <v>27.050070000000005</v>
      </c>
      <c r="U776" s="3">
        <f t="shared" si="193"/>
        <v>1.9999999999999574E-2</v>
      </c>
      <c r="V776" s="13">
        <f t="shared" si="194"/>
        <v>7.3882526782414387E-2</v>
      </c>
      <c r="W776" s="14">
        <f t="shared" si="195"/>
        <v>0.99926117473217591</v>
      </c>
      <c r="AF776" s="4">
        <v>45804.03125</v>
      </c>
      <c r="AG776" s="13">
        <v>89.76</v>
      </c>
      <c r="AH776" s="13">
        <v>89</v>
      </c>
      <c r="AI776" s="13">
        <f t="shared" si="196"/>
        <v>89.601924000000011</v>
      </c>
      <c r="AJ776" s="13">
        <f t="shared" si="197"/>
        <v>-0.76000000000000512</v>
      </c>
      <c r="AK776" s="13">
        <f t="shared" si="198"/>
        <v>-0.85393258426966867</v>
      </c>
      <c r="AL776" s="14">
        <f t="shared" si="199"/>
        <v>1.0085393258426967</v>
      </c>
      <c r="AU776" s="4">
        <v>45804.03125</v>
      </c>
      <c r="AV776" s="3">
        <v>27.05</v>
      </c>
      <c r="AW776" s="13">
        <v>27.07</v>
      </c>
      <c r="AX776" s="13">
        <f t="shared" si="200"/>
        <v>27.066425000000002</v>
      </c>
      <c r="AY776" s="13">
        <f t="shared" si="201"/>
        <v>1.9999999999999574E-2</v>
      </c>
      <c r="AZ776" s="13">
        <f t="shared" si="202"/>
        <v>7.3882526782414387E-2</v>
      </c>
      <c r="BA776" s="14">
        <f t="shared" si="203"/>
        <v>0.99926117473217591</v>
      </c>
      <c r="BJ776" s="4">
        <v>45804.03125</v>
      </c>
      <c r="BK776" s="13">
        <v>89.68</v>
      </c>
      <c r="BL776" s="13">
        <v>89</v>
      </c>
      <c r="BM776" s="13">
        <f t="shared" si="204"/>
        <v>89.376684000000012</v>
      </c>
      <c r="BN776" s="13">
        <f t="shared" si="205"/>
        <v>0.68000000000000682</v>
      </c>
      <c r="BO776" s="13">
        <f t="shared" si="206"/>
        <v>0.76404494382023236</v>
      </c>
      <c r="BP776" s="14">
        <f t="shared" si="207"/>
        <v>0.9923595505617977</v>
      </c>
    </row>
    <row r="777" spans="1:68" x14ac:dyDescent="0.35">
      <c r="A777" s="4">
        <v>45804.031944444447</v>
      </c>
      <c r="B777" s="3" t="s">
        <v>809</v>
      </c>
      <c r="C777" s="3" t="s">
        <v>810</v>
      </c>
      <c r="E777" s="2">
        <v>2025</v>
      </c>
      <c r="F777" s="2">
        <v>5</v>
      </c>
      <c r="G777" s="2">
        <v>27</v>
      </c>
      <c r="H777" s="2">
        <v>0</v>
      </c>
      <c r="I777" s="2">
        <v>46</v>
      </c>
      <c r="J777" s="2">
        <v>0</v>
      </c>
      <c r="K777" s="2" t="s">
        <v>813</v>
      </c>
      <c r="L777" s="2" t="s">
        <v>1772</v>
      </c>
      <c r="M777" s="2" t="s">
        <v>813</v>
      </c>
      <c r="N777" s="2" t="s">
        <v>1771</v>
      </c>
      <c r="Q777" s="4">
        <v>45804.031944444447</v>
      </c>
      <c r="R777" s="13">
        <v>27.05</v>
      </c>
      <c r="S777" s="13">
        <v>27.08</v>
      </c>
      <c r="T777" s="13">
        <f t="shared" si="192"/>
        <v>27.050070000000005</v>
      </c>
      <c r="U777" s="3">
        <f t="shared" si="193"/>
        <v>2.9999999999997584E-2</v>
      </c>
      <c r="V777" s="13">
        <f t="shared" si="194"/>
        <v>0.11078286558344752</v>
      </c>
      <c r="W777" s="14">
        <f t="shared" si="195"/>
        <v>0.99889217134416552</v>
      </c>
      <c r="AF777" s="4">
        <v>45804.031944444447</v>
      </c>
      <c r="AG777" s="13">
        <v>89.76</v>
      </c>
      <c r="AH777" s="13">
        <v>89.6</v>
      </c>
      <c r="AI777" s="13">
        <f t="shared" si="196"/>
        <v>89.601924000000011</v>
      </c>
      <c r="AJ777" s="13">
        <f t="shared" si="197"/>
        <v>-0.1600000000000108</v>
      </c>
      <c r="AK777" s="13">
        <f t="shared" si="198"/>
        <v>-0.17857142857144065</v>
      </c>
      <c r="AL777" s="14">
        <f t="shared" si="199"/>
        <v>1.0017857142857145</v>
      </c>
      <c r="AU777" s="4">
        <v>45804.031944444447</v>
      </c>
      <c r="AV777" s="3">
        <v>27.05</v>
      </c>
      <c r="AW777" s="13">
        <v>27.08</v>
      </c>
      <c r="AX777" s="13">
        <f t="shared" si="200"/>
        <v>27.066425000000002</v>
      </c>
      <c r="AY777" s="13">
        <f t="shared" si="201"/>
        <v>2.9999999999997584E-2</v>
      </c>
      <c r="AZ777" s="13">
        <f t="shared" si="202"/>
        <v>0.11078286558344752</v>
      </c>
      <c r="BA777" s="14">
        <f t="shared" si="203"/>
        <v>0.99889217134416552</v>
      </c>
      <c r="BJ777" s="4">
        <v>45804.031944444447</v>
      </c>
      <c r="BK777" s="13">
        <v>89.68</v>
      </c>
      <c r="BL777" s="13">
        <v>89.6</v>
      </c>
      <c r="BM777" s="13">
        <f t="shared" si="204"/>
        <v>89.376684000000012</v>
      </c>
      <c r="BN777" s="13">
        <f t="shared" si="205"/>
        <v>8.0000000000012506E-2</v>
      </c>
      <c r="BO777" s="13">
        <f t="shared" si="206"/>
        <v>8.9285714285728249E-2</v>
      </c>
      <c r="BP777" s="14">
        <f t="shared" si="207"/>
        <v>0.99910714285714275</v>
      </c>
    </row>
    <row r="778" spans="1:68" x14ac:dyDescent="0.35">
      <c r="A778" s="4">
        <v>45804.032638888886</v>
      </c>
      <c r="B778" s="3" t="s">
        <v>811</v>
      </c>
      <c r="C778" s="3" t="s">
        <v>805</v>
      </c>
      <c r="E778" s="2">
        <v>2025</v>
      </c>
      <c r="F778" s="2">
        <v>5</v>
      </c>
      <c r="G778" s="2">
        <v>27</v>
      </c>
      <c r="H778" s="2">
        <v>0</v>
      </c>
      <c r="I778" s="2">
        <v>47</v>
      </c>
      <c r="J778" s="2">
        <v>0</v>
      </c>
      <c r="K778" s="2" t="s">
        <v>813</v>
      </c>
      <c r="L778" s="2" t="s">
        <v>1773</v>
      </c>
      <c r="M778" s="2" t="s">
        <v>795</v>
      </c>
      <c r="N778" s="2" t="s">
        <v>1776</v>
      </c>
      <c r="Q778" s="4">
        <v>45804.032638888886</v>
      </c>
      <c r="R778" s="13">
        <v>27.05</v>
      </c>
      <c r="S778" s="13">
        <v>27.09</v>
      </c>
      <c r="T778" s="13">
        <f t="shared" si="192"/>
        <v>27.050070000000005</v>
      </c>
      <c r="U778" s="3">
        <f t="shared" si="193"/>
        <v>3.9999999999999147E-2</v>
      </c>
      <c r="V778" s="13">
        <f t="shared" si="194"/>
        <v>0.14765596160944683</v>
      </c>
      <c r="W778" s="14">
        <f t="shared" si="195"/>
        <v>0.9985234403839055</v>
      </c>
      <c r="AF778" s="4">
        <v>45804.032638888886</v>
      </c>
      <c r="AG778" s="13">
        <v>89.87</v>
      </c>
      <c r="AH778" s="13">
        <v>90</v>
      </c>
      <c r="AI778" s="13">
        <f t="shared" si="196"/>
        <v>89.708888000000002</v>
      </c>
      <c r="AJ778" s="13">
        <f t="shared" si="197"/>
        <v>0.12999999999999545</v>
      </c>
      <c r="AK778" s="13">
        <f t="shared" si="198"/>
        <v>0.14444444444443938</v>
      </c>
      <c r="AL778" s="14">
        <f t="shared" si="199"/>
        <v>0.99855555555555564</v>
      </c>
      <c r="AU778" s="4">
        <v>45804.032638888886</v>
      </c>
      <c r="AV778" s="3">
        <v>27.15</v>
      </c>
      <c r="AW778" s="13">
        <v>27.09</v>
      </c>
      <c r="AX778" s="13">
        <f t="shared" si="200"/>
        <v>27.165875</v>
      </c>
      <c r="AY778" s="13">
        <f t="shared" si="201"/>
        <v>5.9999999999998721E-2</v>
      </c>
      <c r="AZ778" s="13">
        <f t="shared" si="202"/>
        <v>0.22148394241417024</v>
      </c>
      <c r="BA778" s="14">
        <f t="shared" si="203"/>
        <v>0.99778516057585831</v>
      </c>
      <c r="BJ778" s="4">
        <v>45804.032638888886</v>
      </c>
      <c r="BK778" s="13">
        <v>89.81</v>
      </c>
      <c r="BL778" s="13">
        <v>90</v>
      </c>
      <c r="BM778" s="13">
        <f t="shared" si="204"/>
        <v>89.500677999999994</v>
      </c>
      <c r="BN778" s="13">
        <f t="shared" si="205"/>
        <v>0.18999999999999773</v>
      </c>
      <c r="BO778" s="13">
        <f t="shared" si="206"/>
        <v>0.21111111111110858</v>
      </c>
      <c r="BP778" s="14">
        <f t="shared" si="207"/>
        <v>0.99788888888888894</v>
      </c>
    </row>
    <row r="779" spans="1:68" x14ac:dyDescent="0.35">
      <c r="A779" s="4">
        <v>45804.033333333333</v>
      </c>
      <c r="B779" s="3" t="s">
        <v>799</v>
      </c>
      <c r="C779" s="3" t="s">
        <v>805</v>
      </c>
      <c r="E779" s="2">
        <v>2025</v>
      </c>
      <c r="F779" s="2">
        <v>5</v>
      </c>
      <c r="G779" s="2">
        <v>27</v>
      </c>
      <c r="H779" s="2">
        <v>0</v>
      </c>
      <c r="I779" s="2">
        <v>48</v>
      </c>
      <c r="J779" s="2">
        <v>0</v>
      </c>
      <c r="K779" s="2" t="s">
        <v>813</v>
      </c>
      <c r="L779" s="2" t="s">
        <v>1773</v>
      </c>
      <c r="M779" s="2" t="s">
        <v>795</v>
      </c>
      <c r="N779" s="2" t="s">
        <v>1771</v>
      </c>
      <c r="Q779" s="4">
        <v>45804.033333333333</v>
      </c>
      <c r="R779" s="13">
        <v>27.05</v>
      </c>
      <c r="S779" s="13">
        <v>27.1</v>
      </c>
      <c r="T779" s="13">
        <f t="shared" si="192"/>
        <v>27.050070000000005</v>
      </c>
      <c r="U779" s="3">
        <f t="shared" si="193"/>
        <v>5.0000000000000711E-2</v>
      </c>
      <c r="V779" s="13">
        <f t="shared" si="194"/>
        <v>0.18450184501845279</v>
      </c>
      <c r="W779" s="14">
        <f t="shared" si="195"/>
        <v>0.99815498154981552</v>
      </c>
      <c r="AF779" s="4">
        <v>45804.033333333333</v>
      </c>
      <c r="AG779" s="13">
        <v>89.87</v>
      </c>
      <c r="AH779" s="13">
        <v>90</v>
      </c>
      <c r="AI779" s="13">
        <f t="shared" si="196"/>
        <v>89.708888000000002</v>
      </c>
      <c r="AJ779" s="13">
        <f t="shared" si="197"/>
        <v>0.12999999999999545</v>
      </c>
      <c r="AK779" s="13">
        <f t="shared" si="198"/>
        <v>0.14444444444443938</v>
      </c>
      <c r="AL779" s="14">
        <f t="shared" si="199"/>
        <v>0.99855555555555564</v>
      </c>
      <c r="AU779" s="4">
        <v>45804.033333333333</v>
      </c>
      <c r="AV779" s="3">
        <v>27.15</v>
      </c>
      <c r="AW779" s="13">
        <v>27.1</v>
      </c>
      <c r="AX779" s="13">
        <f t="shared" si="200"/>
        <v>27.165875</v>
      </c>
      <c r="AY779" s="13">
        <f t="shared" si="201"/>
        <v>4.9999999999997158E-2</v>
      </c>
      <c r="AZ779" s="13">
        <f t="shared" si="202"/>
        <v>0.18450184501843969</v>
      </c>
      <c r="BA779" s="14">
        <f t="shared" si="203"/>
        <v>0.99815498154981563</v>
      </c>
      <c r="BJ779" s="4">
        <v>45804.033333333333</v>
      </c>
      <c r="BK779" s="13">
        <v>89.68</v>
      </c>
      <c r="BL779" s="13">
        <v>90</v>
      </c>
      <c r="BM779" s="13">
        <f t="shared" si="204"/>
        <v>89.376684000000012</v>
      </c>
      <c r="BN779" s="13">
        <f t="shared" si="205"/>
        <v>0.31999999999999318</v>
      </c>
      <c r="BO779" s="13">
        <f t="shared" si="206"/>
        <v>0.35555555555554796</v>
      </c>
      <c r="BP779" s="14">
        <f t="shared" si="207"/>
        <v>0.99644444444444447</v>
      </c>
    </row>
    <row r="780" spans="1:68" x14ac:dyDescent="0.35">
      <c r="A780" s="4">
        <v>45804.03402777778</v>
      </c>
      <c r="B780" s="3" t="s">
        <v>799</v>
      </c>
      <c r="C780" s="3" t="s">
        <v>805</v>
      </c>
      <c r="E780" s="2">
        <v>2025</v>
      </c>
      <c r="F780" s="2">
        <v>5</v>
      </c>
      <c r="G780" s="2">
        <v>27</v>
      </c>
      <c r="H780" s="2">
        <v>0</v>
      </c>
      <c r="I780" s="2">
        <v>49</v>
      </c>
      <c r="J780" s="2">
        <v>0</v>
      </c>
      <c r="K780" s="2" t="s">
        <v>813</v>
      </c>
      <c r="L780" s="2" t="s">
        <v>1772</v>
      </c>
      <c r="M780" s="2" t="s">
        <v>795</v>
      </c>
      <c r="N780" s="2" t="s">
        <v>1771</v>
      </c>
      <c r="Q780" s="4">
        <v>45804.03402777778</v>
      </c>
      <c r="R780" s="13">
        <v>27.05</v>
      </c>
      <c r="S780" s="13">
        <v>27.1</v>
      </c>
      <c r="T780" s="13">
        <f t="shared" si="192"/>
        <v>27.050070000000005</v>
      </c>
      <c r="U780" s="3">
        <f t="shared" si="193"/>
        <v>5.0000000000000711E-2</v>
      </c>
      <c r="V780" s="13">
        <f t="shared" si="194"/>
        <v>0.18450184501845279</v>
      </c>
      <c r="W780" s="14">
        <f t="shared" si="195"/>
        <v>0.99815498154981552</v>
      </c>
      <c r="AF780" s="4">
        <v>45804.03402777778</v>
      </c>
      <c r="AG780" s="13">
        <v>89.76</v>
      </c>
      <c r="AH780" s="13">
        <v>90</v>
      </c>
      <c r="AI780" s="13">
        <f t="shared" si="196"/>
        <v>89.601924000000011</v>
      </c>
      <c r="AJ780" s="13">
        <f t="shared" si="197"/>
        <v>0.23999999999999488</v>
      </c>
      <c r="AK780" s="13">
        <f t="shared" si="198"/>
        <v>0.266666666666661</v>
      </c>
      <c r="AL780" s="14">
        <f t="shared" si="199"/>
        <v>0.9973333333333334</v>
      </c>
      <c r="AU780" s="4">
        <v>45804.03402777778</v>
      </c>
      <c r="AV780" s="3">
        <v>27.15</v>
      </c>
      <c r="AW780" s="13">
        <v>27.1</v>
      </c>
      <c r="AX780" s="13">
        <f t="shared" si="200"/>
        <v>27.165875</v>
      </c>
      <c r="AY780" s="13">
        <f t="shared" si="201"/>
        <v>4.9999999999997158E-2</v>
      </c>
      <c r="AZ780" s="13">
        <f t="shared" si="202"/>
        <v>0.18450184501843969</v>
      </c>
      <c r="BA780" s="14">
        <f t="shared" si="203"/>
        <v>0.99815498154981563</v>
      </c>
      <c r="BJ780" s="4">
        <v>45804.03402777778</v>
      </c>
      <c r="BK780" s="13">
        <v>89.68</v>
      </c>
      <c r="BL780" s="13">
        <v>90</v>
      </c>
      <c r="BM780" s="13">
        <f t="shared" si="204"/>
        <v>89.376684000000012</v>
      </c>
      <c r="BN780" s="13">
        <f t="shared" si="205"/>
        <v>0.31999999999999318</v>
      </c>
      <c r="BO780" s="13">
        <f t="shared" si="206"/>
        <v>0.35555555555554796</v>
      </c>
      <c r="BP780" s="14">
        <f t="shared" si="207"/>
        <v>0.99644444444444447</v>
      </c>
    </row>
    <row r="781" spans="1:68" x14ac:dyDescent="0.35">
      <c r="A781" s="4">
        <v>45804.034722222219</v>
      </c>
      <c r="B781" s="3" t="s">
        <v>799</v>
      </c>
      <c r="C781" s="3" t="s">
        <v>805</v>
      </c>
      <c r="E781" s="2">
        <v>2025</v>
      </c>
      <c r="F781" s="2">
        <v>5</v>
      </c>
      <c r="G781" s="2">
        <v>27</v>
      </c>
      <c r="H781" s="2">
        <v>0</v>
      </c>
      <c r="I781" s="2">
        <v>50</v>
      </c>
      <c r="J781" s="2">
        <v>0</v>
      </c>
      <c r="K781" s="2" t="s">
        <v>813</v>
      </c>
      <c r="L781" s="2" t="s">
        <v>1772</v>
      </c>
      <c r="M781" s="2" t="s">
        <v>795</v>
      </c>
      <c r="N781" s="2" t="s">
        <v>1771</v>
      </c>
      <c r="Q781" s="4">
        <v>45804.034722222219</v>
      </c>
      <c r="R781" s="13">
        <v>27.05</v>
      </c>
      <c r="S781" s="13">
        <v>27.1</v>
      </c>
      <c r="T781" s="13">
        <f t="shared" si="192"/>
        <v>27.050070000000005</v>
      </c>
      <c r="U781" s="3">
        <f t="shared" si="193"/>
        <v>5.0000000000000711E-2</v>
      </c>
      <c r="V781" s="13">
        <f t="shared" si="194"/>
        <v>0.18450184501845279</v>
      </c>
      <c r="W781" s="14">
        <f t="shared" si="195"/>
        <v>0.99815498154981552</v>
      </c>
      <c r="AF781" s="4">
        <v>45804.034722222219</v>
      </c>
      <c r="AG781" s="13">
        <v>89.76</v>
      </c>
      <c r="AH781" s="13">
        <v>90</v>
      </c>
      <c r="AI781" s="13">
        <f t="shared" si="196"/>
        <v>89.601924000000011</v>
      </c>
      <c r="AJ781" s="13">
        <f t="shared" si="197"/>
        <v>0.23999999999999488</v>
      </c>
      <c r="AK781" s="13">
        <f t="shared" si="198"/>
        <v>0.266666666666661</v>
      </c>
      <c r="AL781" s="14">
        <f t="shared" si="199"/>
        <v>0.9973333333333334</v>
      </c>
      <c r="AU781" s="4">
        <v>45804.034722222219</v>
      </c>
      <c r="AV781" s="3">
        <v>27.15</v>
      </c>
      <c r="AW781" s="13">
        <v>27.1</v>
      </c>
      <c r="AX781" s="13">
        <f t="shared" si="200"/>
        <v>27.165875</v>
      </c>
      <c r="AY781" s="13">
        <f t="shared" si="201"/>
        <v>4.9999999999997158E-2</v>
      </c>
      <c r="AZ781" s="13">
        <f t="shared" si="202"/>
        <v>0.18450184501843969</v>
      </c>
      <c r="BA781" s="14">
        <f t="shared" si="203"/>
        <v>0.99815498154981563</v>
      </c>
      <c r="BJ781" s="4">
        <v>45804.034722222219</v>
      </c>
      <c r="BK781" s="13">
        <v>89.68</v>
      </c>
      <c r="BL781" s="13">
        <v>90</v>
      </c>
      <c r="BM781" s="13">
        <f t="shared" si="204"/>
        <v>89.376684000000012</v>
      </c>
      <c r="BN781" s="13">
        <f t="shared" si="205"/>
        <v>0.31999999999999318</v>
      </c>
      <c r="BO781" s="13">
        <f t="shared" si="206"/>
        <v>0.35555555555554796</v>
      </c>
      <c r="BP781" s="14">
        <f t="shared" si="207"/>
        <v>0.99644444444444447</v>
      </c>
    </row>
    <row r="782" spans="1:68" x14ac:dyDescent="0.35">
      <c r="A782" s="4">
        <v>45804.035416666666</v>
      </c>
      <c r="B782" s="3" t="s">
        <v>799</v>
      </c>
      <c r="C782" s="3" t="s">
        <v>805</v>
      </c>
      <c r="E782" s="2">
        <v>2025</v>
      </c>
      <c r="F782" s="2">
        <v>5</v>
      </c>
      <c r="G782" s="2">
        <v>27</v>
      </c>
      <c r="H782" s="2">
        <v>0</v>
      </c>
      <c r="I782" s="2">
        <v>51</v>
      </c>
      <c r="J782" s="2">
        <v>0</v>
      </c>
      <c r="K782" s="2" t="s">
        <v>795</v>
      </c>
      <c r="L782" s="2" t="s">
        <v>1772</v>
      </c>
      <c r="M782" s="2" t="s">
        <v>795</v>
      </c>
      <c r="N782" s="2" t="s">
        <v>1771</v>
      </c>
      <c r="Q782" s="4">
        <v>45804.035416666666</v>
      </c>
      <c r="R782" s="13">
        <v>27.15</v>
      </c>
      <c r="S782" s="13">
        <v>27.1</v>
      </c>
      <c r="T782" s="13">
        <f t="shared" si="192"/>
        <v>27.148410000000002</v>
      </c>
      <c r="U782" s="3">
        <f t="shared" si="193"/>
        <v>4.9999999999997158E-2</v>
      </c>
      <c r="V782" s="13">
        <f t="shared" si="194"/>
        <v>0.18450184501843969</v>
      </c>
      <c r="W782" s="14">
        <f t="shared" si="195"/>
        <v>0.99815498154981563</v>
      </c>
      <c r="AF782" s="4">
        <v>45804.035416666666</v>
      </c>
      <c r="AG782" s="13">
        <v>89.76</v>
      </c>
      <c r="AH782" s="13">
        <v>90</v>
      </c>
      <c r="AI782" s="13">
        <f t="shared" si="196"/>
        <v>89.601924000000011</v>
      </c>
      <c r="AJ782" s="13">
        <f t="shared" si="197"/>
        <v>0.23999999999999488</v>
      </c>
      <c r="AK782" s="13">
        <f t="shared" si="198"/>
        <v>0.266666666666661</v>
      </c>
      <c r="AL782" s="14">
        <f t="shared" si="199"/>
        <v>0.9973333333333334</v>
      </c>
      <c r="AU782" s="4">
        <v>45804.035416666666</v>
      </c>
      <c r="AV782" s="3">
        <v>27.15</v>
      </c>
      <c r="AW782" s="13">
        <v>27.1</v>
      </c>
      <c r="AX782" s="13">
        <f t="shared" si="200"/>
        <v>27.165875</v>
      </c>
      <c r="AY782" s="13">
        <f t="shared" si="201"/>
        <v>4.9999999999997158E-2</v>
      </c>
      <c r="AZ782" s="13">
        <f t="shared" si="202"/>
        <v>0.18450184501843969</v>
      </c>
      <c r="BA782" s="14">
        <f t="shared" si="203"/>
        <v>0.99815498154981563</v>
      </c>
      <c r="BJ782" s="4">
        <v>45804.035416666666</v>
      </c>
      <c r="BK782" s="13">
        <v>89.68</v>
      </c>
      <c r="BL782" s="13">
        <v>90</v>
      </c>
      <c r="BM782" s="13">
        <f t="shared" si="204"/>
        <v>89.376684000000012</v>
      </c>
      <c r="BN782" s="13">
        <f t="shared" si="205"/>
        <v>0.31999999999999318</v>
      </c>
      <c r="BO782" s="13">
        <f t="shared" si="206"/>
        <v>0.35555555555554796</v>
      </c>
      <c r="BP782" s="14">
        <f t="shared" si="207"/>
        <v>0.99644444444444447</v>
      </c>
    </row>
    <row r="783" spans="1:68" x14ac:dyDescent="0.35">
      <c r="A783" s="4">
        <v>45804.036111111112</v>
      </c>
      <c r="B783" s="3" t="s">
        <v>799</v>
      </c>
      <c r="C783" s="3" t="s">
        <v>805</v>
      </c>
      <c r="E783" s="2">
        <v>2025</v>
      </c>
      <c r="F783" s="2">
        <v>5</v>
      </c>
      <c r="G783" s="2">
        <v>27</v>
      </c>
      <c r="H783" s="2">
        <v>0</v>
      </c>
      <c r="I783" s="2">
        <v>52</v>
      </c>
      <c r="J783" s="2">
        <v>0</v>
      </c>
      <c r="K783" s="2" t="s">
        <v>795</v>
      </c>
      <c r="L783" s="2" t="s">
        <v>1772</v>
      </c>
      <c r="M783" s="2" t="s">
        <v>795</v>
      </c>
      <c r="N783" s="2" t="s">
        <v>1771</v>
      </c>
      <c r="Q783" s="4">
        <v>45804.036111111112</v>
      </c>
      <c r="R783" s="13">
        <v>27.15</v>
      </c>
      <c r="S783" s="13">
        <v>27.1</v>
      </c>
      <c r="T783" s="13">
        <f t="shared" si="192"/>
        <v>27.148410000000002</v>
      </c>
      <c r="U783" s="3">
        <f t="shared" si="193"/>
        <v>4.9999999999997158E-2</v>
      </c>
      <c r="V783" s="13">
        <f t="shared" si="194"/>
        <v>0.18450184501843969</v>
      </c>
      <c r="W783" s="14">
        <f t="shared" si="195"/>
        <v>0.99815498154981563</v>
      </c>
      <c r="AF783" s="4">
        <v>45804.036111111112</v>
      </c>
      <c r="AG783" s="13">
        <v>89.76</v>
      </c>
      <c r="AH783" s="13">
        <v>90</v>
      </c>
      <c r="AI783" s="13">
        <f t="shared" si="196"/>
        <v>89.601924000000011</v>
      </c>
      <c r="AJ783" s="13">
        <f t="shared" si="197"/>
        <v>0.23999999999999488</v>
      </c>
      <c r="AK783" s="13">
        <f t="shared" si="198"/>
        <v>0.266666666666661</v>
      </c>
      <c r="AL783" s="14">
        <f t="shared" si="199"/>
        <v>0.9973333333333334</v>
      </c>
      <c r="AU783" s="4">
        <v>45804.036111111112</v>
      </c>
      <c r="AV783" s="3">
        <v>27.15</v>
      </c>
      <c r="AW783" s="13">
        <v>27.1</v>
      </c>
      <c r="AX783" s="13">
        <f t="shared" si="200"/>
        <v>27.165875</v>
      </c>
      <c r="AY783" s="13">
        <f t="shared" si="201"/>
        <v>4.9999999999997158E-2</v>
      </c>
      <c r="AZ783" s="13">
        <f t="shared" si="202"/>
        <v>0.18450184501843969</v>
      </c>
      <c r="BA783" s="14">
        <f t="shared" si="203"/>
        <v>0.99815498154981563</v>
      </c>
      <c r="BJ783" s="4">
        <v>45804.036111111112</v>
      </c>
      <c r="BK783" s="13">
        <v>89.68</v>
      </c>
      <c r="BL783" s="13">
        <v>90</v>
      </c>
      <c r="BM783" s="13">
        <f t="shared" si="204"/>
        <v>89.376684000000012</v>
      </c>
      <c r="BN783" s="13">
        <f t="shared" si="205"/>
        <v>0.31999999999999318</v>
      </c>
      <c r="BO783" s="13">
        <f t="shared" si="206"/>
        <v>0.35555555555554796</v>
      </c>
      <c r="BP783" s="14">
        <f t="shared" si="207"/>
        <v>0.99644444444444447</v>
      </c>
    </row>
    <row r="784" spans="1:68" x14ac:dyDescent="0.35">
      <c r="A784" s="4">
        <v>45804.036805555559</v>
      </c>
      <c r="B784" s="3" t="s">
        <v>799</v>
      </c>
      <c r="C784" s="3" t="s">
        <v>805</v>
      </c>
      <c r="E784" s="2">
        <v>2025</v>
      </c>
      <c r="F784" s="2">
        <v>5</v>
      </c>
      <c r="G784" s="2">
        <v>27</v>
      </c>
      <c r="H784" s="2">
        <v>0</v>
      </c>
      <c r="I784" s="2">
        <v>53</v>
      </c>
      <c r="J784" s="2">
        <v>0</v>
      </c>
      <c r="K784" s="2" t="s">
        <v>795</v>
      </c>
      <c r="L784" s="2" t="s">
        <v>822</v>
      </c>
      <c r="M784" s="2" t="s">
        <v>795</v>
      </c>
      <c r="N784" s="2" t="s">
        <v>1771</v>
      </c>
      <c r="Q784" s="4">
        <v>45804.036805555559</v>
      </c>
      <c r="R784" s="13">
        <v>27.15</v>
      </c>
      <c r="S784" s="13">
        <v>27.1</v>
      </c>
      <c r="T784" s="13">
        <f t="shared" si="192"/>
        <v>27.148410000000002</v>
      </c>
      <c r="U784" s="3">
        <f t="shared" si="193"/>
        <v>4.9999999999997158E-2</v>
      </c>
      <c r="V784" s="13">
        <f t="shared" si="194"/>
        <v>0.18450184501843969</v>
      </c>
      <c r="W784" s="14">
        <f t="shared" si="195"/>
        <v>0.99815498154981563</v>
      </c>
      <c r="AF784" s="4">
        <v>45804.036805555559</v>
      </c>
      <c r="AG784" s="13">
        <v>89.55</v>
      </c>
      <c r="AH784" s="13">
        <v>90</v>
      </c>
      <c r="AI784" s="13">
        <f t="shared" si="196"/>
        <v>89.397719999999993</v>
      </c>
      <c r="AJ784" s="13">
        <f t="shared" si="197"/>
        <v>0.45000000000000284</v>
      </c>
      <c r="AK784" s="13">
        <f t="shared" si="198"/>
        <v>0.50000000000000311</v>
      </c>
      <c r="AL784" s="14">
        <f t="shared" si="199"/>
        <v>0.995</v>
      </c>
      <c r="AU784" s="4">
        <v>45804.036805555559</v>
      </c>
      <c r="AV784" s="3">
        <v>27.15</v>
      </c>
      <c r="AW784" s="13">
        <v>27.1</v>
      </c>
      <c r="AX784" s="13">
        <f t="shared" si="200"/>
        <v>27.165875</v>
      </c>
      <c r="AY784" s="13">
        <f t="shared" si="201"/>
        <v>4.9999999999997158E-2</v>
      </c>
      <c r="AZ784" s="13">
        <f t="shared" si="202"/>
        <v>0.18450184501843969</v>
      </c>
      <c r="BA784" s="14">
        <f t="shared" si="203"/>
        <v>0.99815498154981563</v>
      </c>
      <c r="BJ784" s="4">
        <v>45804.036805555559</v>
      </c>
      <c r="BK784" s="13">
        <v>89.68</v>
      </c>
      <c r="BL784" s="13">
        <v>90</v>
      </c>
      <c r="BM784" s="13">
        <f t="shared" si="204"/>
        <v>89.376684000000012</v>
      </c>
      <c r="BN784" s="13">
        <f t="shared" si="205"/>
        <v>0.31999999999999318</v>
      </c>
      <c r="BO784" s="13">
        <f t="shared" si="206"/>
        <v>0.35555555555554796</v>
      </c>
      <c r="BP784" s="14">
        <f t="shared" si="207"/>
        <v>0.99644444444444447</v>
      </c>
    </row>
    <row r="785" spans="1:68" x14ac:dyDescent="0.35">
      <c r="A785" s="4">
        <v>45804.037499999999</v>
      </c>
      <c r="B785" s="3" t="s">
        <v>811</v>
      </c>
      <c r="C785" s="3" t="s">
        <v>805</v>
      </c>
      <c r="E785" s="2">
        <v>2025</v>
      </c>
      <c r="F785" s="2">
        <v>5</v>
      </c>
      <c r="G785" s="2">
        <v>27</v>
      </c>
      <c r="H785" s="2">
        <v>0</v>
      </c>
      <c r="I785" s="2">
        <v>54</v>
      </c>
      <c r="J785" s="2">
        <v>0</v>
      </c>
      <c r="K785" s="2" t="s">
        <v>813</v>
      </c>
      <c r="L785" s="2" t="s">
        <v>822</v>
      </c>
      <c r="M785" s="2" t="s">
        <v>795</v>
      </c>
      <c r="N785" s="2" t="s">
        <v>1771</v>
      </c>
      <c r="Q785" s="4">
        <v>45804.037499999999</v>
      </c>
      <c r="R785" s="13">
        <v>27.05</v>
      </c>
      <c r="S785" s="13">
        <v>27.09</v>
      </c>
      <c r="T785" s="13">
        <f t="shared" si="192"/>
        <v>27.050070000000005</v>
      </c>
      <c r="U785" s="3">
        <f t="shared" si="193"/>
        <v>3.9999999999999147E-2</v>
      </c>
      <c r="V785" s="13">
        <f t="shared" si="194"/>
        <v>0.14765596160944683</v>
      </c>
      <c r="W785" s="14">
        <f t="shared" si="195"/>
        <v>0.9985234403839055</v>
      </c>
      <c r="AF785" s="4">
        <v>45804.037499999999</v>
      </c>
      <c r="AG785" s="13">
        <v>89.55</v>
      </c>
      <c r="AH785" s="13">
        <v>90</v>
      </c>
      <c r="AI785" s="13">
        <f t="shared" si="196"/>
        <v>89.397719999999993</v>
      </c>
      <c r="AJ785" s="13">
        <f t="shared" si="197"/>
        <v>0.45000000000000284</v>
      </c>
      <c r="AK785" s="13">
        <f t="shared" si="198"/>
        <v>0.50000000000000311</v>
      </c>
      <c r="AL785" s="14">
        <f t="shared" si="199"/>
        <v>0.995</v>
      </c>
      <c r="AU785" s="4">
        <v>45804.037499999999</v>
      </c>
      <c r="AV785" s="3">
        <v>27.15</v>
      </c>
      <c r="AW785" s="13">
        <v>27.09</v>
      </c>
      <c r="AX785" s="13">
        <f t="shared" si="200"/>
        <v>27.165875</v>
      </c>
      <c r="AY785" s="13">
        <f t="shared" si="201"/>
        <v>5.9999999999998721E-2</v>
      </c>
      <c r="AZ785" s="13">
        <f t="shared" si="202"/>
        <v>0.22148394241417024</v>
      </c>
      <c r="BA785" s="14">
        <f t="shared" si="203"/>
        <v>0.99778516057585831</v>
      </c>
      <c r="BJ785" s="4">
        <v>45804.037499999999</v>
      </c>
      <c r="BK785" s="13">
        <v>89.68</v>
      </c>
      <c r="BL785" s="13">
        <v>90</v>
      </c>
      <c r="BM785" s="13">
        <f t="shared" si="204"/>
        <v>89.376684000000012</v>
      </c>
      <c r="BN785" s="13">
        <f t="shared" si="205"/>
        <v>0.31999999999999318</v>
      </c>
      <c r="BO785" s="13">
        <f t="shared" si="206"/>
        <v>0.35555555555554796</v>
      </c>
      <c r="BP785" s="14">
        <f t="shared" si="207"/>
        <v>0.99644444444444447</v>
      </c>
    </row>
    <row r="786" spans="1:68" x14ac:dyDescent="0.35">
      <c r="A786" s="4">
        <v>45804.038194444445</v>
      </c>
      <c r="B786" s="3" t="s">
        <v>799</v>
      </c>
      <c r="C786" s="3" t="s">
        <v>805</v>
      </c>
      <c r="E786" s="2">
        <v>2025</v>
      </c>
      <c r="F786" s="2">
        <v>5</v>
      </c>
      <c r="G786" s="2">
        <v>27</v>
      </c>
      <c r="H786" s="2">
        <v>0</v>
      </c>
      <c r="I786" s="2">
        <v>55</v>
      </c>
      <c r="J786" s="2">
        <v>0</v>
      </c>
      <c r="K786" s="2" t="s">
        <v>795</v>
      </c>
      <c r="L786" s="2" t="s">
        <v>822</v>
      </c>
      <c r="M786" s="2" t="s">
        <v>795</v>
      </c>
      <c r="N786" s="2" t="s">
        <v>1771</v>
      </c>
      <c r="Q786" s="4">
        <v>45804.038194444445</v>
      </c>
      <c r="R786" s="13">
        <v>27.15</v>
      </c>
      <c r="S786" s="13">
        <v>27.1</v>
      </c>
      <c r="T786" s="13">
        <f t="shared" si="192"/>
        <v>27.148410000000002</v>
      </c>
      <c r="U786" s="3">
        <f t="shared" si="193"/>
        <v>4.9999999999997158E-2</v>
      </c>
      <c r="V786" s="13">
        <f t="shared" si="194"/>
        <v>0.18450184501843969</v>
      </c>
      <c r="W786" s="14">
        <f t="shared" si="195"/>
        <v>0.99815498154981563</v>
      </c>
      <c r="AF786" s="4">
        <v>45804.038194444445</v>
      </c>
      <c r="AG786" s="13">
        <v>89.55</v>
      </c>
      <c r="AH786" s="13">
        <v>90</v>
      </c>
      <c r="AI786" s="13">
        <f t="shared" si="196"/>
        <v>89.397719999999993</v>
      </c>
      <c r="AJ786" s="13">
        <f t="shared" si="197"/>
        <v>0.45000000000000284</v>
      </c>
      <c r="AK786" s="13">
        <f t="shared" si="198"/>
        <v>0.50000000000000311</v>
      </c>
      <c r="AL786" s="14">
        <f t="shared" si="199"/>
        <v>0.995</v>
      </c>
      <c r="AU786" s="4">
        <v>45804.038194444445</v>
      </c>
      <c r="AV786" s="3">
        <v>27.15</v>
      </c>
      <c r="AW786" s="13">
        <v>27.1</v>
      </c>
      <c r="AX786" s="13">
        <f t="shared" si="200"/>
        <v>27.165875</v>
      </c>
      <c r="AY786" s="13">
        <f t="shared" si="201"/>
        <v>4.9999999999997158E-2</v>
      </c>
      <c r="AZ786" s="13">
        <f t="shared" si="202"/>
        <v>0.18450184501843969</v>
      </c>
      <c r="BA786" s="14">
        <f t="shared" si="203"/>
        <v>0.99815498154981563</v>
      </c>
      <c r="BJ786" s="4">
        <v>45804.038194444445</v>
      </c>
      <c r="BK786" s="13">
        <v>89.68</v>
      </c>
      <c r="BL786" s="13">
        <v>90</v>
      </c>
      <c r="BM786" s="13">
        <f t="shared" si="204"/>
        <v>89.376684000000012</v>
      </c>
      <c r="BN786" s="13">
        <f t="shared" si="205"/>
        <v>0.31999999999999318</v>
      </c>
      <c r="BO786" s="13">
        <f t="shared" si="206"/>
        <v>0.35555555555554796</v>
      </c>
      <c r="BP786" s="14">
        <f t="shared" si="207"/>
        <v>0.99644444444444447</v>
      </c>
    </row>
    <row r="787" spans="1:68" x14ac:dyDescent="0.35">
      <c r="A787" s="4">
        <v>45804.038888888892</v>
      </c>
      <c r="B787" s="3" t="s">
        <v>799</v>
      </c>
      <c r="C787" s="3" t="s">
        <v>805</v>
      </c>
      <c r="E787" s="2">
        <v>2025</v>
      </c>
      <c r="F787" s="2">
        <v>5</v>
      </c>
      <c r="G787" s="2">
        <v>27</v>
      </c>
      <c r="H787" s="2">
        <v>0</v>
      </c>
      <c r="I787" s="2">
        <v>56</v>
      </c>
      <c r="J787" s="2">
        <v>0</v>
      </c>
      <c r="K787" s="2" t="s">
        <v>795</v>
      </c>
      <c r="L787" s="2" t="s">
        <v>822</v>
      </c>
      <c r="M787" s="2" t="s">
        <v>795</v>
      </c>
      <c r="N787" s="2" t="s">
        <v>822</v>
      </c>
      <c r="Q787" s="4">
        <v>45804.038888888892</v>
      </c>
      <c r="R787" s="13">
        <v>27.15</v>
      </c>
      <c r="S787" s="13">
        <v>27.1</v>
      </c>
      <c r="T787" s="13">
        <f t="shared" si="192"/>
        <v>27.148410000000002</v>
      </c>
      <c r="U787" s="3">
        <f t="shared" si="193"/>
        <v>4.9999999999997158E-2</v>
      </c>
      <c r="V787" s="13">
        <f t="shared" si="194"/>
        <v>0.18450184501843969</v>
      </c>
      <c r="W787" s="14">
        <f t="shared" si="195"/>
        <v>0.99815498154981563</v>
      </c>
      <c r="AF787" s="4">
        <v>45804.038888888892</v>
      </c>
      <c r="AG787" s="13">
        <v>89.55</v>
      </c>
      <c r="AH787" s="13">
        <v>90</v>
      </c>
      <c r="AI787" s="13">
        <f t="shared" si="196"/>
        <v>89.397719999999993</v>
      </c>
      <c r="AJ787" s="13">
        <f t="shared" si="197"/>
        <v>0.45000000000000284</v>
      </c>
      <c r="AK787" s="13">
        <f t="shared" si="198"/>
        <v>0.50000000000000311</v>
      </c>
      <c r="AL787" s="14">
        <f t="shared" si="199"/>
        <v>0.995</v>
      </c>
      <c r="AU787" s="4">
        <v>45804.038888888892</v>
      </c>
      <c r="AV787" s="3">
        <v>27.15</v>
      </c>
      <c r="AW787" s="13">
        <v>27.1</v>
      </c>
      <c r="AX787" s="13">
        <f t="shared" si="200"/>
        <v>27.165875</v>
      </c>
      <c r="AY787" s="13">
        <f t="shared" si="201"/>
        <v>4.9999999999997158E-2</v>
      </c>
      <c r="AZ787" s="13">
        <f t="shared" si="202"/>
        <v>0.18450184501843969</v>
      </c>
      <c r="BA787" s="14">
        <f t="shared" si="203"/>
        <v>0.99815498154981563</v>
      </c>
      <c r="BJ787" s="4">
        <v>45804.038888888892</v>
      </c>
      <c r="BK787" s="13">
        <v>89.55</v>
      </c>
      <c r="BL787" s="13">
        <v>90</v>
      </c>
      <c r="BM787" s="13">
        <f t="shared" si="204"/>
        <v>89.252690000000001</v>
      </c>
      <c r="BN787" s="13">
        <f t="shared" si="205"/>
        <v>0.45000000000000284</v>
      </c>
      <c r="BO787" s="13">
        <f t="shared" si="206"/>
        <v>0.50000000000000311</v>
      </c>
      <c r="BP787" s="14">
        <f t="shared" si="207"/>
        <v>0.995</v>
      </c>
    </row>
    <row r="788" spans="1:68" x14ac:dyDescent="0.35">
      <c r="A788" s="4">
        <v>45804.039583333331</v>
      </c>
      <c r="B788" s="3" t="s">
        <v>811</v>
      </c>
      <c r="C788" s="3" t="s">
        <v>805</v>
      </c>
      <c r="E788" s="2">
        <v>2025</v>
      </c>
      <c r="F788" s="2">
        <v>5</v>
      </c>
      <c r="G788" s="2">
        <v>27</v>
      </c>
      <c r="H788" s="2">
        <v>0</v>
      </c>
      <c r="I788" s="2">
        <v>57</v>
      </c>
      <c r="J788" s="2">
        <v>0</v>
      </c>
      <c r="K788" s="2" t="s">
        <v>795</v>
      </c>
      <c r="L788" s="2" t="s">
        <v>822</v>
      </c>
      <c r="M788" s="2" t="s">
        <v>795</v>
      </c>
      <c r="N788" s="2" t="s">
        <v>822</v>
      </c>
      <c r="Q788" s="4">
        <v>45804.039583333331</v>
      </c>
      <c r="R788" s="13">
        <v>27.15</v>
      </c>
      <c r="S788" s="13">
        <v>27.09</v>
      </c>
      <c r="T788" s="13">
        <f t="shared" si="192"/>
        <v>27.148410000000002</v>
      </c>
      <c r="U788" s="3">
        <f t="shared" si="193"/>
        <v>5.9999999999998721E-2</v>
      </c>
      <c r="V788" s="13">
        <f t="shared" si="194"/>
        <v>0.22148394241417024</v>
      </c>
      <c r="W788" s="14">
        <f t="shared" si="195"/>
        <v>0.99778516057585831</v>
      </c>
      <c r="AF788" s="4">
        <v>45804.039583333331</v>
      </c>
      <c r="AG788" s="13">
        <v>89.55</v>
      </c>
      <c r="AH788" s="13">
        <v>90</v>
      </c>
      <c r="AI788" s="13">
        <f t="shared" si="196"/>
        <v>89.397719999999993</v>
      </c>
      <c r="AJ788" s="13">
        <f t="shared" si="197"/>
        <v>0.45000000000000284</v>
      </c>
      <c r="AK788" s="13">
        <f t="shared" si="198"/>
        <v>0.50000000000000311</v>
      </c>
      <c r="AL788" s="14">
        <f t="shared" si="199"/>
        <v>0.995</v>
      </c>
      <c r="AU788" s="4">
        <v>45804.039583333331</v>
      </c>
      <c r="AV788" s="3">
        <v>27.15</v>
      </c>
      <c r="AW788" s="13">
        <v>27.09</v>
      </c>
      <c r="AX788" s="13">
        <f t="shared" si="200"/>
        <v>27.165875</v>
      </c>
      <c r="AY788" s="13">
        <f t="shared" si="201"/>
        <v>5.9999999999998721E-2</v>
      </c>
      <c r="AZ788" s="13">
        <f t="shared" si="202"/>
        <v>0.22148394241417024</v>
      </c>
      <c r="BA788" s="14">
        <f t="shared" si="203"/>
        <v>0.99778516057585831</v>
      </c>
      <c r="BJ788" s="4">
        <v>45804.039583333331</v>
      </c>
      <c r="BK788" s="13">
        <v>89.55</v>
      </c>
      <c r="BL788" s="13">
        <v>90</v>
      </c>
      <c r="BM788" s="13">
        <f t="shared" si="204"/>
        <v>89.252690000000001</v>
      </c>
      <c r="BN788" s="13">
        <f t="shared" si="205"/>
        <v>0.45000000000000284</v>
      </c>
      <c r="BO788" s="13">
        <f t="shared" si="206"/>
        <v>0.50000000000000311</v>
      </c>
      <c r="BP788" s="14">
        <f t="shared" si="207"/>
        <v>0.995</v>
      </c>
    </row>
    <row r="789" spans="1:68" x14ac:dyDescent="0.35">
      <c r="A789" s="4">
        <v>45804.040277777778</v>
      </c>
      <c r="B789" s="3" t="s">
        <v>809</v>
      </c>
      <c r="C789" s="3" t="s">
        <v>801</v>
      </c>
      <c r="E789" s="2">
        <v>2025</v>
      </c>
      <c r="F789" s="2">
        <v>5</v>
      </c>
      <c r="G789" s="2">
        <v>27</v>
      </c>
      <c r="H789" s="2">
        <v>0</v>
      </c>
      <c r="I789" s="2">
        <v>58</v>
      </c>
      <c r="J789" s="2">
        <v>0</v>
      </c>
      <c r="K789" s="2" t="s">
        <v>795</v>
      </c>
      <c r="L789" s="2" t="s">
        <v>1769</v>
      </c>
      <c r="M789" s="2" t="s">
        <v>795</v>
      </c>
      <c r="N789" s="2" t="s">
        <v>822</v>
      </c>
      <c r="Q789" s="4">
        <v>45804.040277777778</v>
      </c>
      <c r="R789" s="13">
        <v>27.15</v>
      </c>
      <c r="S789" s="13">
        <v>27.08</v>
      </c>
      <c r="T789" s="13">
        <f t="shared" si="192"/>
        <v>27.148410000000002</v>
      </c>
      <c r="U789" s="3">
        <f t="shared" si="193"/>
        <v>7.0000000000000284E-2</v>
      </c>
      <c r="V789" s="13">
        <f t="shared" si="194"/>
        <v>0.25849335302806609</v>
      </c>
      <c r="W789" s="14">
        <f t="shared" si="195"/>
        <v>0.99741506646971934</v>
      </c>
      <c r="AF789" s="4">
        <v>45804.040277777778</v>
      </c>
      <c r="AG789" s="13">
        <v>89.34</v>
      </c>
      <c r="AH789" s="13">
        <v>89.8</v>
      </c>
      <c r="AI789" s="13">
        <f t="shared" si="196"/>
        <v>89.193516000000002</v>
      </c>
      <c r="AJ789" s="13">
        <f t="shared" si="197"/>
        <v>0.45999999999999375</v>
      </c>
      <c r="AK789" s="13">
        <f t="shared" si="198"/>
        <v>0.51224944320711996</v>
      </c>
      <c r="AL789" s="14">
        <f t="shared" si="199"/>
        <v>0.99487750556792875</v>
      </c>
      <c r="AU789" s="4">
        <v>45804.040277777778</v>
      </c>
      <c r="AV789" s="3">
        <v>27.15</v>
      </c>
      <c r="AW789" s="13">
        <v>27.08</v>
      </c>
      <c r="AX789" s="13">
        <f t="shared" si="200"/>
        <v>27.165875</v>
      </c>
      <c r="AY789" s="13">
        <f t="shared" si="201"/>
        <v>7.0000000000000284E-2</v>
      </c>
      <c r="AZ789" s="13">
        <f t="shared" si="202"/>
        <v>0.25849335302806609</v>
      </c>
      <c r="BA789" s="14">
        <f t="shared" si="203"/>
        <v>0.99741506646971934</v>
      </c>
      <c r="BJ789" s="4">
        <v>45804.040277777778</v>
      </c>
      <c r="BK789" s="13">
        <v>89.55</v>
      </c>
      <c r="BL789" s="13">
        <v>89.8</v>
      </c>
      <c r="BM789" s="13">
        <f t="shared" si="204"/>
        <v>89.252690000000001</v>
      </c>
      <c r="BN789" s="13">
        <f t="shared" si="205"/>
        <v>0.25</v>
      </c>
      <c r="BO789" s="13">
        <f t="shared" si="206"/>
        <v>0.27839643652561247</v>
      </c>
      <c r="BP789" s="14">
        <f t="shared" si="207"/>
        <v>0.99721603563474392</v>
      </c>
    </row>
    <row r="790" spans="1:68" x14ac:dyDescent="0.35">
      <c r="A790" s="4">
        <v>45804.041666666664</v>
      </c>
      <c r="B790" s="3" t="s">
        <v>812</v>
      </c>
      <c r="C790" s="3" t="s">
        <v>784</v>
      </c>
      <c r="E790" s="2">
        <v>2025</v>
      </c>
      <c r="F790" s="2">
        <v>5</v>
      </c>
      <c r="G790" s="2">
        <v>27</v>
      </c>
      <c r="H790" s="2">
        <v>1</v>
      </c>
      <c r="I790" s="2">
        <v>0</v>
      </c>
      <c r="J790" s="2">
        <v>0</v>
      </c>
      <c r="K790" s="2" t="s">
        <v>795</v>
      </c>
      <c r="L790" s="2" t="s">
        <v>816</v>
      </c>
      <c r="M790" s="2" t="s">
        <v>813</v>
      </c>
      <c r="N790" s="2" t="s">
        <v>822</v>
      </c>
      <c r="Q790" s="4">
        <v>45804.041666666664</v>
      </c>
      <c r="R790" s="13">
        <v>27.15</v>
      </c>
      <c r="S790" s="13">
        <v>27.06</v>
      </c>
      <c r="T790" s="13">
        <f t="shared" si="192"/>
        <v>27.148410000000002</v>
      </c>
      <c r="U790" s="3">
        <f t="shared" si="193"/>
        <v>8.9999999999999858E-2</v>
      </c>
      <c r="V790" s="13">
        <f t="shared" si="194"/>
        <v>0.33259423503325891</v>
      </c>
      <c r="W790" s="14">
        <f t="shared" si="195"/>
        <v>0.99667405764966743</v>
      </c>
      <c r="AF790" s="4">
        <v>45804.041666666664</v>
      </c>
      <c r="AG790" s="13">
        <v>89.45</v>
      </c>
      <c r="AH790" s="13">
        <v>89</v>
      </c>
      <c r="AI790" s="13">
        <f t="shared" si="196"/>
        <v>89.300480000000007</v>
      </c>
      <c r="AJ790" s="13">
        <f t="shared" si="197"/>
        <v>-0.45000000000000284</v>
      </c>
      <c r="AK790" s="13">
        <f t="shared" si="198"/>
        <v>-0.50561797752809312</v>
      </c>
      <c r="AL790" s="14">
        <f t="shared" si="199"/>
        <v>1.0050561797752808</v>
      </c>
      <c r="AU790" s="4">
        <v>45804.041666666664</v>
      </c>
      <c r="AV790" s="3">
        <v>27.05</v>
      </c>
      <c r="AW790" s="13">
        <v>27.06</v>
      </c>
      <c r="AX790" s="13">
        <f t="shared" si="200"/>
        <v>27.066425000000002</v>
      </c>
      <c r="AY790" s="13">
        <f t="shared" si="201"/>
        <v>9.9999999999980105E-3</v>
      </c>
      <c r="AZ790" s="13">
        <f t="shared" si="202"/>
        <v>3.6954915003688138E-2</v>
      </c>
      <c r="BA790" s="14">
        <f t="shared" si="203"/>
        <v>0.99963045084996316</v>
      </c>
      <c r="BJ790" s="4">
        <v>45804.041666666664</v>
      </c>
      <c r="BK790" s="13">
        <v>89.55</v>
      </c>
      <c r="BL790" s="13">
        <v>89</v>
      </c>
      <c r="BM790" s="13">
        <f t="shared" si="204"/>
        <v>89.252690000000001</v>
      </c>
      <c r="BN790" s="13">
        <f t="shared" si="205"/>
        <v>0.54999999999999716</v>
      </c>
      <c r="BO790" s="13">
        <f t="shared" si="206"/>
        <v>0.61797752808988449</v>
      </c>
      <c r="BP790" s="14">
        <f t="shared" si="207"/>
        <v>0.99382022471910114</v>
      </c>
    </row>
    <row r="791" spans="1:68" x14ac:dyDescent="0.35">
      <c r="A791" s="4">
        <v>45804.042361111111</v>
      </c>
      <c r="B791" s="3" t="s">
        <v>813</v>
      </c>
      <c r="C791" s="3" t="s">
        <v>784</v>
      </c>
      <c r="E791" s="2">
        <v>2025</v>
      </c>
      <c r="F791" s="2">
        <v>5</v>
      </c>
      <c r="G791" s="2">
        <v>27</v>
      </c>
      <c r="H791" s="2">
        <v>1</v>
      </c>
      <c r="I791" s="2">
        <v>1</v>
      </c>
      <c r="J791" s="2">
        <v>0</v>
      </c>
      <c r="K791" s="2" t="s">
        <v>795</v>
      </c>
      <c r="L791" s="2" t="s">
        <v>1769</v>
      </c>
      <c r="M791" s="2" t="s">
        <v>813</v>
      </c>
      <c r="N791" s="2" t="s">
        <v>822</v>
      </c>
      <c r="Q791" s="4">
        <v>45804.042361111111</v>
      </c>
      <c r="R791" s="13">
        <v>27.15</v>
      </c>
      <c r="S791" s="13">
        <v>27.05</v>
      </c>
      <c r="T791" s="13">
        <f t="shared" si="192"/>
        <v>27.148410000000002</v>
      </c>
      <c r="U791" s="3">
        <f t="shared" si="193"/>
        <v>9.9999999999997868E-2</v>
      </c>
      <c r="V791" s="13">
        <f t="shared" si="194"/>
        <v>0.36968576709795881</v>
      </c>
      <c r="W791" s="14">
        <f t="shared" si="195"/>
        <v>0.9963031423290204</v>
      </c>
      <c r="AF791" s="4">
        <v>45804.042361111111</v>
      </c>
      <c r="AG791" s="13">
        <v>89.34</v>
      </c>
      <c r="AH791" s="13">
        <v>89</v>
      </c>
      <c r="AI791" s="13">
        <f t="shared" si="196"/>
        <v>89.193516000000002</v>
      </c>
      <c r="AJ791" s="13">
        <f t="shared" si="197"/>
        <v>-0.34000000000000341</v>
      </c>
      <c r="AK791" s="13">
        <f t="shared" si="198"/>
        <v>-0.38202247191011618</v>
      </c>
      <c r="AL791" s="14">
        <f t="shared" si="199"/>
        <v>1.0038202247191013</v>
      </c>
      <c r="AU791" s="4">
        <v>45804.042361111111</v>
      </c>
      <c r="AV791" s="3">
        <v>27.05</v>
      </c>
      <c r="AW791" s="13">
        <v>27.05</v>
      </c>
      <c r="AX791" s="13">
        <f t="shared" si="200"/>
        <v>27.066425000000002</v>
      </c>
      <c r="AY791" s="13">
        <f t="shared" si="201"/>
        <v>0</v>
      </c>
      <c r="AZ791" s="13">
        <f t="shared" si="202"/>
        <v>0</v>
      </c>
      <c r="BA791" s="14">
        <f t="shared" si="203"/>
        <v>1</v>
      </c>
      <c r="BJ791" s="4">
        <v>45804.042361111111</v>
      </c>
      <c r="BK791" s="13">
        <v>89.55</v>
      </c>
      <c r="BL791" s="13">
        <v>89</v>
      </c>
      <c r="BM791" s="13">
        <f t="shared" si="204"/>
        <v>89.252690000000001</v>
      </c>
      <c r="BN791" s="13">
        <f t="shared" si="205"/>
        <v>0.54999999999999716</v>
      </c>
      <c r="BO791" s="13">
        <f t="shared" si="206"/>
        <v>0.61797752808988449</v>
      </c>
      <c r="BP791" s="14">
        <f t="shared" si="207"/>
        <v>0.99382022471910114</v>
      </c>
    </row>
    <row r="792" spans="1:68" x14ac:dyDescent="0.35">
      <c r="A792" s="4">
        <v>45804.043055555558</v>
      </c>
      <c r="B792" s="3" t="s">
        <v>812</v>
      </c>
      <c r="C792" s="3" t="s">
        <v>814</v>
      </c>
      <c r="E792" s="2">
        <v>2025</v>
      </c>
      <c r="F792" s="2">
        <v>5</v>
      </c>
      <c r="G792" s="2">
        <v>27</v>
      </c>
      <c r="H792" s="2">
        <v>1</v>
      </c>
      <c r="I792" s="2">
        <v>2</v>
      </c>
      <c r="J792" s="2">
        <v>0</v>
      </c>
      <c r="K792" s="2" t="s">
        <v>813</v>
      </c>
      <c r="L792" s="2" t="s">
        <v>822</v>
      </c>
      <c r="M792" s="2" t="s">
        <v>795</v>
      </c>
      <c r="N792" s="2" t="s">
        <v>822</v>
      </c>
      <c r="Q792" s="4">
        <v>45804.043055555558</v>
      </c>
      <c r="R792" s="13">
        <v>27.05</v>
      </c>
      <c r="S792" s="13">
        <v>27.06</v>
      </c>
      <c r="T792" s="13">
        <f t="shared" si="192"/>
        <v>27.050070000000005</v>
      </c>
      <c r="U792" s="3">
        <f t="shared" si="193"/>
        <v>9.9999999999980105E-3</v>
      </c>
      <c r="V792" s="13">
        <f t="shared" si="194"/>
        <v>3.6954915003688138E-2</v>
      </c>
      <c r="W792" s="14">
        <f t="shared" si="195"/>
        <v>0.99963045084996316</v>
      </c>
      <c r="AF792" s="4">
        <v>45804.043055555558</v>
      </c>
      <c r="AG792" s="13">
        <v>89.55</v>
      </c>
      <c r="AH792" s="13">
        <v>89.25</v>
      </c>
      <c r="AI792" s="13">
        <f t="shared" si="196"/>
        <v>89.397719999999993</v>
      </c>
      <c r="AJ792" s="13">
        <f t="shared" si="197"/>
        <v>-0.29999999999999716</v>
      </c>
      <c r="AK792" s="13">
        <f t="shared" si="198"/>
        <v>-0.33613445378150941</v>
      </c>
      <c r="AL792" s="14">
        <f t="shared" si="199"/>
        <v>1.0033613445378151</v>
      </c>
      <c r="AU792" s="4">
        <v>45804.043055555558</v>
      </c>
      <c r="AV792" s="3">
        <v>27.15</v>
      </c>
      <c r="AW792" s="13">
        <v>27.06</v>
      </c>
      <c r="AX792" s="13">
        <f t="shared" si="200"/>
        <v>27.165875</v>
      </c>
      <c r="AY792" s="13">
        <f t="shared" si="201"/>
        <v>8.9999999999999858E-2</v>
      </c>
      <c r="AZ792" s="13">
        <f t="shared" si="202"/>
        <v>0.33259423503325891</v>
      </c>
      <c r="BA792" s="14">
        <f t="shared" si="203"/>
        <v>0.99667405764966743</v>
      </c>
      <c r="BJ792" s="4">
        <v>45804.043055555558</v>
      </c>
      <c r="BK792" s="13">
        <v>89.55</v>
      </c>
      <c r="BL792" s="13">
        <v>89.25</v>
      </c>
      <c r="BM792" s="13">
        <f t="shared" si="204"/>
        <v>89.252690000000001</v>
      </c>
      <c r="BN792" s="13">
        <f t="shared" si="205"/>
        <v>0.29999999999999716</v>
      </c>
      <c r="BO792" s="13">
        <f t="shared" si="206"/>
        <v>0.33613445378150941</v>
      </c>
      <c r="BP792" s="14">
        <f t="shared" si="207"/>
        <v>0.99663865546218489</v>
      </c>
    </row>
    <row r="793" spans="1:68" x14ac:dyDescent="0.35">
      <c r="A793" s="4">
        <v>45804.043749999997</v>
      </c>
      <c r="B793" s="3" t="s">
        <v>813</v>
      </c>
      <c r="C793" s="3" t="s">
        <v>815</v>
      </c>
      <c r="E793" s="2">
        <v>2025</v>
      </c>
      <c r="F793" s="2">
        <v>5</v>
      </c>
      <c r="G793" s="2">
        <v>27</v>
      </c>
      <c r="H793" s="2">
        <v>1</v>
      </c>
      <c r="I793" s="2">
        <v>3</v>
      </c>
      <c r="J793" s="2">
        <v>0</v>
      </c>
      <c r="K793" s="2" t="s">
        <v>813</v>
      </c>
      <c r="L793" s="2" t="s">
        <v>816</v>
      </c>
      <c r="M793" s="2" t="s">
        <v>813</v>
      </c>
      <c r="N793" s="2" t="s">
        <v>822</v>
      </c>
      <c r="Q793" s="4">
        <v>45804.043749999997</v>
      </c>
      <c r="R793" s="13">
        <v>27.05</v>
      </c>
      <c r="S793" s="13">
        <v>27.05</v>
      </c>
      <c r="T793" s="13">
        <f t="shared" si="192"/>
        <v>27.050070000000005</v>
      </c>
      <c r="U793" s="3">
        <f t="shared" si="193"/>
        <v>0</v>
      </c>
      <c r="V793" s="13">
        <f t="shared" si="194"/>
        <v>0</v>
      </c>
      <c r="W793" s="14">
        <f t="shared" si="195"/>
        <v>1</v>
      </c>
      <c r="AF793" s="4">
        <v>45804.043749999997</v>
      </c>
      <c r="AG793" s="13">
        <v>89.45</v>
      </c>
      <c r="AH793" s="13">
        <v>89.1</v>
      </c>
      <c r="AI793" s="13">
        <f t="shared" si="196"/>
        <v>89.300480000000007</v>
      </c>
      <c r="AJ793" s="13">
        <f t="shared" si="197"/>
        <v>-0.35000000000000853</v>
      </c>
      <c r="AK793" s="13">
        <f t="shared" si="198"/>
        <v>-0.39281705948373574</v>
      </c>
      <c r="AL793" s="14">
        <f t="shared" si="199"/>
        <v>1.0039281705948373</v>
      </c>
      <c r="AU793" s="4">
        <v>45804.043749999997</v>
      </c>
      <c r="AV793" s="3">
        <v>27.05</v>
      </c>
      <c r="AW793" s="13">
        <v>27.05</v>
      </c>
      <c r="AX793" s="13">
        <f t="shared" si="200"/>
        <v>27.066425000000002</v>
      </c>
      <c r="AY793" s="13">
        <f t="shared" si="201"/>
        <v>0</v>
      </c>
      <c r="AZ793" s="13">
        <f t="shared" si="202"/>
        <v>0</v>
      </c>
      <c r="BA793" s="14">
        <f t="shared" si="203"/>
        <v>1</v>
      </c>
      <c r="BJ793" s="4">
        <v>45804.043749999997</v>
      </c>
      <c r="BK793" s="13">
        <v>89.55</v>
      </c>
      <c r="BL793" s="13">
        <v>89.1</v>
      </c>
      <c r="BM793" s="13">
        <f t="shared" si="204"/>
        <v>89.252690000000001</v>
      </c>
      <c r="BN793" s="13">
        <f t="shared" si="205"/>
        <v>0.45000000000000284</v>
      </c>
      <c r="BO793" s="13">
        <f t="shared" si="206"/>
        <v>0.5050505050505083</v>
      </c>
      <c r="BP793" s="14">
        <f t="shared" si="207"/>
        <v>0.99494949494949492</v>
      </c>
    </row>
    <row r="794" spans="1:68" x14ac:dyDescent="0.35">
      <c r="A794" s="4">
        <v>45804.044444444444</v>
      </c>
      <c r="B794" s="3" t="s">
        <v>813</v>
      </c>
      <c r="C794" s="3" t="s">
        <v>784</v>
      </c>
      <c r="E794" s="2">
        <v>2025</v>
      </c>
      <c r="F794" s="2">
        <v>5</v>
      </c>
      <c r="G794" s="2">
        <v>27</v>
      </c>
      <c r="H794" s="2">
        <v>1</v>
      </c>
      <c r="I794" s="2">
        <v>4</v>
      </c>
      <c r="J794" s="2">
        <v>0</v>
      </c>
      <c r="K794" s="2" t="s">
        <v>813</v>
      </c>
      <c r="L794" s="2" t="s">
        <v>1769</v>
      </c>
      <c r="M794" s="2" t="s">
        <v>813</v>
      </c>
      <c r="N794" s="2" t="s">
        <v>1770</v>
      </c>
      <c r="Q794" s="4">
        <v>45804.044444444444</v>
      </c>
      <c r="R794" s="13">
        <v>27.05</v>
      </c>
      <c r="S794" s="13">
        <v>27.05</v>
      </c>
      <c r="T794" s="13">
        <f t="shared" si="192"/>
        <v>27.050070000000005</v>
      </c>
      <c r="U794" s="3">
        <f t="shared" si="193"/>
        <v>0</v>
      </c>
      <c r="V794" s="13">
        <f t="shared" si="194"/>
        <v>0</v>
      </c>
      <c r="W794" s="14">
        <f t="shared" si="195"/>
        <v>1</v>
      </c>
      <c r="AF794" s="4">
        <v>45804.044444444444</v>
      </c>
      <c r="AG794" s="13">
        <v>89.34</v>
      </c>
      <c r="AH794" s="13">
        <v>89</v>
      </c>
      <c r="AI794" s="13">
        <f t="shared" si="196"/>
        <v>89.193516000000002</v>
      </c>
      <c r="AJ794" s="13">
        <f t="shared" si="197"/>
        <v>-0.34000000000000341</v>
      </c>
      <c r="AK794" s="13">
        <f t="shared" si="198"/>
        <v>-0.38202247191011618</v>
      </c>
      <c r="AL794" s="14">
        <f t="shared" si="199"/>
        <v>1.0038202247191013</v>
      </c>
      <c r="AU794" s="4">
        <v>45804.044444444444</v>
      </c>
      <c r="AV794" s="3">
        <v>27.05</v>
      </c>
      <c r="AW794" s="13">
        <v>27.05</v>
      </c>
      <c r="AX794" s="13">
        <f t="shared" si="200"/>
        <v>27.066425000000002</v>
      </c>
      <c r="AY794" s="13">
        <f t="shared" si="201"/>
        <v>0</v>
      </c>
      <c r="AZ794" s="13">
        <f t="shared" si="202"/>
        <v>0</v>
      </c>
      <c r="BA794" s="14">
        <f t="shared" si="203"/>
        <v>1</v>
      </c>
      <c r="BJ794" s="4">
        <v>45804.044444444444</v>
      </c>
      <c r="BK794" s="13">
        <v>89.43</v>
      </c>
      <c r="BL794" s="13">
        <v>89</v>
      </c>
      <c r="BM794" s="13">
        <f t="shared" si="204"/>
        <v>89.138234000000011</v>
      </c>
      <c r="BN794" s="13">
        <f t="shared" si="205"/>
        <v>0.43000000000000682</v>
      </c>
      <c r="BO794" s="13">
        <f t="shared" si="206"/>
        <v>0.48314606741573801</v>
      </c>
      <c r="BP794" s="14">
        <f t="shared" si="207"/>
        <v>0.99516853932584259</v>
      </c>
    </row>
    <row r="795" spans="1:68" x14ac:dyDescent="0.35">
      <c r="A795" s="4">
        <v>45804.045138888891</v>
      </c>
      <c r="B795" s="3" t="s">
        <v>813</v>
      </c>
      <c r="C795" s="3" t="s">
        <v>784</v>
      </c>
      <c r="E795" s="2">
        <v>2025</v>
      </c>
      <c r="F795" s="2">
        <v>5</v>
      </c>
      <c r="G795" s="2">
        <v>27</v>
      </c>
      <c r="H795" s="2">
        <v>1</v>
      </c>
      <c r="I795" s="2">
        <v>5</v>
      </c>
      <c r="J795" s="2">
        <v>0</v>
      </c>
      <c r="K795" s="2" t="s">
        <v>813</v>
      </c>
      <c r="L795" s="2" t="s">
        <v>1769</v>
      </c>
      <c r="M795" s="2" t="s">
        <v>813</v>
      </c>
      <c r="N795" s="2" t="s">
        <v>1770</v>
      </c>
      <c r="Q795" s="4">
        <v>45804.045138888891</v>
      </c>
      <c r="R795" s="13">
        <v>27.05</v>
      </c>
      <c r="S795" s="13">
        <v>27.05</v>
      </c>
      <c r="T795" s="13">
        <f t="shared" si="192"/>
        <v>27.050070000000005</v>
      </c>
      <c r="U795" s="3">
        <f t="shared" si="193"/>
        <v>0</v>
      </c>
      <c r="V795" s="13">
        <f t="shared" si="194"/>
        <v>0</v>
      </c>
      <c r="W795" s="14">
        <f t="shared" si="195"/>
        <v>1</v>
      </c>
      <c r="AF795" s="4">
        <v>45804.045138888891</v>
      </c>
      <c r="AG795" s="13">
        <v>89.34</v>
      </c>
      <c r="AH795" s="13">
        <v>89</v>
      </c>
      <c r="AI795" s="13">
        <f t="shared" si="196"/>
        <v>89.193516000000002</v>
      </c>
      <c r="AJ795" s="13">
        <f t="shared" si="197"/>
        <v>-0.34000000000000341</v>
      </c>
      <c r="AK795" s="13">
        <f t="shared" si="198"/>
        <v>-0.38202247191011618</v>
      </c>
      <c r="AL795" s="14">
        <f t="shared" si="199"/>
        <v>1.0038202247191013</v>
      </c>
      <c r="AU795" s="4">
        <v>45804.045138888891</v>
      </c>
      <c r="AV795" s="3">
        <v>27.05</v>
      </c>
      <c r="AW795" s="13">
        <v>27.05</v>
      </c>
      <c r="AX795" s="13">
        <f t="shared" si="200"/>
        <v>27.066425000000002</v>
      </c>
      <c r="AY795" s="13">
        <f t="shared" si="201"/>
        <v>0</v>
      </c>
      <c r="AZ795" s="13">
        <f t="shared" si="202"/>
        <v>0</v>
      </c>
      <c r="BA795" s="14">
        <f t="shared" si="203"/>
        <v>1</v>
      </c>
      <c r="BJ795" s="4">
        <v>45804.045138888891</v>
      </c>
      <c r="BK795" s="13">
        <v>89.43</v>
      </c>
      <c r="BL795" s="13">
        <v>89</v>
      </c>
      <c r="BM795" s="13">
        <f t="shared" si="204"/>
        <v>89.138234000000011</v>
      </c>
      <c r="BN795" s="13">
        <f t="shared" si="205"/>
        <v>0.43000000000000682</v>
      </c>
      <c r="BO795" s="13">
        <f t="shared" si="206"/>
        <v>0.48314606741573801</v>
      </c>
      <c r="BP795" s="14">
        <f t="shared" si="207"/>
        <v>0.99516853932584259</v>
      </c>
    </row>
    <row r="796" spans="1:68" x14ac:dyDescent="0.35">
      <c r="A796" s="4">
        <v>45804.04583333333</v>
      </c>
      <c r="B796" s="3" t="s">
        <v>812</v>
      </c>
      <c r="C796" s="3" t="s">
        <v>784</v>
      </c>
      <c r="E796" s="2">
        <v>2025</v>
      </c>
      <c r="F796" s="2">
        <v>5</v>
      </c>
      <c r="G796" s="2">
        <v>27</v>
      </c>
      <c r="H796" s="2">
        <v>1</v>
      </c>
      <c r="I796" s="2">
        <v>6</v>
      </c>
      <c r="J796" s="2">
        <v>0</v>
      </c>
      <c r="K796" s="2" t="s">
        <v>813</v>
      </c>
      <c r="L796" s="2" t="s">
        <v>1769</v>
      </c>
      <c r="M796" s="2" t="s">
        <v>795</v>
      </c>
      <c r="N796" s="2" t="s">
        <v>1770</v>
      </c>
      <c r="Q796" s="4">
        <v>45804.04583333333</v>
      </c>
      <c r="R796" s="13">
        <v>27.05</v>
      </c>
      <c r="S796" s="13">
        <v>27.06</v>
      </c>
      <c r="T796" s="13">
        <f t="shared" si="192"/>
        <v>27.050070000000005</v>
      </c>
      <c r="U796" s="3">
        <f t="shared" si="193"/>
        <v>9.9999999999980105E-3</v>
      </c>
      <c r="V796" s="13">
        <f t="shared" si="194"/>
        <v>3.6954915003688138E-2</v>
      </c>
      <c r="W796" s="14">
        <f t="shared" si="195"/>
        <v>0.99963045084996316</v>
      </c>
      <c r="AF796" s="4">
        <v>45804.04583333333</v>
      </c>
      <c r="AG796" s="13">
        <v>89.34</v>
      </c>
      <c r="AH796" s="13">
        <v>89</v>
      </c>
      <c r="AI796" s="13">
        <f t="shared" si="196"/>
        <v>89.193516000000002</v>
      </c>
      <c r="AJ796" s="13">
        <f t="shared" si="197"/>
        <v>-0.34000000000000341</v>
      </c>
      <c r="AK796" s="13">
        <f t="shared" si="198"/>
        <v>-0.38202247191011618</v>
      </c>
      <c r="AL796" s="14">
        <f t="shared" si="199"/>
        <v>1.0038202247191013</v>
      </c>
      <c r="AU796" s="4">
        <v>45804.04583333333</v>
      </c>
      <c r="AV796" s="3">
        <v>27.15</v>
      </c>
      <c r="AW796" s="13">
        <v>27.06</v>
      </c>
      <c r="AX796" s="13">
        <f t="shared" si="200"/>
        <v>27.165875</v>
      </c>
      <c r="AY796" s="13">
        <f t="shared" si="201"/>
        <v>8.9999999999999858E-2</v>
      </c>
      <c r="AZ796" s="13">
        <f t="shared" si="202"/>
        <v>0.33259423503325891</v>
      </c>
      <c r="BA796" s="14">
        <f t="shared" si="203"/>
        <v>0.99667405764966743</v>
      </c>
      <c r="BJ796" s="4">
        <v>45804.04583333333</v>
      </c>
      <c r="BK796" s="13">
        <v>89.43</v>
      </c>
      <c r="BL796" s="13">
        <v>89</v>
      </c>
      <c r="BM796" s="13">
        <f t="shared" si="204"/>
        <v>89.138234000000011</v>
      </c>
      <c r="BN796" s="13">
        <f t="shared" si="205"/>
        <v>0.43000000000000682</v>
      </c>
      <c r="BO796" s="13">
        <f t="shared" si="206"/>
        <v>0.48314606741573801</v>
      </c>
      <c r="BP796" s="14">
        <f t="shared" si="207"/>
        <v>0.99516853932584259</v>
      </c>
    </row>
    <row r="797" spans="1:68" x14ac:dyDescent="0.35">
      <c r="A797" s="4">
        <v>45804.046527777777</v>
      </c>
      <c r="B797" s="3" t="s">
        <v>808</v>
      </c>
      <c r="C797" s="3" t="s">
        <v>784</v>
      </c>
      <c r="E797" s="2">
        <v>2025</v>
      </c>
      <c r="F797" s="2">
        <v>5</v>
      </c>
      <c r="G797" s="2">
        <v>27</v>
      </c>
      <c r="H797" s="2">
        <v>1</v>
      </c>
      <c r="I797" s="2">
        <v>7</v>
      </c>
      <c r="J797" s="2">
        <v>0</v>
      </c>
      <c r="K797" s="2" t="s">
        <v>813</v>
      </c>
      <c r="L797" s="2" t="s">
        <v>816</v>
      </c>
      <c r="M797" s="2" t="s">
        <v>795</v>
      </c>
      <c r="N797" s="2" t="s">
        <v>1770</v>
      </c>
      <c r="Q797" s="4">
        <v>45804.046527777777</v>
      </c>
      <c r="R797" s="13">
        <v>27.05</v>
      </c>
      <c r="S797" s="13">
        <v>27.07</v>
      </c>
      <c r="T797" s="13">
        <f t="shared" si="192"/>
        <v>27.050070000000005</v>
      </c>
      <c r="U797" s="3">
        <f t="shared" si="193"/>
        <v>1.9999999999999574E-2</v>
      </c>
      <c r="V797" s="13">
        <f t="shared" si="194"/>
        <v>7.3882526782414387E-2</v>
      </c>
      <c r="W797" s="14">
        <f t="shared" si="195"/>
        <v>0.99926117473217591</v>
      </c>
      <c r="AF797" s="4">
        <v>45804.046527777777</v>
      </c>
      <c r="AG797" s="13">
        <v>89.45</v>
      </c>
      <c r="AH797" s="13">
        <v>89</v>
      </c>
      <c r="AI797" s="13">
        <f t="shared" si="196"/>
        <v>89.300480000000007</v>
      </c>
      <c r="AJ797" s="13">
        <f t="shared" si="197"/>
        <v>-0.45000000000000284</v>
      </c>
      <c r="AK797" s="13">
        <f t="shared" si="198"/>
        <v>-0.50561797752809312</v>
      </c>
      <c r="AL797" s="14">
        <f t="shared" si="199"/>
        <v>1.0050561797752808</v>
      </c>
      <c r="AU797" s="4">
        <v>45804.046527777777</v>
      </c>
      <c r="AV797" s="3">
        <v>27.15</v>
      </c>
      <c r="AW797" s="13">
        <v>27.07</v>
      </c>
      <c r="AX797" s="13">
        <f t="shared" si="200"/>
        <v>27.165875</v>
      </c>
      <c r="AY797" s="13">
        <f t="shared" si="201"/>
        <v>7.9999999999998295E-2</v>
      </c>
      <c r="AZ797" s="13">
        <f t="shared" si="202"/>
        <v>0.29553010712965755</v>
      </c>
      <c r="BA797" s="14">
        <f t="shared" si="203"/>
        <v>0.9970446989287034</v>
      </c>
      <c r="BJ797" s="4">
        <v>45804.046527777777</v>
      </c>
      <c r="BK797" s="13">
        <v>89.43</v>
      </c>
      <c r="BL797" s="13">
        <v>89</v>
      </c>
      <c r="BM797" s="13">
        <f t="shared" si="204"/>
        <v>89.138234000000011</v>
      </c>
      <c r="BN797" s="13">
        <f t="shared" si="205"/>
        <v>0.43000000000000682</v>
      </c>
      <c r="BO797" s="13">
        <f t="shared" si="206"/>
        <v>0.48314606741573801</v>
      </c>
      <c r="BP797" s="14">
        <f t="shared" si="207"/>
        <v>0.99516853932584259</v>
      </c>
    </row>
    <row r="798" spans="1:68" x14ac:dyDescent="0.35">
      <c r="A798" s="4">
        <v>45804.047222222223</v>
      </c>
      <c r="B798" s="3" t="s">
        <v>808</v>
      </c>
      <c r="C798" s="3" t="s">
        <v>784</v>
      </c>
      <c r="E798" s="2">
        <v>2025</v>
      </c>
      <c r="F798" s="2">
        <v>5</v>
      </c>
      <c r="G798" s="2">
        <v>27</v>
      </c>
      <c r="H798" s="2">
        <v>1</v>
      </c>
      <c r="I798" s="2">
        <v>8</v>
      </c>
      <c r="J798" s="2">
        <v>0</v>
      </c>
      <c r="K798" s="2" t="s">
        <v>795</v>
      </c>
      <c r="L798" s="2" t="s">
        <v>1769</v>
      </c>
      <c r="M798" s="2" t="s">
        <v>795</v>
      </c>
      <c r="N798" s="2" t="s">
        <v>1770</v>
      </c>
      <c r="Q798" s="4">
        <v>45804.047222222223</v>
      </c>
      <c r="R798" s="13">
        <v>27.15</v>
      </c>
      <c r="S798" s="13">
        <v>27.07</v>
      </c>
      <c r="T798" s="13">
        <f t="shared" si="192"/>
        <v>27.148410000000002</v>
      </c>
      <c r="U798" s="3">
        <f t="shared" si="193"/>
        <v>7.9999999999998295E-2</v>
      </c>
      <c r="V798" s="13">
        <f t="shared" si="194"/>
        <v>0.29553010712965755</v>
      </c>
      <c r="W798" s="14">
        <f t="shared" si="195"/>
        <v>0.9970446989287034</v>
      </c>
      <c r="AF798" s="4">
        <v>45804.047222222223</v>
      </c>
      <c r="AG798" s="13">
        <v>89.34</v>
      </c>
      <c r="AH798" s="13">
        <v>89</v>
      </c>
      <c r="AI798" s="13">
        <f t="shared" si="196"/>
        <v>89.193516000000002</v>
      </c>
      <c r="AJ798" s="13">
        <f t="shared" si="197"/>
        <v>-0.34000000000000341</v>
      </c>
      <c r="AK798" s="13">
        <f t="shared" si="198"/>
        <v>-0.38202247191011618</v>
      </c>
      <c r="AL798" s="14">
        <f t="shared" si="199"/>
        <v>1.0038202247191013</v>
      </c>
      <c r="AU798" s="4">
        <v>45804.047222222223</v>
      </c>
      <c r="AV798" s="3">
        <v>27.15</v>
      </c>
      <c r="AW798" s="13">
        <v>27.07</v>
      </c>
      <c r="AX798" s="13">
        <f t="shared" si="200"/>
        <v>27.165875</v>
      </c>
      <c r="AY798" s="13">
        <f t="shared" si="201"/>
        <v>7.9999999999998295E-2</v>
      </c>
      <c r="AZ798" s="13">
        <f t="shared" si="202"/>
        <v>0.29553010712965755</v>
      </c>
      <c r="BA798" s="14">
        <f t="shared" si="203"/>
        <v>0.9970446989287034</v>
      </c>
      <c r="BJ798" s="4">
        <v>45804.047222222223</v>
      </c>
      <c r="BK798" s="13">
        <v>89.43</v>
      </c>
      <c r="BL798" s="13">
        <v>89</v>
      </c>
      <c r="BM798" s="13">
        <f t="shared" si="204"/>
        <v>89.138234000000011</v>
      </c>
      <c r="BN798" s="13">
        <f t="shared" si="205"/>
        <v>0.43000000000000682</v>
      </c>
      <c r="BO798" s="13">
        <f t="shared" si="206"/>
        <v>0.48314606741573801</v>
      </c>
      <c r="BP798" s="14">
        <f t="shared" si="207"/>
        <v>0.99516853932584259</v>
      </c>
    </row>
    <row r="799" spans="1:68" x14ac:dyDescent="0.35">
      <c r="A799" s="4">
        <v>45804.04791666667</v>
      </c>
      <c r="B799" s="3" t="s">
        <v>808</v>
      </c>
      <c r="C799" s="3" t="s">
        <v>784</v>
      </c>
      <c r="E799" s="2">
        <v>2025</v>
      </c>
      <c r="F799" s="2">
        <v>5</v>
      </c>
      <c r="G799" s="2">
        <v>27</v>
      </c>
      <c r="H799" s="2">
        <v>1</v>
      </c>
      <c r="I799" s="2">
        <v>9</v>
      </c>
      <c r="J799" s="2">
        <v>0</v>
      </c>
      <c r="K799" s="2" t="s">
        <v>795</v>
      </c>
      <c r="L799" s="2" t="s">
        <v>822</v>
      </c>
      <c r="M799" s="2" t="s">
        <v>795</v>
      </c>
      <c r="N799" s="2" t="s">
        <v>1770</v>
      </c>
      <c r="Q799" s="4">
        <v>45804.04791666667</v>
      </c>
      <c r="R799" s="13">
        <v>27.15</v>
      </c>
      <c r="S799" s="13">
        <v>27.07</v>
      </c>
      <c r="T799" s="13">
        <f t="shared" si="192"/>
        <v>27.148410000000002</v>
      </c>
      <c r="U799" s="3">
        <f t="shared" si="193"/>
        <v>7.9999999999998295E-2</v>
      </c>
      <c r="V799" s="13">
        <f t="shared" si="194"/>
        <v>0.29553010712965755</v>
      </c>
      <c r="W799" s="14">
        <f t="shared" si="195"/>
        <v>0.9970446989287034</v>
      </c>
      <c r="AF799" s="4">
        <v>45804.04791666667</v>
      </c>
      <c r="AG799" s="13">
        <v>89.55</v>
      </c>
      <c r="AH799" s="13">
        <v>89</v>
      </c>
      <c r="AI799" s="13">
        <f t="shared" si="196"/>
        <v>89.397719999999993</v>
      </c>
      <c r="AJ799" s="13">
        <f t="shared" si="197"/>
        <v>-0.54999999999999716</v>
      </c>
      <c r="AK799" s="13">
        <f t="shared" si="198"/>
        <v>-0.61797752808988449</v>
      </c>
      <c r="AL799" s="14">
        <f t="shared" si="199"/>
        <v>1.0061797752808987</v>
      </c>
      <c r="AU799" s="4">
        <v>45804.04791666667</v>
      </c>
      <c r="AV799" s="3">
        <v>27.15</v>
      </c>
      <c r="AW799" s="13">
        <v>27.07</v>
      </c>
      <c r="AX799" s="13">
        <f t="shared" si="200"/>
        <v>27.165875</v>
      </c>
      <c r="AY799" s="13">
        <f t="shared" si="201"/>
        <v>7.9999999999998295E-2</v>
      </c>
      <c r="AZ799" s="13">
        <f t="shared" si="202"/>
        <v>0.29553010712965755</v>
      </c>
      <c r="BA799" s="14">
        <f t="shared" si="203"/>
        <v>0.9970446989287034</v>
      </c>
      <c r="BJ799" s="4">
        <v>45804.04791666667</v>
      </c>
      <c r="BK799" s="13">
        <v>89.43</v>
      </c>
      <c r="BL799" s="13">
        <v>89</v>
      </c>
      <c r="BM799" s="13">
        <f t="shared" si="204"/>
        <v>89.138234000000011</v>
      </c>
      <c r="BN799" s="13">
        <f t="shared" si="205"/>
        <v>0.43000000000000682</v>
      </c>
      <c r="BO799" s="13">
        <f t="shared" si="206"/>
        <v>0.48314606741573801</v>
      </c>
      <c r="BP799" s="14">
        <f t="shared" si="207"/>
        <v>0.99516853932584259</v>
      </c>
    </row>
    <row r="800" spans="1:68" x14ac:dyDescent="0.35">
      <c r="A800" s="4">
        <v>45804.048611111109</v>
      </c>
      <c r="B800" s="3" t="s">
        <v>812</v>
      </c>
      <c r="C800" s="3" t="s">
        <v>816</v>
      </c>
      <c r="E800" s="2">
        <v>2025</v>
      </c>
      <c r="F800" s="2">
        <v>5</v>
      </c>
      <c r="G800" s="2">
        <v>27</v>
      </c>
      <c r="H800" s="2">
        <v>1</v>
      </c>
      <c r="I800" s="2">
        <v>10</v>
      </c>
      <c r="J800" s="2">
        <v>0</v>
      </c>
      <c r="K800" s="2" t="s">
        <v>795</v>
      </c>
      <c r="L800" s="2" t="s">
        <v>822</v>
      </c>
      <c r="M800" s="2" t="s">
        <v>795</v>
      </c>
      <c r="N800" s="2" t="s">
        <v>1770</v>
      </c>
      <c r="Q800" s="4">
        <v>45804.048611111109</v>
      </c>
      <c r="R800" s="13">
        <v>27.15</v>
      </c>
      <c r="S800" s="13">
        <v>27.06</v>
      </c>
      <c r="T800" s="13">
        <f t="shared" si="192"/>
        <v>27.148410000000002</v>
      </c>
      <c r="U800" s="3">
        <f t="shared" si="193"/>
        <v>8.9999999999999858E-2</v>
      </c>
      <c r="V800" s="13">
        <f t="shared" si="194"/>
        <v>0.33259423503325891</v>
      </c>
      <c r="W800" s="14">
        <f t="shared" si="195"/>
        <v>0.99667405764966743</v>
      </c>
      <c r="AF800" s="4">
        <v>45804.048611111109</v>
      </c>
      <c r="AG800" s="13">
        <v>89.55</v>
      </c>
      <c r="AH800" s="13">
        <v>89.45</v>
      </c>
      <c r="AI800" s="13">
        <f t="shared" si="196"/>
        <v>89.397719999999993</v>
      </c>
      <c r="AJ800" s="13">
        <f t="shared" si="197"/>
        <v>-9.9999999999994316E-2</v>
      </c>
      <c r="AK800" s="13">
        <f t="shared" si="198"/>
        <v>-0.11179429849077062</v>
      </c>
      <c r="AL800" s="14">
        <f t="shared" si="199"/>
        <v>1.0011179429849077</v>
      </c>
      <c r="AU800" s="4">
        <v>45804.048611111109</v>
      </c>
      <c r="AV800" s="3">
        <v>27.15</v>
      </c>
      <c r="AW800" s="13">
        <v>27.06</v>
      </c>
      <c r="AX800" s="13">
        <f t="shared" si="200"/>
        <v>27.165875</v>
      </c>
      <c r="AY800" s="13">
        <f t="shared" si="201"/>
        <v>8.9999999999999858E-2</v>
      </c>
      <c r="AZ800" s="13">
        <f t="shared" si="202"/>
        <v>0.33259423503325891</v>
      </c>
      <c r="BA800" s="14">
        <f t="shared" si="203"/>
        <v>0.99667405764966743</v>
      </c>
      <c r="BJ800" s="4">
        <v>45804.048611111109</v>
      </c>
      <c r="BK800" s="13">
        <v>89.43</v>
      </c>
      <c r="BL800" s="13">
        <v>89.45</v>
      </c>
      <c r="BM800" s="13">
        <f t="shared" si="204"/>
        <v>89.138234000000011</v>
      </c>
      <c r="BN800" s="13">
        <f t="shared" si="205"/>
        <v>1.9999999999996021E-2</v>
      </c>
      <c r="BO800" s="13">
        <f t="shared" si="206"/>
        <v>2.2358859698150945E-2</v>
      </c>
      <c r="BP800" s="14">
        <f t="shared" si="207"/>
        <v>0.99977641140301854</v>
      </c>
    </row>
    <row r="801" spans="1:68" x14ac:dyDescent="0.35">
      <c r="A801" s="4">
        <v>45804.049305555556</v>
      </c>
      <c r="B801" s="3" t="s">
        <v>812</v>
      </c>
      <c r="C801" s="3" t="s">
        <v>805</v>
      </c>
      <c r="E801" s="2">
        <v>2025</v>
      </c>
      <c r="F801" s="2">
        <v>5</v>
      </c>
      <c r="G801" s="2">
        <v>27</v>
      </c>
      <c r="H801" s="2">
        <v>1</v>
      </c>
      <c r="I801" s="2">
        <v>11</v>
      </c>
      <c r="J801" s="2">
        <v>0</v>
      </c>
      <c r="K801" s="2" t="s">
        <v>795</v>
      </c>
      <c r="L801" s="2" t="s">
        <v>816</v>
      </c>
      <c r="M801" s="2" t="s">
        <v>795</v>
      </c>
      <c r="N801" s="2" t="s">
        <v>1770</v>
      </c>
      <c r="Q801" s="4">
        <v>45804.049305555556</v>
      </c>
      <c r="R801" s="13">
        <v>27.15</v>
      </c>
      <c r="S801" s="13">
        <v>27.06</v>
      </c>
      <c r="T801" s="13">
        <f t="shared" si="192"/>
        <v>27.148410000000002</v>
      </c>
      <c r="U801" s="3">
        <f t="shared" si="193"/>
        <v>8.9999999999999858E-2</v>
      </c>
      <c r="V801" s="13">
        <f t="shared" si="194"/>
        <v>0.33259423503325891</v>
      </c>
      <c r="W801" s="14">
        <f t="shared" si="195"/>
        <v>0.99667405764966743</v>
      </c>
      <c r="AF801" s="4">
        <v>45804.049305555556</v>
      </c>
      <c r="AG801" s="13">
        <v>89.45</v>
      </c>
      <c r="AH801" s="13">
        <v>90</v>
      </c>
      <c r="AI801" s="13">
        <f t="shared" si="196"/>
        <v>89.300480000000007</v>
      </c>
      <c r="AJ801" s="13">
        <f t="shared" si="197"/>
        <v>0.54999999999999716</v>
      </c>
      <c r="AK801" s="13">
        <f t="shared" si="198"/>
        <v>0.61111111111110794</v>
      </c>
      <c r="AL801" s="14">
        <f t="shared" si="199"/>
        <v>0.99388888888888893</v>
      </c>
      <c r="AU801" s="4">
        <v>45804.049305555556</v>
      </c>
      <c r="AV801" s="3">
        <v>27.15</v>
      </c>
      <c r="AW801" s="13">
        <v>27.06</v>
      </c>
      <c r="AX801" s="13">
        <f t="shared" si="200"/>
        <v>27.165875</v>
      </c>
      <c r="AY801" s="13">
        <f t="shared" si="201"/>
        <v>8.9999999999999858E-2</v>
      </c>
      <c r="AZ801" s="13">
        <f t="shared" si="202"/>
        <v>0.33259423503325891</v>
      </c>
      <c r="BA801" s="14">
        <f t="shared" si="203"/>
        <v>0.99667405764966743</v>
      </c>
      <c r="BJ801" s="4">
        <v>45804.049305555556</v>
      </c>
      <c r="BK801" s="13">
        <v>89.43</v>
      </c>
      <c r="BL801" s="13">
        <v>90</v>
      </c>
      <c r="BM801" s="13">
        <f t="shared" si="204"/>
        <v>89.138234000000011</v>
      </c>
      <c r="BN801" s="13">
        <f t="shared" si="205"/>
        <v>0.56999999999999318</v>
      </c>
      <c r="BO801" s="13">
        <f t="shared" si="206"/>
        <v>0.63333333333332575</v>
      </c>
      <c r="BP801" s="14">
        <f t="shared" si="207"/>
        <v>0.9936666666666667</v>
      </c>
    </row>
    <row r="802" spans="1:68" x14ac:dyDescent="0.35">
      <c r="A802" s="4">
        <v>45804.05</v>
      </c>
      <c r="B802" s="3" t="s">
        <v>817</v>
      </c>
      <c r="C802" s="3" t="s">
        <v>806</v>
      </c>
      <c r="E802" s="2">
        <v>2025</v>
      </c>
      <c r="F802" s="2">
        <v>5</v>
      </c>
      <c r="G802" s="2">
        <v>27</v>
      </c>
      <c r="H802" s="2">
        <v>1</v>
      </c>
      <c r="I802" s="2">
        <v>12</v>
      </c>
      <c r="J802" s="2">
        <v>0</v>
      </c>
      <c r="K802" s="2" t="s">
        <v>813</v>
      </c>
      <c r="L802" s="2" t="s">
        <v>816</v>
      </c>
      <c r="M802" s="2" t="s">
        <v>795</v>
      </c>
      <c r="N802" s="2" t="s">
        <v>1770</v>
      </c>
      <c r="Q802" s="4">
        <v>45804.05</v>
      </c>
      <c r="R802" s="13">
        <v>27.05</v>
      </c>
      <c r="S802" s="13">
        <v>27.04</v>
      </c>
      <c r="T802" s="13">
        <f t="shared" si="192"/>
        <v>27.050070000000005</v>
      </c>
      <c r="U802" s="3">
        <f t="shared" si="193"/>
        <v>1.0000000000001563E-2</v>
      </c>
      <c r="V802" s="13">
        <f t="shared" si="194"/>
        <v>3.6982248520715841E-2</v>
      </c>
      <c r="W802" s="14">
        <f t="shared" si="195"/>
        <v>0.99963017751479288</v>
      </c>
      <c r="AF802" s="4">
        <v>45804.05</v>
      </c>
      <c r="AG802" s="13">
        <v>89.45</v>
      </c>
      <c r="AH802" s="13">
        <v>89.9</v>
      </c>
      <c r="AI802" s="13">
        <f t="shared" si="196"/>
        <v>89.300480000000007</v>
      </c>
      <c r="AJ802" s="13">
        <f t="shared" si="197"/>
        <v>0.45000000000000284</v>
      </c>
      <c r="AK802" s="13">
        <f t="shared" si="198"/>
        <v>0.50055617352614323</v>
      </c>
      <c r="AL802" s="14">
        <f t="shared" si="199"/>
        <v>0.99499443826473855</v>
      </c>
      <c r="AU802" s="4">
        <v>45804.05</v>
      </c>
      <c r="AV802" s="3">
        <v>27.15</v>
      </c>
      <c r="AW802" s="13">
        <v>27.04</v>
      </c>
      <c r="AX802" s="13">
        <f t="shared" si="200"/>
        <v>27.165875</v>
      </c>
      <c r="AY802" s="13">
        <f t="shared" si="201"/>
        <v>0.10999999999999943</v>
      </c>
      <c r="AZ802" s="13">
        <f t="shared" si="202"/>
        <v>0.40680473372780857</v>
      </c>
      <c r="BA802" s="14">
        <f t="shared" si="203"/>
        <v>0.99593195266272194</v>
      </c>
      <c r="BJ802" s="4">
        <v>45804.05</v>
      </c>
      <c r="BK802" s="13">
        <v>89.43</v>
      </c>
      <c r="BL802" s="13">
        <v>89.9</v>
      </c>
      <c r="BM802" s="13">
        <f t="shared" si="204"/>
        <v>89.138234000000011</v>
      </c>
      <c r="BN802" s="13">
        <f t="shared" si="205"/>
        <v>0.46999999999999886</v>
      </c>
      <c r="BO802" s="13">
        <f t="shared" si="206"/>
        <v>0.52280311457174511</v>
      </c>
      <c r="BP802" s="14">
        <f t="shared" si="207"/>
        <v>0.99477196885428254</v>
      </c>
    </row>
    <row r="803" spans="1:68" x14ac:dyDescent="0.35">
      <c r="A803" s="4">
        <v>45804.050694444442</v>
      </c>
      <c r="B803" s="3" t="s">
        <v>818</v>
      </c>
      <c r="C803" s="3" t="s">
        <v>819</v>
      </c>
      <c r="E803" s="2">
        <v>2025</v>
      </c>
      <c r="F803" s="2">
        <v>5</v>
      </c>
      <c r="G803" s="2">
        <v>27</v>
      </c>
      <c r="H803" s="2">
        <v>1</v>
      </c>
      <c r="I803" s="2">
        <v>13</v>
      </c>
      <c r="J803" s="2">
        <v>0</v>
      </c>
      <c r="K803" s="2" t="s">
        <v>813</v>
      </c>
      <c r="L803" s="2" t="s">
        <v>816</v>
      </c>
      <c r="M803" s="2" t="s">
        <v>813</v>
      </c>
      <c r="N803" s="2" t="s">
        <v>1770</v>
      </c>
      <c r="Q803" s="4">
        <v>45804.050694444442</v>
      </c>
      <c r="R803" s="13">
        <v>27.05</v>
      </c>
      <c r="S803" s="13">
        <v>27.02</v>
      </c>
      <c r="T803" s="13">
        <f t="shared" si="192"/>
        <v>27.050070000000005</v>
      </c>
      <c r="U803" s="3">
        <f t="shared" si="193"/>
        <v>3.0000000000001137E-2</v>
      </c>
      <c r="V803" s="13">
        <f t="shared" si="194"/>
        <v>0.11102886750555564</v>
      </c>
      <c r="W803" s="14">
        <f t="shared" si="195"/>
        <v>0.99888971132494442</v>
      </c>
      <c r="AF803" s="4">
        <v>45804.050694444442</v>
      </c>
      <c r="AG803" s="13">
        <v>89.45</v>
      </c>
      <c r="AH803" s="13">
        <v>89.4</v>
      </c>
      <c r="AI803" s="13">
        <f t="shared" si="196"/>
        <v>89.300480000000007</v>
      </c>
      <c r="AJ803" s="13">
        <f t="shared" si="197"/>
        <v>-4.9999999999997158E-2</v>
      </c>
      <c r="AK803" s="13">
        <f t="shared" si="198"/>
        <v>-5.592841163310644E-2</v>
      </c>
      <c r="AL803" s="14">
        <f t="shared" si="199"/>
        <v>1.0005592841163311</v>
      </c>
      <c r="AU803" s="4">
        <v>45804.050694444442</v>
      </c>
      <c r="AV803" s="3">
        <v>27.05</v>
      </c>
      <c r="AW803" s="13">
        <v>27.02</v>
      </c>
      <c r="AX803" s="13">
        <f t="shared" si="200"/>
        <v>27.066425000000002</v>
      </c>
      <c r="AY803" s="13">
        <f t="shared" si="201"/>
        <v>3.0000000000001137E-2</v>
      </c>
      <c r="AZ803" s="13">
        <f t="shared" si="202"/>
        <v>0.11102886750555564</v>
      </c>
      <c r="BA803" s="14">
        <f t="shared" si="203"/>
        <v>0.99888971132494442</v>
      </c>
      <c r="BJ803" s="4">
        <v>45804.050694444442</v>
      </c>
      <c r="BK803" s="13">
        <v>89.43</v>
      </c>
      <c r="BL803" s="13">
        <v>89.4</v>
      </c>
      <c r="BM803" s="13">
        <f t="shared" si="204"/>
        <v>89.138234000000011</v>
      </c>
      <c r="BN803" s="13">
        <f t="shared" si="205"/>
        <v>3.0000000000001137E-2</v>
      </c>
      <c r="BO803" s="13">
        <f t="shared" si="206"/>
        <v>3.3557046979867042E-2</v>
      </c>
      <c r="BP803" s="14">
        <f t="shared" si="207"/>
        <v>0.99966442953020129</v>
      </c>
    </row>
    <row r="804" spans="1:68" x14ac:dyDescent="0.35">
      <c r="A804" s="4">
        <v>45804.051388888889</v>
      </c>
      <c r="B804" s="3" t="s">
        <v>820</v>
      </c>
      <c r="C804" s="3" t="s">
        <v>805</v>
      </c>
      <c r="E804" s="2">
        <v>2025</v>
      </c>
      <c r="F804" s="2">
        <v>5</v>
      </c>
      <c r="G804" s="2">
        <v>27</v>
      </c>
      <c r="H804" s="2">
        <v>1</v>
      </c>
      <c r="I804" s="2">
        <v>14</v>
      </c>
      <c r="J804" s="2">
        <v>0</v>
      </c>
      <c r="K804" s="2" t="s">
        <v>813</v>
      </c>
      <c r="L804" s="2" t="s">
        <v>1769</v>
      </c>
      <c r="M804" s="2" t="s">
        <v>813</v>
      </c>
      <c r="N804" s="2" t="s">
        <v>1770</v>
      </c>
      <c r="Q804" s="4">
        <v>45804.051388888889</v>
      </c>
      <c r="R804" s="13">
        <v>27.05</v>
      </c>
      <c r="S804" s="13">
        <v>27.01</v>
      </c>
      <c r="T804" s="13">
        <f t="shared" si="192"/>
        <v>27.050070000000005</v>
      </c>
      <c r="U804" s="3">
        <f t="shared" si="193"/>
        <v>3.9999999999999147E-2</v>
      </c>
      <c r="V804" s="13">
        <f t="shared" si="194"/>
        <v>0.14809329877822713</v>
      </c>
      <c r="W804" s="14">
        <f t="shared" si="195"/>
        <v>0.99851906701221771</v>
      </c>
      <c r="AF804" s="4">
        <v>45804.051388888889</v>
      </c>
      <c r="AG804" s="13">
        <v>89.34</v>
      </c>
      <c r="AH804" s="13">
        <v>90</v>
      </c>
      <c r="AI804" s="13">
        <f t="shared" si="196"/>
        <v>89.193516000000002</v>
      </c>
      <c r="AJ804" s="13">
        <f t="shared" si="197"/>
        <v>0.65999999999999659</v>
      </c>
      <c r="AK804" s="13">
        <f t="shared" si="198"/>
        <v>0.73333333333332951</v>
      </c>
      <c r="AL804" s="14">
        <f t="shared" si="199"/>
        <v>0.9926666666666667</v>
      </c>
      <c r="AU804" s="4">
        <v>45804.051388888889</v>
      </c>
      <c r="AV804" s="3">
        <v>27.05</v>
      </c>
      <c r="AW804" s="13">
        <v>27.01</v>
      </c>
      <c r="AX804" s="13">
        <f t="shared" si="200"/>
        <v>27.066425000000002</v>
      </c>
      <c r="AY804" s="13">
        <f t="shared" si="201"/>
        <v>3.9999999999999147E-2</v>
      </c>
      <c r="AZ804" s="13">
        <f t="shared" si="202"/>
        <v>0.14809329877822713</v>
      </c>
      <c r="BA804" s="14">
        <f t="shared" si="203"/>
        <v>0.99851906701221771</v>
      </c>
      <c r="BJ804" s="4">
        <v>45804.051388888889</v>
      </c>
      <c r="BK804" s="13">
        <v>89.43</v>
      </c>
      <c r="BL804" s="13">
        <v>90</v>
      </c>
      <c r="BM804" s="13">
        <f t="shared" si="204"/>
        <v>89.138234000000011</v>
      </c>
      <c r="BN804" s="13">
        <f t="shared" si="205"/>
        <v>0.56999999999999318</v>
      </c>
      <c r="BO804" s="13">
        <f t="shared" si="206"/>
        <v>0.63333333333332575</v>
      </c>
      <c r="BP804" s="14">
        <f t="shared" si="207"/>
        <v>0.9936666666666667</v>
      </c>
    </row>
    <row r="805" spans="1:68" x14ac:dyDescent="0.35">
      <c r="A805" s="4">
        <v>45804.052777777775</v>
      </c>
      <c r="B805" s="3" t="s">
        <v>821</v>
      </c>
      <c r="C805" s="3" t="s">
        <v>784</v>
      </c>
      <c r="E805" s="2">
        <v>2025</v>
      </c>
      <c r="F805" s="2">
        <v>5</v>
      </c>
      <c r="G805" s="2">
        <v>27</v>
      </c>
      <c r="H805" s="2">
        <v>1</v>
      </c>
      <c r="I805" s="2">
        <v>16</v>
      </c>
      <c r="J805" s="2">
        <v>0</v>
      </c>
      <c r="K805" s="2" t="s">
        <v>813</v>
      </c>
      <c r="L805" s="2" t="s">
        <v>1769</v>
      </c>
      <c r="M805" s="2" t="s">
        <v>813</v>
      </c>
      <c r="N805" s="2" t="s">
        <v>1770</v>
      </c>
      <c r="Q805" s="4">
        <v>45804.052777777775</v>
      </c>
      <c r="R805" s="13">
        <v>27.05</v>
      </c>
      <c r="S805" s="13">
        <v>27</v>
      </c>
      <c r="T805" s="13">
        <f t="shared" si="192"/>
        <v>27.050070000000005</v>
      </c>
      <c r="U805" s="3">
        <f t="shared" si="193"/>
        <v>5.0000000000000711E-2</v>
      </c>
      <c r="V805" s="13">
        <f t="shared" si="194"/>
        <v>0.18518518518518781</v>
      </c>
      <c r="W805" s="14">
        <f t="shared" si="195"/>
        <v>0.99814814814814812</v>
      </c>
      <c r="AF805" s="4">
        <v>45804.052777777775</v>
      </c>
      <c r="AG805" s="13">
        <v>89.34</v>
      </c>
      <c r="AH805" s="13">
        <v>89</v>
      </c>
      <c r="AI805" s="13">
        <f t="shared" si="196"/>
        <v>89.193516000000002</v>
      </c>
      <c r="AJ805" s="13">
        <f t="shared" si="197"/>
        <v>-0.34000000000000341</v>
      </c>
      <c r="AK805" s="13">
        <f t="shared" si="198"/>
        <v>-0.38202247191011618</v>
      </c>
      <c r="AL805" s="14">
        <f t="shared" si="199"/>
        <v>1.0038202247191013</v>
      </c>
      <c r="AU805" s="4">
        <v>45804.052777777775</v>
      </c>
      <c r="AV805" s="3">
        <v>27.05</v>
      </c>
      <c r="AW805" s="13">
        <v>27</v>
      </c>
      <c r="AX805" s="13">
        <f t="shared" si="200"/>
        <v>27.066425000000002</v>
      </c>
      <c r="AY805" s="13">
        <f t="shared" si="201"/>
        <v>5.0000000000000711E-2</v>
      </c>
      <c r="AZ805" s="13">
        <f t="shared" si="202"/>
        <v>0.18518518518518781</v>
      </c>
      <c r="BA805" s="14">
        <f t="shared" si="203"/>
        <v>0.99814814814814812</v>
      </c>
      <c r="BJ805" s="4">
        <v>45804.052777777775</v>
      </c>
      <c r="BK805" s="13">
        <v>89.43</v>
      </c>
      <c r="BL805" s="13">
        <v>89</v>
      </c>
      <c r="BM805" s="13">
        <f t="shared" si="204"/>
        <v>89.138234000000011</v>
      </c>
      <c r="BN805" s="13">
        <f t="shared" si="205"/>
        <v>0.43000000000000682</v>
      </c>
      <c r="BO805" s="13">
        <f t="shared" si="206"/>
        <v>0.48314606741573801</v>
      </c>
      <c r="BP805" s="14">
        <f t="shared" si="207"/>
        <v>0.99516853932584259</v>
      </c>
    </row>
    <row r="806" spans="1:68" x14ac:dyDescent="0.35">
      <c r="A806" s="4">
        <v>45804.053472222222</v>
      </c>
      <c r="B806" s="3" t="s">
        <v>820</v>
      </c>
      <c r="C806" s="3" t="s">
        <v>784</v>
      </c>
      <c r="E806" s="2">
        <v>2025</v>
      </c>
      <c r="F806" s="2">
        <v>5</v>
      </c>
      <c r="G806" s="2">
        <v>27</v>
      </c>
      <c r="H806" s="2">
        <v>1</v>
      </c>
      <c r="I806" s="2">
        <v>17</v>
      </c>
      <c r="J806" s="2">
        <v>0</v>
      </c>
      <c r="K806" s="2" t="s">
        <v>813</v>
      </c>
      <c r="L806" s="2" t="s">
        <v>816</v>
      </c>
      <c r="M806" s="2" t="s">
        <v>813</v>
      </c>
      <c r="N806" s="2" t="s">
        <v>1770</v>
      </c>
      <c r="Q806" s="4">
        <v>45804.053472222222</v>
      </c>
      <c r="R806" s="13">
        <v>27.05</v>
      </c>
      <c r="S806" s="13">
        <v>27.01</v>
      </c>
      <c r="T806" s="13">
        <f t="shared" si="192"/>
        <v>27.050070000000005</v>
      </c>
      <c r="U806" s="3">
        <f t="shared" si="193"/>
        <v>3.9999999999999147E-2</v>
      </c>
      <c r="V806" s="13">
        <f t="shared" si="194"/>
        <v>0.14809329877822713</v>
      </c>
      <c r="W806" s="14">
        <f t="shared" si="195"/>
        <v>0.99851906701221771</v>
      </c>
      <c r="AF806" s="4">
        <v>45804.053472222222</v>
      </c>
      <c r="AG806" s="13">
        <v>89.45</v>
      </c>
      <c r="AH806" s="13">
        <v>89</v>
      </c>
      <c r="AI806" s="13">
        <f t="shared" si="196"/>
        <v>89.300480000000007</v>
      </c>
      <c r="AJ806" s="13">
        <f t="shared" si="197"/>
        <v>-0.45000000000000284</v>
      </c>
      <c r="AK806" s="13">
        <f t="shared" si="198"/>
        <v>-0.50561797752809312</v>
      </c>
      <c r="AL806" s="14">
        <f t="shared" si="199"/>
        <v>1.0050561797752808</v>
      </c>
      <c r="AU806" s="4">
        <v>45804.053472222222</v>
      </c>
      <c r="AV806" s="3">
        <v>27.05</v>
      </c>
      <c r="AW806" s="13">
        <v>27.01</v>
      </c>
      <c r="AX806" s="13">
        <f t="shared" si="200"/>
        <v>27.066425000000002</v>
      </c>
      <c r="AY806" s="13">
        <f t="shared" si="201"/>
        <v>3.9999999999999147E-2</v>
      </c>
      <c r="AZ806" s="13">
        <f t="shared" si="202"/>
        <v>0.14809329877822713</v>
      </c>
      <c r="BA806" s="14">
        <f t="shared" si="203"/>
        <v>0.99851906701221771</v>
      </c>
      <c r="BJ806" s="4">
        <v>45804.053472222222</v>
      </c>
      <c r="BK806" s="13">
        <v>89.43</v>
      </c>
      <c r="BL806" s="13">
        <v>89</v>
      </c>
      <c r="BM806" s="13">
        <f t="shared" si="204"/>
        <v>89.138234000000011</v>
      </c>
      <c r="BN806" s="13">
        <f t="shared" si="205"/>
        <v>0.43000000000000682</v>
      </c>
      <c r="BO806" s="13">
        <f t="shared" si="206"/>
        <v>0.48314606741573801</v>
      </c>
      <c r="BP806" s="14">
        <f t="shared" si="207"/>
        <v>0.99516853932584259</v>
      </c>
    </row>
    <row r="807" spans="1:68" x14ac:dyDescent="0.35">
      <c r="A807" s="4">
        <v>45804.054166666669</v>
      </c>
      <c r="B807" s="3" t="s">
        <v>821</v>
      </c>
      <c r="C807" s="3" t="s">
        <v>784</v>
      </c>
      <c r="E807" s="2">
        <v>2025</v>
      </c>
      <c r="F807" s="2">
        <v>5</v>
      </c>
      <c r="G807" s="2">
        <v>27</v>
      </c>
      <c r="H807" s="2">
        <v>1</v>
      </c>
      <c r="I807" s="2">
        <v>18</v>
      </c>
      <c r="J807" s="2">
        <v>0</v>
      </c>
      <c r="K807" s="2" t="s">
        <v>813</v>
      </c>
      <c r="L807" s="2" t="s">
        <v>822</v>
      </c>
      <c r="M807" s="2" t="s">
        <v>813</v>
      </c>
      <c r="N807" s="2" t="s">
        <v>1770</v>
      </c>
      <c r="Q807" s="4">
        <v>45804.054166666669</v>
      </c>
      <c r="R807" s="13">
        <v>27.05</v>
      </c>
      <c r="S807" s="13">
        <v>27</v>
      </c>
      <c r="T807" s="13">
        <f t="shared" si="192"/>
        <v>27.050070000000005</v>
      </c>
      <c r="U807" s="3">
        <f t="shared" si="193"/>
        <v>5.0000000000000711E-2</v>
      </c>
      <c r="V807" s="13">
        <f t="shared" si="194"/>
        <v>0.18518518518518781</v>
      </c>
      <c r="W807" s="14">
        <f t="shared" si="195"/>
        <v>0.99814814814814812</v>
      </c>
      <c r="AF807" s="4">
        <v>45804.054166666669</v>
      </c>
      <c r="AG807" s="13">
        <v>89.55</v>
      </c>
      <c r="AH807" s="13">
        <v>89</v>
      </c>
      <c r="AI807" s="13">
        <f t="shared" si="196"/>
        <v>89.397719999999993</v>
      </c>
      <c r="AJ807" s="13">
        <f t="shared" si="197"/>
        <v>-0.54999999999999716</v>
      </c>
      <c r="AK807" s="13">
        <f t="shared" si="198"/>
        <v>-0.61797752808988449</v>
      </c>
      <c r="AL807" s="14">
        <f t="shared" si="199"/>
        <v>1.0061797752808987</v>
      </c>
      <c r="AU807" s="4">
        <v>45804.054166666669</v>
      </c>
      <c r="AV807" s="3">
        <v>27.05</v>
      </c>
      <c r="AW807" s="13">
        <v>27</v>
      </c>
      <c r="AX807" s="13">
        <f t="shared" si="200"/>
        <v>27.066425000000002</v>
      </c>
      <c r="AY807" s="13">
        <f t="shared" si="201"/>
        <v>5.0000000000000711E-2</v>
      </c>
      <c r="AZ807" s="13">
        <f t="shared" si="202"/>
        <v>0.18518518518518781</v>
      </c>
      <c r="BA807" s="14">
        <f t="shared" si="203"/>
        <v>0.99814814814814812</v>
      </c>
      <c r="BJ807" s="4">
        <v>45804.054166666669</v>
      </c>
      <c r="BK807" s="13">
        <v>89.43</v>
      </c>
      <c r="BL807" s="13">
        <v>89</v>
      </c>
      <c r="BM807" s="13">
        <f t="shared" si="204"/>
        <v>89.138234000000011</v>
      </c>
      <c r="BN807" s="13">
        <f t="shared" si="205"/>
        <v>0.43000000000000682</v>
      </c>
      <c r="BO807" s="13">
        <f t="shared" si="206"/>
        <v>0.48314606741573801</v>
      </c>
      <c r="BP807" s="14">
        <f t="shared" si="207"/>
        <v>0.99516853932584259</v>
      </c>
    </row>
    <row r="808" spans="1:68" x14ac:dyDescent="0.35">
      <c r="A808" s="4">
        <v>45804.054861111108</v>
      </c>
      <c r="B808" s="3" t="s">
        <v>820</v>
      </c>
      <c r="C808" s="3" t="s">
        <v>784</v>
      </c>
      <c r="E808" s="2">
        <v>2025</v>
      </c>
      <c r="F808" s="2">
        <v>5</v>
      </c>
      <c r="G808" s="2">
        <v>27</v>
      </c>
      <c r="H808" s="2">
        <v>1</v>
      </c>
      <c r="I808" s="2">
        <v>19</v>
      </c>
      <c r="J808" s="2">
        <v>0</v>
      </c>
      <c r="K808" s="2" t="s">
        <v>813</v>
      </c>
      <c r="L808" s="2" t="s">
        <v>816</v>
      </c>
      <c r="M808" s="2" t="s">
        <v>813</v>
      </c>
      <c r="N808" s="2" t="s">
        <v>1770</v>
      </c>
      <c r="Q808" s="4">
        <v>45804.054861111108</v>
      </c>
      <c r="R808" s="13">
        <v>27.05</v>
      </c>
      <c r="S808" s="13">
        <v>27.01</v>
      </c>
      <c r="T808" s="13">
        <f t="shared" si="192"/>
        <v>27.050070000000005</v>
      </c>
      <c r="U808" s="3">
        <f t="shared" si="193"/>
        <v>3.9999999999999147E-2</v>
      </c>
      <c r="V808" s="13">
        <f t="shared" si="194"/>
        <v>0.14809329877822713</v>
      </c>
      <c r="W808" s="14">
        <f t="shared" si="195"/>
        <v>0.99851906701221771</v>
      </c>
      <c r="AF808" s="4">
        <v>45804.054861111108</v>
      </c>
      <c r="AG808" s="13">
        <v>89.45</v>
      </c>
      <c r="AH808" s="13">
        <v>89</v>
      </c>
      <c r="AI808" s="13">
        <f t="shared" si="196"/>
        <v>89.300480000000007</v>
      </c>
      <c r="AJ808" s="13">
        <f t="shared" si="197"/>
        <v>-0.45000000000000284</v>
      </c>
      <c r="AK808" s="13">
        <f t="shared" si="198"/>
        <v>-0.50561797752809312</v>
      </c>
      <c r="AL808" s="14">
        <f t="shared" si="199"/>
        <v>1.0050561797752808</v>
      </c>
      <c r="AU808" s="4">
        <v>45804.054861111108</v>
      </c>
      <c r="AV808" s="3">
        <v>27.05</v>
      </c>
      <c r="AW808" s="13">
        <v>27.01</v>
      </c>
      <c r="AX808" s="13">
        <f t="shared" si="200"/>
        <v>27.066425000000002</v>
      </c>
      <c r="AY808" s="13">
        <f t="shared" si="201"/>
        <v>3.9999999999999147E-2</v>
      </c>
      <c r="AZ808" s="13">
        <f t="shared" si="202"/>
        <v>0.14809329877822713</v>
      </c>
      <c r="BA808" s="14">
        <f t="shared" si="203"/>
        <v>0.99851906701221771</v>
      </c>
      <c r="BJ808" s="4">
        <v>45804.054861111108</v>
      </c>
      <c r="BK808" s="13">
        <v>89.43</v>
      </c>
      <c r="BL808" s="13">
        <v>89</v>
      </c>
      <c r="BM808" s="13">
        <f t="shared" si="204"/>
        <v>89.138234000000011</v>
      </c>
      <c r="BN808" s="13">
        <f t="shared" si="205"/>
        <v>0.43000000000000682</v>
      </c>
      <c r="BO808" s="13">
        <f t="shared" si="206"/>
        <v>0.48314606741573801</v>
      </c>
      <c r="BP808" s="14">
        <f t="shared" si="207"/>
        <v>0.99516853932584259</v>
      </c>
    </row>
    <row r="809" spans="1:68" x14ac:dyDescent="0.35">
      <c r="A809" s="4">
        <v>45804.055555555555</v>
      </c>
      <c r="B809" s="3" t="s">
        <v>821</v>
      </c>
      <c r="C809" s="3" t="s">
        <v>784</v>
      </c>
      <c r="E809" s="2">
        <v>2025</v>
      </c>
      <c r="F809" s="2">
        <v>5</v>
      </c>
      <c r="G809" s="2">
        <v>27</v>
      </c>
      <c r="H809" s="2">
        <v>1</v>
      </c>
      <c r="I809" s="2">
        <v>20</v>
      </c>
      <c r="J809" s="2">
        <v>0</v>
      </c>
      <c r="K809" s="2" t="s">
        <v>813</v>
      </c>
      <c r="L809" s="2" t="s">
        <v>822</v>
      </c>
      <c r="M809" s="2" t="s">
        <v>823</v>
      </c>
      <c r="N809" s="2" t="s">
        <v>1770</v>
      </c>
      <c r="Q809" s="4">
        <v>45804.055555555555</v>
      </c>
      <c r="R809" s="13">
        <v>27.05</v>
      </c>
      <c r="S809" s="13">
        <v>27</v>
      </c>
      <c r="T809" s="13">
        <f t="shared" si="192"/>
        <v>27.050070000000005</v>
      </c>
      <c r="U809" s="3">
        <f t="shared" si="193"/>
        <v>5.0000000000000711E-2</v>
      </c>
      <c r="V809" s="13">
        <f t="shared" si="194"/>
        <v>0.18518518518518781</v>
      </c>
      <c r="W809" s="14">
        <f t="shared" si="195"/>
        <v>0.99814814814814812</v>
      </c>
      <c r="AF809" s="4">
        <v>45804.055555555555</v>
      </c>
      <c r="AG809" s="13">
        <v>89.55</v>
      </c>
      <c r="AH809" s="13">
        <v>89</v>
      </c>
      <c r="AI809" s="13">
        <f t="shared" si="196"/>
        <v>89.397719999999993</v>
      </c>
      <c r="AJ809" s="13">
        <f t="shared" si="197"/>
        <v>-0.54999999999999716</v>
      </c>
      <c r="AK809" s="13">
        <f t="shared" si="198"/>
        <v>-0.61797752808988449</v>
      </c>
      <c r="AL809" s="14">
        <f t="shared" si="199"/>
        <v>1.0061797752808987</v>
      </c>
      <c r="AU809" s="4">
        <v>45804.055555555555</v>
      </c>
      <c r="AV809" s="3">
        <v>26.95</v>
      </c>
      <c r="AW809" s="13">
        <v>27</v>
      </c>
      <c r="AX809" s="13">
        <f t="shared" si="200"/>
        <v>26.966974999999998</v>
      </c>
      <c r="AY809" s="13">
        <f t="shared" si="201"/>
        <v>5.0000000000000711E-2</v>
      </c>
      <c r="AZ809" s="13">
        <f t="shared" si="202"/>
        <v>0.18518518518518781</v>
      </c>
      <c r="BA809" s="14">
        <f t="shared" si="203"/>
        <v>0.99814814814814812</v>
      </c>
      <c r="BJ809" s="4">
        <v>45804.055555555555</v>
      </c>
      <c r="BK809" s="13">
        <v>89.43</v>
      </c>
      <c r="BL809" s="13">
        <v>89</v>
      </c>
      <c r="BM809" s="13">
        <f t="shared" si="204"/>
        <v>89.138234000000011</v>
      </c>
      <c r="BN809" s="13">
        <f t="shared" si="205"/>
        <v>0.43000000000000682</v>
      </c>
      <c r="BO809" s="13">
        <f t="shared" si="206"/>
        <v>0.48314606741573801</v>
      </c>
      <c r="BP809" s="14">
        <f t="shared" si="207"/>
        <v>0.99516853932584259</v>
      </c>
    </row>
    <row r="810" spans="1:68" x14ac:dyDescent="0.35">
      <c r="A810" s="4">
        <v>45804.056250000001</v>
      </c>
      <c r="B810" s="3" t="s">
        <v>821</v>
      </c>
      <c r="C810" s="3" t="s">
        <v>784</v>
      </c>
      <c r="E810" s="2">
        <v>2025</v>
      </c>
      <c r="F810" s="2">
        <v>5</v>
      </c>
      <c r="G810" s="2">
        <v>27</v>
      </c>
      <c r="H810" s="2">
        <v>1</v>
      </c>
      <c r="I810" s="2">
        <v>21</v>
      </c>
      <c r="J810" s="2">
        <v>0</v>
      </c>
      <c r="K810" s="2" t="s">
        <v>813</v>
      </c>
      <c r="L810" s="2" t="s">
        <v>822</v>
      </c>
      <c r="M810" s="2" t="s">
        <v>813</v>
      </c>
      <c r="N810" s="2" t="s">
        <v>1770</v>
      </c>
      <c r="Q810" s="4">
        <v>45804.056250000001</v>
      </c>
      <c r="R810" s="13">
        <v>27.05</v>
      </c>
      <c r="S810" s="13">
        <v>27</v>
      </c>
      <c r="T810" s="13">
        <f t="shared" si="192"/>
        <v>27.050070000000005</v>
      </c>
      <c r="U810" s="3">
        <f t="shared" si="193"/>
        <v>5.0000000000000711E-2</v>
      </c>
      <c r="V810" s="13">
        <f t="shared" si="194"/>
        <v>0.18518518518518781</v>
      </c>
      <c r="W810" s="14">
        <f t="shared" si="195"/>
        <v>0.99814814814814812</v>
      </c>
      <c r="AF810" s="4">
        <v>45804.056250000001</v>
      </c>
      <c r="AG810" s="13">
        <v>89.55</v>
      </c>
      <c r="AH810" s="13">
        <v>89</v>
      </c>
      <c r="AI810" s="13">
        <f t="shared" si="196"/>
        <v>89.397719999999993</v>
      </c>
      <c r="AJ810" s="13">
        <f t="shared" si="197"/>
        <v>-0.54999999999999716</v>
      </c>
      <c r="AK810" s="13">
        <f t="shared" si="198"/>
        <v>-0.61797752808988449</v>
      </c>
      <c r="AL810" s="14">
        <f t="shared" si="199"/>
        <v>1.0061797752808987</v>
      </c>
      <c r="AU810" s="4">
        <v>45804.056250000001</v>
      </c>
      <c r="AV810" s="3">
        <v>27.05</v>
      </c>
      <c r="AW810" s="13">
        <v>27</v>
      </c>
      <c r="AX810" s="13">
        <f t="shared" si="200"/>
        <v>27.066425000000002</v>
      </c>
      <c r="AY810" s="13">
        <f t="shared" si="201"/>
        <v>5.0000000000000711E-2</v>
      </c>
      <c r="AZ810" s="13">
        <f t="shared" si="202"/>
        <v>0.18518518518518781</v>
      </c>
      <c r="BA810" s="14">
        <f t="shared" si="203"/>
        <v>0.99814814814814812</v>
      </c>
      <c r="BJ810" s="4">
        <v>45804.056250000001</v>
      </c>
      <c r="BK810" s="13">
        <v>89.43</v>
      </c>
      <c r="BL810" s="13">
        <v>89</v>
      </c>
      <c r="BM810" s="13">
        <f t="shared" si="204"/>
        <v>89.138234000000011</v>
      </c>
      <c r="BN810" s="13">
        <f t="shared" si="205"/>
        <v>0.43000000000000682</v>
      </c>
      <c r="BO810" s="13">
        <f t="shared" si="206"/>
        <v>0.48314606741573801</v>
      </c>
      <c r="BP810" s="14">
        <f t="shared" si="207"/>
        <v>0.99516853932584259</v>
      </c>
    </row>
    <row r="811" spans="1:68" x14ac:dyDescent="0.35">
      <c r="A811" s="4">
        <v>45804.056944444441</v>
      </c>
      <c r="B811" s="3" t="s">
        <v>821</v>
      </c>
      <c r="C811" s="3" t="s">
        <v>784</v>
      </c>
      <c r="E811" s="2">
        <v>2025</v>
      </c>
      <c r="F811" s="2">
        <v>5</v>
      </c>
      <c r="G811" s="2">
        <v>27</v>
      </c>
      <c r="H811" s="2">
        <v>1</v>
      </c>
      <c r="I811" s="2">
        <v>22</v>
      </c>
      <c r="J811" s="2">
        <v>0</v>
      </c>
      <c r="K811" s="2" t="s">
        <v>813</v>
      </c>
      <c r="L811" s="2" t="s">
        <v>816</v>
      </c>
      <c r="M811" s="2" t="s">
        <v>823</v>
      </c>
      <c r="N811" s="2" t="s">
        <v>1770</v>
      </c>
      <c r="Q811" s="4">
        <v>45804.056944444441</v>
      </c>
      <c r="R811" s="13">
        <v>27.05</v>
      </c>
      <c r="S811" s="13">
        <v>27</v>
      </c>
      <c r="T811" s="13">
        <f t="shared" si="192"/>
        <v>27.050070000000005</v>
      </c>
      <c r="U811" s="3">
        <f t="shared" si="193"/>
        <v>5.0000000000000711E-2</v>
      </c>
      <c r="V811" s="13">
        <f t="shared" si="194"/>
        <v>0.18518518518518781</v>
      </c>
      <c r="W811" s="14">
        <f t="shared" si="195"/>
        <v>0.99814814814814812</v>
      </c>
      <c r="AF811" s="4">
        <v>45804.056944444441</v>
      </c>
      <c r="AG811" s="13">
        <v>89.45</v>
      </c>
      <c r="AH811" s="13">
        <v>89</v>
      </c>
      <c r="AI811" s="13">
        <f t="shared" si="196"/>
        <v>89.300480000000007</v>
      </c>
      <c r="AJ811" s="13">
        <f t="shared" si="197"/>
        <v>-0.45000000000000284</v>
      </c>
      <c r="AK811" s="13">
        <f t="shared" si="198"/>
        <v>-0.50561797752809312</v>
      </c>
      <c r="AL811" s="14">
        <f t="shared" si="199"/>
        <v>1.0050561797752808</v>
      </c>
      <c r="AU811" s="4">
        <v>45804.056944444441</v>
      </c>
      <c r="AV811" s="3">
        <v>26.95</v>
      </c>
      <c r="AW811" s="13">
        <v>27</v>
      </c>
      <c r="AX811" s="13">
        <f t="shared" si="200"/>
        <v>26.966974999999998</v>
      </c>
      <c r="AY811" s="13">
        <f t="shared" si="201"/>
        <v>5.0000000000000711E-2</v>
      </c>
      <c r="AZ811" s="13">
        <f t="shared" si="202"/>
        <v>0.18518518518518781</v>
      </c>
      <c r="BA811" s="14">
        <f t="shared" si="203"/>
        <v>0.99814814814814812</v>
      </c>
      <c r="BJ811" s="4">
        <v>45804.056944444441</v>
      </c>
      <c r="BK811" s="13">
        <v>89.43</v>
      </c>
      <c r="BL811" s="13">
        <v>89</v>
      </c>
      <c r="BM811" s="13">
        <f t="shared" si="204"/>
        <v>89.138234000000011</v>
      </c>
      <c r="BN811" s="13">
        <f t="shared" si="205"/>
        <v>0.43000000000000682</v>
      </c>
      <c r="BO811" s="13">
        <f t="shared" si="206"/>
        <v>0.48314606741573801</v>
      </c>
      <c r="BP811" s="14">
        <f t="shared" si="207"/>
        <v>0.99516853932584259</v>
      </c>
    </row>
    <row r="812" spans="1:68" x14ac:dyDescent="0.35">
      <c r="A812" s="4">
        <v>45804.057638888888</v>
      </c>
      <c r="B812" s="3" t="s">
        <v>821</v>
      </c>
      <c r="C812" s="3" t="s">
        <v>784</v>
      </c>
      <c r="E812" s="2">
        <v>2025</v>
      </c>
      <c r="F812" s="2">
        <v>5</v>
      </c>
      <c r="G812" s="2">
        <v>27</v>
      </c>
      <c r="H812" s="2">
        <v>1</v>
      </c>
      <c r="I812" s="2">
        <v>23</v>
      </c>
      <c r="J812" s="2">
        <v>0</v>
      </c>
      <c r="K812" s="2" t="s">
        <v>813</v>
      </c>
      <c r="L812" s="2" t="s">
        <v>822</v>
      </c>
      <c r="M812" s="2" t="s">
        <v>823</v>
      </c>
      <c r="N812" s="2" t="s">
        <v>1770</v>
      </c>
      <c r="Q812" s="4">
        <v>45804.057638888888</v>
      </c>
      <c r="R812" s="13">
        <v>27.05</v>
      </c>
      <c r="S812" s="13">
        <v>27</v>
      </c>
      <c r="T812" s="13">
        <f t="shared" si="192"/>
        <v>27.050070000000005</v>
      </c>
      <c r="U812" s="3">
        <f t="shared" si="193"/>
        <v>5.0000000000000711E-2</v>
      </c>
      <c r="V812" s="13">
        <f t="shared" si="194"/>
        <v>0.18518518518518781</v>
      </c>
      <c r="W812" s="14">
        <f t="shared" si="195"/>
        <v>0.99814814814814812</v>
      </c>
      <c r="AF812" s="4">
        <v>45804.057638888888</v>
      </c>
      <c r="AG812" s="13">
        <v>89.55</v>
      </c>
      <c r="AH812" s="13">
        <v>89</v>
      </c>
      <c r="AI812" s="13">
        <f t="shared" si="196"/>
        <v>89.397719999999993</v>
      </c>
      <c r="AJ812" s="13">
        <f t="shared" si="197"/>
        <v>-0.54999999999999716</v>
      </c>
      <c r="AK812" s="13">
        <f t="shared" si="198"/>
        <v>-0.61797752808988449</v>
      </c>
      <c r="AL812" s="14">
        <f t="shared" si="199"/>
        <v>1.0061797752808987</v>
      </c>
      <c r="AU812" s="4">
        <v>45804.057638888888</v>
      </c>
      <c r="AV812" s="3">
        <v>26.95</v>
      </c>
      <c r="AW812" s="13">
        <v>27</v>
      </c>
      <c r="AX812" s="13">
        <f t="shared" si="200"/>
        <v>26.966974999999998</v>
      </c>
      <c r="AY812" s="13">
        <f t="shared" si="201"/>
        <v>5.0000000000000711E-2</v>
      </c>
      <c r="AZ812" s="13">
        <f t="shared" si="202"/>
        <v>0.18518518518518781</v>
      </c>
      <c r="BA812" s="14">
        <f t="shared" si="203"/>
        <v>0.99814814814814812</v>
      </c>
      <c r="BJ812" s="4">
        <v>45804.057638888888</v>
      </c>
      <c r="BK812" s="13">
        <v>89.43</v>
      </c>
      <c r="BL812" s="13">
        <v>89</v>
      </c>
      <c r="BM812" s="13">
        <f t="shared" si="204"/>
        <v>89.138234000000011</v>
      </c>
      <c r="BN812" s="13">
        <f t="shared" si="205"/>
        <v>0.43000000000000682</v>
      </c>
      <c r="BO812" s="13">
        <f t="shared" si="206"/>
        <v>0.48314606741573801</v>
      </c>
      <c r="BP812" s="14">
        <f t="shared" si="207"/>
        <v>0.99516853932584259</v>
      </c>
    </row>
    <row r="813" spans="1:68" x14ac:dyDescent="0.35">
      <c r="A813" s="4">
        <v>45804.058333333334</v>
      </c>
      <c r="B813" s="3" t="s">
        <v>821</v>
      </c>
      <c r="C813" s="3" t="s">
        <v>822</v>
      </c>
      <c r="E813" s="2">
        <v>2025</v>
      </c>
      <c r="F813" s="2">
        <v>5</v>
      </c>
      <c r="G813" s="2">
        <v>27</v>
      </c>
      <c r="H813" s="2">
        <v>1</v>
      </c>
      <c r="I813" s="2">
        <v>24</v>
      </c>
      <c r="J813" s="2">
        <v>0</v>
      </c>
      <c r="K813" s="2" t="s">
        <v>823</v>
      </c>
      <c r="L813" s="2" t="s">
        <v>822</v>
      </c>
      <c r="M813" s="2" t="s">
        <v>823</v>
      </c>
      <c r="N813" s="2" t="s">
        <v>822</v>
      </c>
      <c r="Q813" s="4">
        <v>45804.058333333334</v>
      </c>
      <c r="R813" s="13">
        <v>26.95</v>
      </c>
      <c r="S813" s="13">
        <v>27</v>
      </c>
      <c r="T813" s="13">
        <f t="shared" si="192"/>
        <v>26.951730000000001</v>
      </c>
      <c r="U813" s="3">
        <f t="shared" si="193"/>
        <v>5.0000000000000711E-2</v>
      </c>
      <c r="V813" s="13">
        <f t="shared" si="194"/>
        <v>0.18518518518518781</v>
      </c>
      <c r="W813" s="14">
        <f t="shared" si="195"/>
        <v>0.99814814814814812</v>
      </c>
      <c r="AF813" s="4">
        <v>45804.058333333334</v>
      </c>
      <c r="AG813" s="13">
        <v>89.55</v>
      </c>
      <c r="AH813" s="13">
        <v>89.55</v>
      </c>
      <c r="AI813" s="13">
        <f t="shared" si="196"/>
        <v>89.397719999999993</v>
      </c>
      <c r="AJ813" s="13">
        <f t="shared" si="197"/>
        <v>0</v>
      </c>
      <c r="AK813" s="13">
        <f t="shared" si="198"/>
        <v>0</v>
      </c>
      <c r="AL813" s="14">
        <f t="shared" si="199"/>
        <v>1</v>
      </c>
      <c r="AU813" s="4">
        <v>45804.058333333334</v>
      </c>
      <c r="AV813" s="3">
        <v>26.95</v>
      </c>
      <c r="AW813" s="13">
        <v>27</v>
      </c>
      <c r="AX813" s="13">
        <f t="shared" si="200"/>
        <v>26.966974999999998</v>
      </c>
      <c r="AY813" s="13">
        <f t="shared" si="201"/>
        <v>5.0000000000000711E-2</v>
      </c>
      <c r="AZ813" s="13">
        <f t="shared" si="202"/>
        <v>0.18518518518518781</v>
      </c>
      <c r="BA813" s="14">
        <f t="shared" si="203"/>
        <v>0.99814814814814812</v>
      </c>
      <c r="BJ813" s="4">
        <v>45804.058333333334</v>
      </c>
      <c r="BK813" s="13">
        <v>89.55</v>
      </c>
      <c r="BL813" s="13">
        <v>89.55</v>
      </c>
      <c r="BM813" s="13">
        <f t="shared" si="204"/>
        <v>89.252690000000001</v>
      </c>
      <c r="BN813" s="13">
        <f t="shared" si="205"/>
        <v>0</v>
      </c>
      <c r="BO813" s="13">
        <f t="shared" si="206"/>
        <v>0</v>
      </c>
      <c r="BP813" s="14">
        <f t="shared" si="207"/>
        <v>1</v>
      </c>
    </row>
    <row r="814" spans="1:68" x14ac:dyDescent="0.35">
      <c r="A814" s="4">
        <v>45804.059027777781</v>
      </c>
      <c r="B814" s="3" t="s">
        <v>823</v>
      </c>
      <c r="C814" s="3" t="s">
        <v>824</v>
      </c>
      <c r="E814" s="2">
        <v>2025</v>
      </c>
      <c r="F814" s="2">
        <v>5</v>
      </c>
      <c r="G814" s="2">
        <v>27</v>
      </c>
      <c r="H814" s="2">
        <v>1</v>
      </c>
      <c r="I814" s="2">
        <v>25</v>
      </c>
      <c r="J814" s="2">
        <v>0</v>
      </c>
      <c r="K814" s="2" t="s">
        <v>823</v>
      </c>
      <c r="L814" s="2" t="s">
        <v>1769</v>
      </c>
      <c r="M814" s="2" t="s">
        <v>823</v>
      </c>
      <c r="N814" s="2" t="s">
        <v>822</v>
      </c>
      <c r="Q814" s="4">
        <v>45804.059027777781</v>
      </c>
      <c r="R814" s="13">
        <v>26.95</v>
      </c>
      <c r="S814" s="13">
        <v>26.95</v>
      </c>
      <c r="T814" s="13">
        <f t="shared" si="192"/>
        <v>26.951730000000001</v>
      </c>
      <c r="U814" s="3">
        <f t="shared" si="193"/>
        <v>0</v>
      </c>
      <c r="V814" s="13">
        <f t="shared" si="194"/>
        <v>0</v>
      </c>
      <c r="W814" s="14">
        <f t="shared" si="195"/>
        <v>1</v>
      </c>
      <c r="AF814" s="4">
        <v>45804.059027777781</v>
      </c>
      <c r="AG814" s="13">
        <v>89.34</v>
      </c>
      <c r="AH814" s="13">
        <v>89.2</v>
      </c>
      <c r="AI814" s="13">
        <f t="shared" si="196"/>
        <v>89.193516000000002</v>
      </c>
      <c r="AJ814" s="13">
        <f t="shared" si="197"/>
        <v>-0.14000000000000057</v>
      </c>
      <c r="AK814" s="13">
        <f t="shared" si="198"/>
        <v>-0.15695067264574053</v>
      </c>
      <c r="AL814" s="14">
        <f t="shared" si="199"/>
        <v>1.0015695067264574</v>
      </c>
      <c r="AU814" s="4">
        <v>45804.059027777781</v>
      </c>
      <c r="AV814" s="3">
        <v>26.95</v>
      </c>
      <c r="AW814" s="13">
        <v>26.95</v>
      </c>
      <c r="AX814" s="13">
        <f t="shared" si="200"/>
        <v>26.966974999999998</v>
      </c>
      <c r="AY814" s="13">
        <f t="shared" si="201"/>
        <v>0</v>
      </c>
      <c r="AZ814" s="13">
        <f t="shared" si="202"/>
        <v>0</v>
      </c>
      <c r="BA814" s="14">
        <f t="shared" si="203"/>
        <v>1</v>
      </c>
      <c r="BJ814" s="4">
        <v>45804.059027777781</v>
      </c>
      <c r="BK814" s="13">
        <v>89.55</v>
      </c>
      <c r="BL814" s="13">
        <v>89.2</v>
      </c>
      <c r="BM814" s="13">
        <f t="shared" si="204"/>
        <v>89.252690000000001</v>
      </c>
      <c r="BN814" s="13">
        <f t="shared" si="205"/>
        <v>0.34999999999999432</v>
      </c>
      <c r="BO814" s="13">
        <f t="shared" si="206"/>
        <v>0.39237668161434336</v>
      </c>
      <c r="BP814" s="14">
        <f t="shared" si="207"/>
        <v>0.99607623318385652</v>
      </c>
    </row>
    <row r="815" spans="1:68" x14ac:dyDescent="0.35">
      <c r="A815" s="4">
        <v>45804.05972222222</v>
      </c>
      <c r="B815" s="3" t="s">
        <v>825</v>
      </c>
      <c r="C815" s="3" t="s">
        <v>784</v>
      </c>
      <c r="E815" s="2">
        <v>2025</v>
      </c>
      <c r="F815" s="2">
        <v>5</v>
      </c>
      <c r="G815" s="2">
        <v>27</v>
      </c>
      <c r="H815" s="2">
        <v>1</v>
      </c>
      <c r="I815" s="2">
        <v>26</v>
      </c>
      <c r="J815" s="2">
        <v>0</v>
      </c>
      <c r="K815" s="2" t="s">
        <v>823</v>
      </c>
      <c r="L815" s="2" t="s">
        <v>1767</v>
      </c>
      <c r="M815" s="2" t="s">
        <v>823</v>
      </c>
      <c r="N815" s="2" t="s">
        <v>822</v>
      </c>
      <c r="Q815" s="4">
        <v>45804.05972222222</v>
      </c>
      <c r="R815" s="13">
        <v>26.95</v>
      </c>
      <c r="S815" s="13">
        <v>26.91</v>
      </c>
      <c r="T815" s="13">
        <f t="shared" si="192"/>
        <v>26.951730000000001</v>
      </c>
      <c r="U815" s="3">
        <f t="shared" si="193"/>
        <v>3.9999999999999147E-2</v>
      </c>
      <c r="V815" s="13">
        <f t="shared" si="194"/>
        <v>0.14864362690449331</v>
      </c>
      <c r="W815" s="14">
        <f t="shared" si="195"/>
        <v>0.99851356373095501</v>
      </c>
      <c r="AF815" s="4">
        <v>45804.05972222222</v>
      </c>
      <c r="AG815" s="13">
        <v>89.23</v>
      </c>
      <c r="AH815" s="13">
        <v>89</v>
      </c>
      <c r="AI815" s="13">
        <f t="shared" si="196"/>
        <v>89.086552000000012</v>
      </c>
      <c r="AJ815" s="13">
        <f t="shared" si="197"/>
        <v>-0.23000000000000398</v>
      </c>
      <c r="AK815" s="13">
        <f t="shared" si="198"/>
        <v>-0.25842696629213929</v>
      </c>
      <c r="AL815" s="14">
        <f t="shared" si="199"/>
        <v>1.0025842696629215</v>
      </c>
      <c r="AU815" s="4">
        <v>45804.05972222222</v>
      </c>
      <c r="AV815" s="3">
        <v>26.95</v>
      </c>
      <c r="AW815" s="13">
        <v>26.91</v>
      </c>
      <c r="AX815" s="13">
        <f t="shared" si="200"/>
        <v>26.966974999999998</v>
      </c>
      <c r="AY815" s="13">
        <f t="shared" si="201"/>
        <v>3.9999999999999147E-2</v>
      </c>
      <c r="AZ815" s="13">
        <f t="shared" si="202"/>
        <v>0.14864362690449331</v>
      </c>
      <c r="BA815" s="14">
        <f t="shared" si="203"/>
        <v>0.99851356373095501</v>
      </c>
      <c r="BJ815" s="4">
        <v>45804.05972222222</v>
      </c>
      <c r="BK815" s="13">
        <v>89.55</v>
      </c>
      <c r="BL815" s="13">
        <v>89</v>
      </c>
      <c r="BM815" s="13">
        <f t="shared" si="204"/>
        <v>89.252690000000001</v>
      </c>
      <c r="BN815" s="13">
        <f t="shared" si="205"/>
        <v>0.54999999999999716</v>
      </c>
      <c r="BO815" s="13">
        <f t="shared" si="206"/>
        <v>0.61797752808988449</v>
      </c>
      <c r="BP815" s="14">
        <f t="shared" si="207"/>
        <v>0.99382022471910114</v>
      </c>
    </row>
    <row r="816" spans="1:68" x14ac:dyDescent="0.35">
      <c r="A816" s="4">
        <v>45804.060416666667</v>
      </c>
      <c r="B816" s="3" t="s">
        <v>825</v>
      </c>
      <c r="C816" s="3" t="s">
        <v>784</v>
      </c>
      <c r="E816" s="2">
        <v>2025</v>
      </c>
      <c r="F816" s="2">
        <v>5</v>
      </c>
      <c r="G816" s="2">
        <v>27</v>
      </c>
      <c r="H816" s="2">
        <v>1</v>
      </c>
      <c r="I816" s="2">
        <v>27</v>
      </c>
      <c r="J816" s="2">
        <v>0</v>
      </c>
      <c r="K816" s="2" t="s">
        <v>823</v>
      </c>
      <c r="L816" s="2" t="s">
        <v>1769</v>
      </c>
      <c r="M816" s="2" t="s">
        <v>823</v>
      </c>
      <c r="N816" s="2" t="s">
        <v>822</v>
      </c>
      <c r="Q816" s="4">
        <v>45804.060416666667</v>
      </c>
      <c r="R816" s="13">
        <v>26.95</v>
      </c>
      <c r="S816" s="13">
        <v>26.91</v>
      </c>
      <c r="T816" s="13">
        <f t="shared" si="192"/>
        <v>26.951730000000001</v>
      </c>
      <c r="U816" s="3">
        <f t="shared" si="193"/>
        <v>3.9999999999999147E-2</v>
      </c>
      <c r="V816" s="13">
        <f t="shared" si="194"/>
        <v>0.14864362690449331</v>
      </c>
      <c r="W816" s="14">
        <f t="shared" si="195"/>
        <v>0.99851356373095501</v>
      </c>
      <c r="AF816" s="4">
        <v>45804.060416666667</v>
      </c>
      <c r="AG816" s="13">
        <v>89.34</v>
      </c>
      <c r="AH816" s="13">
        <v>89</v>
      </c>
      <c r="AI816" s="13">
        <f t="shared" si="196"/>
        <v>89.193516000000002</v>
      </c>
      <c r="AJ816" s="13">
        <f t="shared" si="197"/>
        <v>-0.34000000000000341</v>
      </c>
      <c r="AK816" s="13">
        <f t="shared" si="198"/>
        <v>-0.38202247191011618</v>
      </c>
      <c r="AL816" s="14">
        <f t="shared" si="199"/>
        <v>1.0038202247191013</v>
      </c>
      <c r="AU816" s="4">
        <v>45804.060416666667</v>
      </c>
      <c r="AV816" s="3">
        <v>26.95</v>
      </c>
      <c r="AW816" s="13">
        <v>26.91</v>
      </c>
      <c r="AX816" s="13">
        <f t="shared" si="200"/>
        <v>26.966974999999998</v>
      </c>
      <c r="AY816" s="13">
        <f t="shared" si="201"/>
        <v>3.9999999999999147E-2</v>
      </c>
      <c r="AZ816" s="13">
        <f t="shared" si="202"/>
        <v>0.14864362690449331</v>
      </c>
      <c r="BA816" s="14">
        <f t="shared" si="203"/>
        <v>0.99851356373095501</v>
      </c>
      <c r="BJ816" s="4">
        <v>45804.060416666667</v>
      </c>
      <c r="BK816" s="13">
        <v>89.55</v>
      </c>
      <c r="BL816" s="13">
        <v>89</v>
      </c>
      <c r="BM816" s="13">
        <f t="shared" si="204"/>
        <v>89.252690000000001</v>
      </c>
      <c r="BN816" s="13">
        <f t="shared" si="205"/>
        <v>0.54999999999999716</v>
      </c>
      <c r="BO816" s="13">
        <f t="shared" si="206"/>
        <v>0.61797752808988449</v>
      </c>
      <c r="BP816" s="14">
        <f t="shared" si="207"/>
        <v>0.99382022471910114</v>
      </c>
    </row>
    <row r="817" spans="1:68" x14ac:dyDescent="0.35">
      <c r="A817" s="4">
        <v>45804.061111111114</v>
      </c>
      <c r="B817" s="3" t="s">
        <v>826</v>
      </c>
      <c r="C817" s="3" t="s">
        <v>784</v>
      </c>
      <c r="E817" s="2">
        <v>2025</v>
      </c>
      <c r="F817" s="2">
        <v>5</v>
      </c>
      <c r="G817" s="2">
        <v>27</v>
      </c>
      <c r="H817" s="2">
        <v>1</v>
      </c>
      <c r="I817" s="2">
        <v>28</v>
      </c>
      <c r="J817" s="2">
        <v>0</v>
      </c>
      <c r="K817" s="2" t="s">
        <v>823</v>
      </c>
      <c r="L817" s="2" t="s">
        <v>1766</v>
      </c>
      <c r="M817" s="2" t="s">
        <v>929</v>
      </c>
      <c r="N817" s="2" t="s">
        <v>822</v>
      </c>
      <c r="Q817" s="4">
        <v>45804.061111111114</v>
      </c>
      <c r="R817" s="13">
        <v>26.95</v>
      </c>
      <c r="S817" s="13">
        <v>26.9</v>
      </c>
      <c r="T817" s="13">
        <f t="shared" si="192"/>
        <v>26.951730000000001</v>
      </c>
      <c r="U817" s="3">
        <f t="shared" si="193"/>
        <v>5.0000000000000711E-2</v>
      </c>
      <c r="V817" s="13">
        <f t="shared" si="194"/>
        <v>0.18587360594795804</v>
      </c>
      <c r="W817" s="14">
        <f t="shared" si="195"/>
        <v>0.99814126394052038</v>
      </c>
      <c r="AF817" s="4">
        <v>45804.061111111114</v>
      </c>
      <c r="AG817" s="13">
        <v>89.13</v>
      </c>
      <c r="AH817" s="13">
        <v>89</v>
      </c>
      <c r="AI817" s="13">
        <f t="shared" si="196"/>
        <v>88.989311999999998</v>
      </c>
      <c r="AJ817" s="13">
        <f t="shared" si="197"/>
        <v>-0.12999999999999545</v>
      </c>
      <c r="AK817" s="13">
        <f t="shared" si="198"/>
        <v>-0.14606741573033197</v>
      </c>
      <c r="AL817" s="14">
        <f t="shared" si="199"/>
        <v>1.0014606741573033</v>
      </c>
      <c r="AU817" s="4">
        <v>45804.061111111114</v>
      </c>
      <c r="AV817" s="3">
        <v>26.85</v>
      </c>
      <c r="AW817" s="13">
        <v>26.9</v>
      </c>
      <c r="AX817" s="13">
        <f t="shared" si="200"/>
        <v>26.867525000000001</v>
      </c>
      <c r="AY817" s="13">
        <f t="shared" si="201"/>
        <v>4.9999999999997158E-2</v>
      </c>
      <c r="AZ817" s="13">
        <f t="shared" si="202"/>
        <v>0.18587360594794483</v>
      </c>
      <c r="BA817" s="14">
        <f t="shared" si="203"/>
        <v>0.99814126394052061</v>
      </c>
      <c r="BJ817" s="4">
        <v>45804.061111111114</v>
      </c>
      <c r="BK817" s="13">
        <v>89.55</v>
      </c>
      <c r="BL817" s="13">
        <v>89</v>
      </c>
      <c r="BM817" s="13">
        <f t="shared" si="204"/>
        <v>89.252690000000001</v>
      </c>
      <c r="BN817" s="13">
        <f t="shared" si="205"/>
        <v>0.54999999999999716</v>
      </c>
      <c r="BO817" s="13">
        <f t="shared" si="206"/>
        <v>0.61797752808988449</v>
      </c>
      <c r="BP817" s="14">
        <f t="shared" si="207"/>
        <v>0.99382022471910114</v>
      </c>
    </row>
    <row r="818" spans="1:68" x14ac:dyDescent="0.35">
      <c r="A818" s="4">
        <v>45804.0625</v>
      </c>
      <c r="B818" s="3" t="s">
        <v>828</v>
      </c>
      <c r="C818" s="3" t="s">
        <v>805</v>
      </c>
      <c r="E818" s="2">
        <v>2025</v>
      </c>
      <c r="F818" s="2">
        <v>5</v>
      </c>
      <c r="G818" s="2">
        <v>27</v>
      </c>
      <c r="H818" s="2">
        <v>1</v>
      </c>
      <c r="I818" s="2">
        <v>30</v>
      </c>
      <c r="J818" s="2">
        <v>0</v>
      </c>
      <c r="K818" s="2" t="s">
        <v>823</v>
      </c>
      <c r="L818" s="2" t="s">
        <v>822</v>
      </c>
      <c r="M818" s="2" t="s">
        <v>1104</v>
      </c>
      <c r="N818" s="2" t="s">
        <v>822</v>
      </c>
      <c r="Q818" s="4">
        <v>45804.0625</v>
      </c>
      <c r="R818" s="13">
        <v>26.95</v>
      </c>
      <c r="S818" s="13">
        <v>26.84</v>
      </c>
      <c r="T818" s="13">
        <f t="shared" si="192"/>
        <v>26.951730000000001</v>
      </c>
      <c r="U818" s="3">
        <f t="shared" si="193"/>
        <v>0.10999999999999943</v>
      </c>
      <c r="V818" s="13">
        <f t="shared" si="194"/>
        <v>0.40983606557376834</v>
      </c>
      <c r="W818" s="14">
        <f t="shared" si="195"/>
        <v>0.99590163934426235</v>
      </c>
      <c r="AF818" s="4">
        <v>45804.0625</v>
      </c>
      <c r="AG818" s="13">
        <v>89.55</v>
      </c>
      <c r="AH818" s="13">
        <v>90</v>
      </c>
      <c r="AI818" s="13">
        <f t="shared" si="196"/>
        <v>89.397719999999993</v>
      </c>
      <c r="AJ818" s="13">
        <f t="shared" si="197"/>
        <v>0.45000000000000284</v>
      </c>
      <c r="AK818" s="13">
        <f t="shared" si="198"/>
        <v>0.50000000000000311</v>
      </c>
      <c r="AL818" s="14">
        <f t="shared" si="199"/>
        <v>0.995</v>
      </c>
      <c r="AU818" s="4">
        <v>45804.0625</v>
      </c>
      <c r="AV818" s="3">
        <v>26.75</v>
      </c>
      <c r="AW818" s="13">
        <v>26.84</v>
      </c>
      <c r="AX818" s="13">
        <f t="shared" si="200"/>
        <v>26.768075</v>
      </c>
      <c r="AY818" s="13">
        <f t="shared" si="201"/>
        <v>8.9999999999999858E-2</v>
      </c>
      <c r="AZ818" s="13">
        <f t="shared" si="202"/>
        <v>0.33532041728762985</v>
      </c>
      <c r="BA818" s="14">
        <f t="shared" si="203"/>
        <v>0.99664679582712368</v>
      </c>
      <c r="BJ818" s="4">
        <v>45804.0625</v>
      </c>
      <c r="BK818" s="13">
        <v>89.55</v>
      </c>
      <c r="BL818" s="13">
        <v>90</v>
      </c>
      <c r="BM818" s="13">
        <f t="shared" si="204"/>
        <v>89.252690000000001</v>
      </c>
      <c r="BN818" s="13">
        <f t="shared" si="205"/>
        <v>0.45000000000000284</v>
      </c>
      <c r="BO818" s="13">
        <f t="shared" si="206"/>
        <v>0.50000000000000311</v>
      </c>
      <c r="BP818" s="14">
        <f t="shared" si="207"/>
        <v>0.995</v>
      </c>
    </row>
    <row r="819" spans="1:68" x14ac:dyDescent="0.35">
      <c r="A819" s="4">
        <v>45804.063194444447</v>
      </c>
      <c r="B819" s="3" t="s">
        <v>8</v>
      </c>
      <c r="C819" s="3" t="s">
        <v>805</v>
      </c>
      <c r="E819" s="2">
        <v>2025</v>
      </c>
      <c r="F819" s="2">
        <v>5</v>
      </c>
      <c r="G819" s="2">
        <v>27</v>
      </c>
      <c r="H819" s="2">
        <v>1</v>
      </c>
      <c r="I819" s="2">
        <v>31</v>
      </c>
      <c r="J819" s="2">
        <v>0</v>
      </c>
      <c r="K819" s="2" t="s">
        <v>929</v>
      </c>
      <c r="L819" s="2" t="s">
        <v>1773</v>
      </c>
      <c r="M819" s="2" t="s">
        <v>1104</v>
      </c>
      <c r="N819" s="2" t="s">
        <v>822</v>
      </c>
      <c r="Q819" s="4">
        <v>45804.063194444447</v>
      </c>
      <c r="R819" s="13">
        <v>26.85</v>
      </c>
      <c r="S819" s="13">
        <v>26.82</v>
      </c>
      <c r="T819" s="13">
        <f t="shared" si="192"/>
        <v>26.853390000000005</v>
      </c>
      <c r="U819" s="3">
        <f t="shared" si="193"/>
        <v>3.0000000000001137E-2</v>
      </c>
      <c r="V819" s="13">
        <f t="shared" si="194"/>
        <v>0.11185682326622348</v>
      </c>
      <c r="W819" s="14">
        <f t="shared" si="195"/>
        <v>0.99888143176733779</v>
      </c>
      <c r="AF819" s="4">
        <v>45804.063194444447</v>
      </c>
      <c r="AG819" s="13">
        <v>89.87</v>
      </c>
      <c r="AH819" s="13">
        <v>90</v>
      </c>
      <c r="AI819" s="13">
        <f t="shared" si="196"/>
        <v>89.708888000000002</v>
      </c>
      <c r="AJ819" s="13">
        <f t="shared" si="197"/>
        <v>0.12999999999999545</v>
      </c>
      <c r="AK819" s="13">
        <f t="shared" si="198"/>
        <v>0.14444444444443938</v>
      </c>
      <c r="AL819" s="14">
        <f t="shared" si="199"/>
        <v>0.99855555555555564</v>
      </c>
      <c r="AU819" s="4">
        <v>45804.063194444447</v>
      </c>
      <c r="AV819" s="3">
        <v>26.75</v>
      </c>
      <c r="AW819" s="13">
        <v>26.82</v>
      </c>
      <c r="AX819" s="13">
        <f t="shared" si="200"/>
        <v>26.768075</v>
      </c>
      <c r="AY819" s="13">
        <f t="shared" si="201"/>
        <v>7.0000000000000284E-2</v>
      </c>
      <c r="AZ819" s="13">
        <f t="shared" si="202"/>
        <v>0.26099925428784593</v>
      </c>
      <c r="BA819" s="14">
        <f t="shared" si="203"/>
        <v>0.99739000745712159</v>
      </c>
      <c r="BJ819" s="4">
        <v>45804.063194444447</v>
      </c>
      <c r="BK819" s="13">
        <v>89.55</v>
      </c>
      <c r="BL819" s="13">
        <v>90</v>
      </c>
      <c r="BM819" s="13">
        <f t="shared" si="204"/>
        <v>89.252690000000001</v>
      </c>
      <c r="BN819" s="13">
        <f t="shared" si="205"/>
        <v>0.45000000000000284</v>
      </c>
      <c r="BO819" s="13">
        <f t="shared" si="206"/>
        <v>0.50000000000000311</v>
      </c>
      <c r="BP819" s="14">
        <f t="shared" si="207"/>
        <v>0.995</v>
      </c>
    </row>
    <row r="820" spans="1:68" x14ac:dyDescent="0.35">
      <c r="A820" s="4">
        <v>45804.063888888886</v>
      </c>
      <c r="B820" s="3" t="s">
        <v>829</v>
      </c>
      <c r="C820" s="3" t="s">
        <v>805</v>
      </c>
      <c r="E820" s="2">
        <v>2025</v>
      </c>
      <c r="F820" s="2">
        <v>5</v>
      </c>
      <c r="G820" s="2">
        <v>27</v>
      </c>
      <c r="H820" s="2">
        <v>1</v>
      </c>
      <c r="I820" s="2">
        <v>32</v>
      </c>
      <c r="J820" s="2">
        <v>0</v>
      </c>
      <c r="K820" s="2" t="s">
        <v>929</v>
      </c>
      <c r="L820" s="2" t="s">
        <v>1775</v>
      </c>
      <c r="M820" s="2" t="s">
        <v>1104</v>
      </c>
      <c r="N820" s="2" t="s">
        <v>1771</v>
      </c>
      <c r="Q820" s="4">
        <v>45804.063888888886</v>
      </c>
      <c r="R820" s="13">
        <v>26.85</v>
      </c>
      <c r="S820" s="13">
        <v>26.81</v>
      </c>
      <c r="T820" s="13">
        <f t="shared" si="192"/>
        <v>26.853390000000005</v>
      </c>
      <c r="U820" s="3">
        <f t="shared" si="193"/>
        <v>4.00000000000027E-2</v>
      </c>
      <c r="V820" s="13">
        <f t="shared" si="194"/>
        <v>0.14919806042522454</v>
      </c>
      <c r="W820" s="14">
        <f t="shared" si="195"/>
        <v>0.99850801939574774</v>
      </c>
      <c r="AF820" s="4">
        <v>45804.063888888886</v>
      </c>
      <c r="AG820" s="13">
        <v>90.08</v>
      </c>
      <c r="AH820" s="13">
        <v>90</v>
      </c>
      <c r="AI820" s="13">
        <f t="shared" si="196"/>
        <v>89.913092000000006</v>
      </c>
      <c r="AJ820" s="13">
        <f t="shared" si="197"/>
        <v>-7.9999999999998295E-2</v>
      </c>
      <c r="AK820" s="13">
        <f t="shared" si="198"/>
        <v>-8.8888888888886991E-2</v>
      </c>
      <c r="AL820" s="14">
        <f t="shared" si="199"/>
        <v>1.0008888888888889</v>
      </c>
      <c r="AU820" s="4">
        <v>45804.063888888886</v>
      </c>
      <c r="AV820" s="3">
        <v>26.75</v>
      </c>
      <c r="AW820" s="13">
        <v>26.81</v>
      </c>
      <c r="AX820" s="13">
        <f t="shared" si="200"/>
        <v>26.768075</v>
      </c>
      <c r="AY820" s="13">
        <f t="shared" si="201"/>
        <v>5.9999999999998721E-2</v>
      </c>
      <c r="AZ820" s="13">
        <f t="shared" si="202"/>
        <v>0.22379709063781694</v>
      </c>
      <c r="BA820" s="14">
        <f t="shared" si="203"/>
        <v>0.99776202909362188</v>
      </c>
      <c r="BJ820" s="4">
        <v>45804.063888888886</v>
      </c>
      <c r="BK820" s="13">
        <v>89.68</v>
      </c>
      <c r="BL820" s="13">
        <v>90</v>
      </c>
      <c r="BM820" s="13">
        <f t="shared" si="204"/>
        <v>89.376684000000012</v>
      </c>
      <c r="BN820" s="13">
        <f t="shared" si="205"/>
        <v>0.31999999999999318</v>
      </c>
      <c r="BO820" s="13">
        <f t="shared" si="206"/>
        <v>0.35555555555554796</v>
      </c>
      <c r="BP820" s="14">
        <f t="shared" si="207"/>
        <v>0.99644444444444447</v>
      </c>
    </row>
    <row r="821" spans="1:68" x14ac:dyDescent="0.35">
      <c r="A821" s="4">
        <v>45804.064583333333</v>
      </c>
      <c r="B821" s="3" t="s">
        <v>829</v>
      </c>
      <c r="C821" s="3" t="s">
        <v>830</v>
      </c>
      <c r="E821" s="2">
        <v>2025</v>
      </c>
      <c r="F821" s="2">
        <v>5</v>
      </c>
      <c r="G821" s="2">
        <v>27</v>
      </c>
      <c r="H821" s="2">
        <v>1</v>
      </c>
      <c r="I821" s="2">
        <v>33</v>
      </c>
      <c r="J821" s="2">
        <v>0</v>
      </c>
      <c r="K821" s="2" t="s">
        <v>929</v>
      </c>
      <c r="L821" s="2" t="s">
        <v>1778</v>
      </c>
      <c r="M821" s="2" t="s">
        <v>1104</v>
      </c>
      <c r="N821" s="2" t="s">
        <v>1776</v>
      </c>
      <c r="Q821" s="4">
        <v>45804.064583333333</v>
      </c>
      <c r="R821" s="13">
        <v>26.85</v>
      </c>
      <c r="S821" s="13">
        <v>26.81</v>
      </c>
      <c r="T821" s="13">
        <f t="shared" si="192"/>
        <v>26.853390000000005</v>
      </c>
      <c r="U821" s="3">
        <f t="shared" si="193"/>
        <v>4.00000000000027E-2</v>
      </c>
      <c r="V821" s="13">
        <f t="shared" si="194"/>
        <v>0.14919806042522454</v>
      </c>
      <c r="W821" s="14">
        <f t="shared" si="195"/>
        <v>0.99850801939574774</v>
      </c>
      <c r="AF821" s="4">
        <v>45804.064583333333</v>
      </c>
      <c r="AG821" s="13">
        <v>90.19</v>
      </c>
      <c r="AH821" s="13">
        <v>90.15</v>
      </c>
      <c r="AI821" s="13">
        <f t="shared" si="196"/>
        <v>90.020055999999997</v>
      </c>
      <c r="AJ821" s="13">
        <f t="shared" si="197"/>
        <v>-3.9999999999992042E-2</v>
      </c>
      <c r="AK821" s="13">
        <f t="shared" si="198"/>
        <v>-4.4370493621732711E-2</v>
      </c>
      <c r="AL821" s="14">
        <f t="shared" si="199"/>
        <v>1.0004437049362174</v>
      </c>
      <c r="AU821" s="4">
        <v>45804.064583333333</v>
      </c>
      <c r="AV821" s="3">
        <v>26.75</v>
      </c>
      <c r="AW821" s="13">
        <v>26.81</v>
      </c>
      <c r="AX821" s="13">
        <f t="shared" si="200"/>
        <v>26.768075</v>
      </c>
      <c r="AY821" s="13">
        <f t="shared" si="201"/>
        <v>5.9999999999998721E-2</v>
      </c>
      <c r="AZ821" s="13">
        <f t="shared" si="202"/>
        <v>0.22379709063781694</v>
      </c>
      <c r="BA821" s="14">
        <f t="shared" si="203"/>
        <v>0.99776202909362188</v>
      </c>
      <c r="BJ821" s="4">
        <v>45804.064583333333</v>
      </c>
      <c r="BK821" s="13">
        <v>89.81</v>
      </c>
      <c r="BL821" s="13">
        <v>90.15</v>
      </c>
      <c r="BM821" s="13">
        <f t="shared" si="204"/>
        <v>89.500677999999994</v>
      </c>
      <c r="BN821" s="13">
        <f t="shared" si="205"/>
        <v>0.34000000000000341</v>
      </c>
      <c r="BO821" s="13">
        <f t="shared" si="206"/>
        <v>0.37714919578480688</v>
      </c>
      <c r="BP821" s="14">
        <f t="shared" si="207"/>
        <v>0.99622850804215191</v>
      </c>
    </row>
    <row r="822" spans="1:68" x14ac:dyDescent="0.35">
      <c r="A822" s="4">
        <v>45804.06527777778</v>
      </c>
      <c r="B822" s="3" t="s">
        <v>829</v>
      </c>
      <c r="C822" s="3" t="s">
        <v>47</v>
      </c>
      <c r="E822" s="2">
        <v>2025</v>
      </c>
      <c r="F822" s="2">
        <v>5</v>
      </c>
      <c r="G822" s="2">
        <v>27</v>
      </c>
      <c r="H822" s="2">
        <v>1</v>
      </c>
      <c r="I822" s="2">
        <v>34</v>
      </c>
      <c r="J822" s="2">
        <v>0</v>
      </c>
      <c r="K822" s="2" t="s">
        <v>929</v>
      </c>
      <c r="L822" s="2" t="s">
        <v>841</v>
      </c>
      <c r="M822" s="2" t="s">
        <v>1104</v>
      </c>
      <c r="N822" s="2" t="s">
        <v>1776</v>
      </c>
      <c r="Q822" s="4">
        <v>45804.06527777778</v>
      </c>
      <c r="R822" s="13">
        <v>26.85</v>
      </c>
      <c r="S822" s="13">
        <v>26.81</v>
      </c>
      <c r="T822" s="13">
        <f t="shared" si="192"/>
        <v>26.853390000000005</v>
      </c>
      <c r="U822" s="3">
        <f t="shared" si="193"/>
        <v>4.00000000000027E-2</v>
      </c>
      <c r="V822" s="13">
        <f t="shared" si="194"/>
        <v>0.14919806042522454</v>
      </c>
      <c r="W822" s="14">
        <f t="shared" si="195"/>
        <v>0.99850801939574774</v>
      </c>
      <c r="AF822" s="4">
        <v>45804.06527777778</v>
      </c>
      <c r="AG822" s="13">
        <v>90.4</v>
      </c>
      <c r="AH822" s="13">
        <v>91</v>
      </c>
      <c r="AI822" s="13">
        <f t="shared" si="196"/>
        <v>90.224260000000001</v>
      </c>
      <c r="AJ822" s="13">
        <f t="shared" si="197"/>
        <v>0.59999999999999432</v>
      </c>
      <c r="AK822" s="13">
        <f t="shared" si="198"/>
        <v>0.65934065934065311</v>
      </c>
      <c r="AL822" s="14">
        <f t="shared" si="199"/>
        <v>0.99340659340659343</v>
      </c>
      <c r="AU822" s="4">
        <v>45804.06527777778</v>
      </c>
      <c r="AV822" s="3">
        <v>26.75</v>
      </c>
      <c r="AW822" s="13">
        <v>26.81</v>
      </c>
      <c r="AX822" s="13">
        <f t="shared" si="200"/>
        <v>26.768075</v>
      </c>
      <c r="AY822" s="13">
        <f t="shared" si="201"/>
        <v>5.9999999999998721E-2</v>
      </c>
      <c r="AZ822" s="13">
        <f t="shared" si="202"/>
        <v>0.22379709063781694</v>
      </c>
      <c r="BA822" s="14">
        <f t="shared" si="203"/>
        <v>0.99776202909362188</v>
      </c>
      <c r="BJ822" s="4">
        <v>45804.06527777778</v>
      </c>
      <c r="BK822" s="13">
        <v>89.81</v>
      </c>
      <c r="BL822" s="13">
        <v>91</v>
      </c>
      <c r="BM822" s="13">
        <f t="shared" si="204"/>
        <v>89.500677999999994</v>
      </c>
      <c r="BN822" s="13">
        <f t="shared" si="205"/>
        <v>1.1899999999999977</v>
      </c>
      <c r="BO822" s="13">
        <f t="shared" si="206"/>
        <v>1.3076923076923053</v>
      </c>
      <c r="BP822" s="14">
        <f t="shared" si="207"/>
        <v>0.9869230769230769</v>
      </c>
    </row>
    <row r="823" spans="1:68" x14ac:dyDescent="0.35">
      <c r="A823" s="4">
        <v>45804.065972222219</v>
      </c>
      <c r="B823" s="3" t="s">
        <v>829</v>
      </c>
      <c r="C823" s="3" t="s">
        <v>47</v>
      </c>
      <c r="E823" s="2">
        <v>2025</v>
      </c>
      <c r="F823" s="2">
        <v>5</v>
      </c>
      <c r="G823" s="2">
        <v>27</v>
      </c>
      <c r="H823" s="2">
        <v>1</v>
      </c>
      <c r="I823" s="2">
        <v>35</v>
      </c>
      <c r="J823" s="2">
        <v>0</v>
      </c>
      <c r="K823" s="2" t="s">
        <v>929</v>
      </c>
      <c r="L823" s="2" t="s">
        <v>1779</v>
      </c>
      <c r="M823" s="2" t="s">
        <v>1104</v>
      </c>
      <c r="N823" s="2" t="s">
        <v>1780</v>
      </c>
      <c r="Q823" s="4">
        <v>45804.065972222219</v>
      </c>
      <c r="R823" s="13">
        <v>26.85</v>
      </c>
      <c r="S823" s="13">
        <v>26.81</v>
      </c>
      <c r="T823" s="13">
        <f t="shared" si="192"/>
        <v>26.853390000000005</v>
      </c>
      <c r="U823" s="3">
        <f t="shared" si="193"/>
        <v>4.00000000000027E-2</v>
      </c>
      <c r="V823" s="13">
        <f t="shared" si="194"/>
        <v>0.14919806042522454</v>
      </c>
      <c r="W823" s="14">
        <f t="shared" si="195"/>
        <v>0.99850801939574774</v>
      </c>
      <c r="AF823" s="4">
        <v>45804.065972222219</v>
      </c>
      <c r="AG823" s="13">
        <v>90.61</v>
      </c>
      <c r="AH823" s="13">
        <v>91</v>
      </c>
      <c r="AI823" s="13">
        <f t="shared" si="196"/>
        <v>90.428464000000005</v>
      </c>
      <c r="AJ823" s="13">
        <f t="shared" si="197"/>
        <v>0.39000000000000057</v>
      </c>
      <c r="AK823" s="13">
        <f t="shared" si="198"/>
        <v>0.42857142857142921</v>
      </c>
      <c r="AL823" s="14">
        <f t="shared" si="199"/>
        <v>0.99571428571428566</v>
      </c>
      <c r="AU823" s="4">
        <v>45804.065972222219</v>
      </c>
      <c r="AV823" s="3">
        <v>26.75</v>
      </c>
      <c r="AW823" s="13">
        <v>26.81</v>
      </c>
      <c r="AX823" s="13">
        <f t="shared" si="200"/>
        <v>26.768075</v>
      </c>
      <c r="AY823" s="13">
        <f t="shared" si="201"/>
        <v>5.9999999999998721E-2</v>
      </c>
      <c r="AZ823" s="13">
        <f t="shared" si="202"/>
        <v>0.22379709063781694</v>
      </c>
      <c r="BA823" s="14">
        <f t="shared" si="203"/>
        <v>0.99776202909362188</v>
      </c>
      <c r="BJ823" s="4">
        <v>45804.065972222219</v>
      </c>
      <c r="BK823" s="13">
        <v>89.93</v>
      </c>
      <c r="BL823" s="13">
        <v>91</v>
      </c>
      <c r="BM823" s="13">
        <f t="shared" si="204"/>
        <v>89.615134000000012</v>
      </c>
      <c r="BN823" s="13">
        <f t="shared" si="205"/>
        <v>1.0699999999999932</v>
      </c>
      <c r="BO823" s="13">
        <f t="shared" si="206"/>
        <v>1.1758241758241683</v>
      </c>
      <c r="BP823" s="14">
        <f t="shared" si="207"/>
        <v>0.98824175824175831</v>
      </c>
    </row>
    <row r="824" spans="1:68" x14ac:dyDescent="0.35">
      <c r="A824" s="4">
        <v>45804.066666666666</v>
      </c>
      <c r="B824" s="3" t="s">
        <v>831</v>
      </c>
      <c r="C824" s="3" t="s">
        <v>47</v>
      </c>
      <c r="E824" s="2">
        <v>2025</v>
      </c>
      <c r="F824" s="2">
        <v>5</v>
      </c>
      <c r="G824" s="2">
        <v>27</v>
      </c>
      <c r="H824" s="2">
        <v>1</v>
      </c>
      <c r="I824" s="2">
        <v>36</v>
      </c>
      <c r="J824" s="2">
        <v>0</v>
      </c>
      <c r="K824" s="2" t="s">
        <v>929</v>
      </c>
      <c r="L824" s="2" t="s">
        <v>1781</v>
      </c>
      <c r="M824" s="2" t="s">
        <v>1104</v>
      </c>
      <c r="N824" s="2" t="s">
        <v>1782</v>
      </c>
      <c r="Q824" s="4">
        <v>45804.066666666666</v>
      </c>
      <c r="R824" s="13">
        <v>26.85</v>
      </c>
      <c r="S824" s="13">
        <v>26.8</v>
      </c>
      <c r="T824" s="13">
        <f t="shared" si="192"/>
        <v>26.853390000000005</v>
      </c>
      <c r="U824" s="3">
        <f t="shared" si="193"/>
        <v>5.0000000000000711E-2</v>
      </c>
      <c r="V824" s="13">
        <f t="shared" si="194"/>
        <v>0.18656716417910713</v>
      </c>
      <c r="W824" s="14">
        <f t="shared" si="195"/>
        <v>0.99813432835820892</v>
      </c>
      <c r="AF824" s="4">
        <v>45804.066666666666</v>
      </c>
      <c r="AG824" s="13">
        <v>90.71</v>
      </c>
      <c r="AH824" s="13">
        <v>91</v>
      </c>
      <c r="AI824" s="13">
        <f t="shared" si="196"/>
        <v>90.52570399999999</v>
      </c>
      <c r="AJ824" s="13">
        <f t="shared" si="197"/>
        <v>0.29000000000000625</v>
      </c>
      <c r="AK824" s="13">
        <f t="shared" si="198"/>
        <v>0.31868131868132554</v>
      </c>
      <c r="AL824" s="14">
        <f t="shared" si="199"/>
        <v>0.99681318681318676</v>
      </c>
      <c r="AU824" s="4">
        <v>45804.066666666666</v>
      </c>
      <c r="AV824" s="3">
        <v>26.75</v>
      </c>
      <c r="AW824" s="13">
        <v>26.8</v>
      </c>
      <c r="AX824" s="13">
        <f t="shared" si="200"/>
        <v>26.768075</v>
      </c>
      <c r="AY824" s="13">
        <f t="shared" si="201"/>
        <v>5.0000000000000711E-2</v>
      </c>
      <c r="AZ824" s="13">
        <f t="shared" si="202"/>
        <v>0.18656716417910713</v>
      </c>
      <c r="BA824" s="14">
        <f t="shared" si="203"/>
        <v>0.99813432835820892</v>
      </c>
      <c r="BJ824" s="4">
        <v>45804.066666666666</v>
      </c>
      <c r="BK824" s="13">
        <v>90.06</v>
      </c>
      <c r="BL824" s="13">
        <v>91</v>
      </c>
      <c r="BM824" s="13">
        <f t="shared" si="204"/>
        <v>89.739127999999994</v>
      </c>
      <c r="BN824" s="13">
        <f t="shared" si="205"/>
        <v>0.93999999999999773</v>
      </c>
      <c r="BO824" s="13">
        <f t="shared" si="206"/>
        <v>1.0329670329670304</v>
      </c>
      <c r="BP824" s="14">
        <f t="shared" si="207"/>
        <v>0.98967032967032975</v>
      </c>
    </row>
    <row r="825" spans="1:68" x14ac:dyDescent="0.35">
      <c r="A825" s="4">
        <v>45804.067361111112</v>
      </c>
      <c r="B825" s="3" t="s">
        <v>7</v>
      </c>
      <c r="C825" s="3" t="s">
        <v>47</v>
      </c>
      <c r="E825" s="2">
        <v>2025</v>
      </c>
      <c r="F825" s="2">
        <v>5</v>
      </c>
      <c r="G825" s="2">
        <v>27</v>
      </c>
      <c r="H825" s="2">
        <v>1</v>
      </c>
      <c r="I825" s="2">
        <v>37</v>
      </c>
      <c r="J825" s="2">
        <v>0</v>
      </c>
      <c r="K825" s="2" t="s">
        <v>929</v>
      </c>
      <c r="L825" s="2" t="s">
        <v>1783</v>
      </c>
      <c r="M825" s="2" t="s">
        <v>1239</v>
      </c>
      <c r="N825" s="2" t="s">
        <v>1782</v>
      </c>
      <c r="Q825" s="4">
        <v>45804.067361111112</v>
      </c>
      <c r="R825" s="13">
        <v>26.85</v>
      </c>
      <c r="S825" s="13">
        <v>26.76</v>
      </c>
      <c r="T825" s="13">
        <f t="shared" si="192"/>
        <v>26.853390000000005</v>
      </c>
      <c r="U825" s="3">
        <f t="shared" si="193"/>
        <v>8.9999999999999858E-2</v>
      </c>
      <c r="V825" s="13">
        <f t="shared" si="194"/>
        <v>0.33632286995515642</v>
      </c>
      <c r="W825" s="14">
        <f t="shared" si="195"/>
        <v>0.99663677130044848</v>
      </c>
      <c r="AF825" s="4">
        <v>45804.067361111112</v>
      </c>
      <c r="AG825" s="13">
        <v>90.82</v>
      </c>
      <c r="AH825" s="13">
        <v>91</v>
      </c>
      <c r="AI825" s="13">
        <f t="shared" si="196"/>
        <v>90.632667999999995</v>
      </c>
      <c r="AJ825" s="13">
        <f t="shared" si="197"/>
        <v>0.18000000000000682</v>
      </c>
      <c r="AK825" s="13">
        <f t="shared" si="198"/>
        <v>0.19780219780220532</v>
      </c>
      <c r="AL825" s="14">
        <f t="shared" si="199"/>
        <v>0.9980219780219779</v>
      </c>
      <c r="AU825" s="4">
        <v>45804.067361111112</v>
      </c>
      <c r="AV825" s="3">
        <v>26.65</v>
      </c>
      <c r="AW825" s="13">
        <v>26.76</v>
      </c>
      <c r="AX825" s="13">
        <f t="shared" si="200"/>
        <v>26.668624999999999</v>
      </c>
      <c r="AY825" s="13">
        <f t="shared" si="201"/>
        <v>0.11000000000000298</v>
      </c>
      <c r="AZ825" s="13">
        <f t="shared" si="202"/>
        <v>0.41106128550075849</v>
      </c>
      <c r="BA825" s="14">
        <f t="shared" si="203"/>
        <v>0.99588938714499242</v>
      </c>
      <c r="BJ825" s="4">
        <v>45804.067361111112</v>
      </c>
      <c r="BK825" s="13">
        <v>90.06</v>
      </c>
      <c r="BL825" s="13">
        <v>91</v>
      </c>
      <c r="BM825" s="13">
        <f t="shared" si="204"/>
        <v>89.739127999999994</v>
      </c>
      <c r="BN825" s="13">
        <f t="shared" si="205"/>
        <v>0.93999999999999773</v>
      </c>
      <c r="BO825" s="13">
        <f t="shared" si="206"/>
        <v>1.0329670329670304</v>
      </c>
      <c r="BP825" s="14">
        <f t="shared" si="207"/>
        <v>0.98967032967032975</v>
      </c>
    </row>
    <row r="826" spans="1:68" x14ac:dyDescent="0.35">
      <c r="A826" s="4">
        <v>45804.068055555559</v>
      </c>
      <c r="B826" s="3" t="s">
        <v>7</v>
      </c>
      <c r="C826" s="3" t="s">
        <v>47</v>
      </c>
      <c r="E826" s="2">
        <v>2025</v>
      </c>
      <c r="F826" s="2">
        <v>5</v>
      </c>
      <c r="G826" s="2">
        <v>27</v>
      </c>
      <c r="H826" s="2">
        <v>1</v>
      </c>
      <c r="I826" s="2">
        <v>38</v>
      </c>
      <c r="J826" s="2">
        <v>0</v>
      </c>
      <c r="K826" s="2" t="s">
        <v>1104</v>
      </c>
      <c r="L826" s="2" t="s">
        <v>1784</v>
      </c>
      <c r="M826" s="2" t="s">
        <v>1239</v>
      </c>
      <c r="N826" s="2" t="s">
        <v>1778</v>
      </c>
      <c r="Q826" s="4">
        <v>45804.068055555559</v>
      </c>
      <c r="R826" s="13">
        <v>26.75</v>
      </c>
      <c r="S826" s="13">
        <v>26.76</v>
      </c>
      <c r="T826" s="13">
        <f t="shared" si="192"/>
        <v>26.755050000000004</v>
      </c>
      <c r="U826" s="3">
        <f t="shared" si="193"/>
        <v>1.0000000000001563E-2</v>
      </c>
      <c r="V826" s="13">
        <f t="shared" si="194"/>
        <v>3.7369207772801054E-2</v>
      </c>
      <c r="W826" s="14">
        <f t="shared" si="195"/>
        <v>0.99962630792227203</v>
      </c>
      <c r="AF826" s="4">
        <v>45804.068055555559</v>
      </c>
      <c r="AG826" s="13">
        <v>90.93</v>
      </c>
      <c r="AH826" s="13">
        <v>91</v>
      </c>
      <c r="AI826" s="13">
        <f t="shared" si="196"/>
        <v>90.739632000000015</v>
      </c>
      <c r="AJ826" s="13">
        <f t="shared" si="197"/>
        <v>6.9999999999993179E-2</v>
      </c>
      <c r="AK826" s="13">
        <f t="shared" si="198"/>
        <v>7.6923076923069433E-2</v>
      </c>
      <c r="AL826" s="14">
        <f t="shared" si="199"/>
        <v>0.99923076923076926</v>
      </c>
      <c r="AU826" s="4">
        <v>45804.068055555559</v>
      </c>
      <c r="AV826" s="3">
        <v>26.65</v>
      </c>
      <c r="AW826" s="13">
        <v>26.76</v>
      </c>
      <c r="AX826" s="13">
        <f t="shared" si="200"/>
        <v>26.668624999999999</v>
      </c>
      <c r="AY826" s="13">
        <f t="shared" si="201"/>
        <v>0.11000000000000298</v>
      </c>
      <c r="AZ826" s="13">
        <f t="shared" si="202"/>
        <v>0.41106128550075849</v>
      </c>
      <c r="BA826" s="14">
        <f t="shared" si="203"/>
        <v>0.99588938714499242</v>
      </c>
      <c r="BJ826" s="4">
        <v>45804.068055555559</v>
      </c>
      <c r="BK826" s="13">
        <v>90.19</v>
      </c>
      <c r="BL826" s="13">
        <v>91</v>
      </c>
      <c r="BM826" s="13">
        <f t="shared" si="204"/>
        <v>89.86312199999999</v>
      </c>
      <c r="BN826" s="13">
        <f t="shared" si="205"/>
        <v>0.81000000000000227</v>
      </c>
      <c r="BO826" s="13">
        <f t="shared" si="206"/>
        <v>0.89010989010989261</v>
      </c>
      <c r="BP826" s="14">
        <f t="shared" si="207"/>
        <v>0.99109890109890109</v>
      </c>
    </row>
    <row r="827" spans="1:68" x14ac:dyDescent="0.35">
      <c r="A827" s="4">
        <v>45804.068749999999</v>
      </c>
      <c r="B827" s="3" t="s">
        <v>832</v>
      </c>
      <c r="C827" s="3" t="s">
        <v>47</v>
      </c>
      <c r="E827" s="2">
        <v>2025</v>
      </c>
      <c r="F827" s="2">
        <v>5</v>
      </c>
      <c r="G827" s="2">
        <v>27</v>
      </c>
      <c r="H827" s="2">
        <v>1</v>
      </c>
      <c r="I827" s="2">
        <v>39</v>
      </c>
      <c r="J827" s="2">
        <v>0</v>
      </c>
      <c r="K827" s="2" t="s">
        <v>1104</v>
      </c>
      <c r="L827" s="2" t="s">
        <v>1784</v>
      </c>
      <c r="M827" s="2" t="s">
        <v>1239</v>
      </c>
      <c r="N827" s="2" t="s">
        <v>1785</v>
      </c>
      <c r="Q827" s="4">
        <v>45804.068749999999</v>
      </c>
      <c r="R827" s="13">
        <v>26.75</v>
      </c>
      <c r="S827" s="13">
        <v>26.72</v>
      </c>
      <c r="T827" s="13">
        <f t="shared" si="192"/>
        <v>26.755050000000004</v>
      </c>
      <c r="U827" s="3">
        <f t="shared" si="193"/>
        <v>3.0000000000001137E-2</v>
      </c>
      <c r="V827" s="13">
        <f t="shared" si="194"/>
        <v>0.11227544910180068</v>
      </c>
      <c r="W827" s="14">
        <f t="shared" si="195"/>
        <v>0.99887724550898205</v>
      </c>
      <c r="AF827" s="4">
        <v>45804.068749999999</v>
      </c>
      <c r="AG827" s="13">
        <v>90.93</v>
      </c>
      <c r="AH827" s="13">
        <v>91</v>
      </c>
      <c r="AI827" s="13">
        <f t="shared" si="196"/>
        <v>90.739632000000015</v>
      </c>
      <c r="AJ827" s="13">
        <f t="shared" si="197"/>
        <v>6.9999999999993179E-2</v>
      </c>
      <c r="AK827" s="13">
        <f t="shared" si="198"/>
        <v>7.6923076923069433E-2</v>
      </c>
      <c r="AL827" s="14">
        <f t="shared" si="199"/>
        <v>0.99923076923076926</v>
      </c>
      <c r="AU827" s="4">
        <v>45804.068749999999</v>
      </c>
      <c r="AV827" s="3">
        <v>26.65</v>
      </c>
      <c r="AW827" s="13">
        <v>26.72</v>
      </c>
      <c r="AX827" s="13">
        <f t="shared" si="200"/>
        <v>26.668624999999999</v>
      </c>
      <c r="AY827" s="13">
        <f t="shared" si="201"/>
        <v>7.0000000000000284E-2</v>
      </c>
      <c r="AZ827" s="13">
        <f t="shared" si="202"/>
        <v>0.26197604790419271</v>
      </c>
      <c r="BA827" s="14">
        <f t="shared" si="203"/>
        <v>0.99738023952095811</v>
      </c>
      <c r="BJ827" s="4">
        <v>45804.068749999999</v>
      </c>
      <c r="BK827" s="13">
        <v>90.31</v>
      </c>
      <c r="BL827" s="13">
        <v>91</v>
      </c>
      <c r="BM827" s="13">
        <f t="shared" si="204"/>
        <v>89.977577999999994</v>
      </c>
      <c r="BN827" s="13">
        <f t="shared" si="205"/>
        <v>0.68999999999999773</v>
      </c>
      <c r="BO827" s="13">
        <f t="shared" si="206"/>
        <v>0.75824175824175566</v>
      </c>
      <c r="BP827" s="14">
        <f t="shared" si="207"/>
        <v>0.99241758241758249</v>
      </c>
    </row>
    <row r="828" spans="1:68" x14ac:dyDescent="0.35">
      <c r="A828" s="4">
        <v>45804.069444444445</v>
      </c>
      <c r="B828" s="3" t="s">
        <v>833</v>
      </c>
      <c r="C828" s="3" t="s">
        <v>47</v>
      </c>
      <c r="E828" s="2">
        <v>2025</v>
      </c>
      <c r="F828" s="2">
        <v>5</v>
      </c>
      <c r="G828" s="2">
        <v>27</v>
      </c>
      <c r="H828" s="2">
        <v>1</v>
      </c>
      <c r="I828" s="2">
        <v>40</v>
      </c>
      <c r="J828" s="2">
        <v>0</v>
      </c>
      <c r="K828" s="2" t="s">
        <v>1104</v>
      </c>
      <c r="L828" s="2" t="s">
        <v>1781</v>
      </c>
      <c r="M828" s="2" t="s">
        <v>1239</v>
      </c>
      <c r="N828" s="2" t="s">
        <v>1785</v>
      </c>
      <c r="Q828" s="4">
        <v>45804.069444444445</v>
      </c>
      <c r="R828" s="13">
        <v>26.75</v>
      </c>
      <c r="S828" s="13">
        <v>26.71</v>
      </c>
      <c r="T828" s="13">
        <f t="shared" si="192"/>
        <v>26.755050000000004</v>
      </c>
      <c r="U828" s="3">
        <f t="shared" si="193"/>
        <v>3.9999999999999147E-2</v>
      </c>
      <c r="V828" s="13">
        <f t="shared" si="194"/>
        <v>0.1497566454511387</v>
      </c>
      <c r="W828" s="14">
        <f t="shared" si="195"/>
        <v>0.99850243354548862</v>
      </c>
      <c r="AF828" s="4">
        <v>45804.069444444445</v>
      </c>
      <c r="AG828" s="13">
        <v>90.71</v>
      </c>
      <c r="AH828" s="13">
        <v>91</v>
      </c>
      <c r="AI828" s="13">
        <f t="shared" si="196"/>
        <v>90.52570399999999</v>
      </c>
      <c r="AJ828" s="13">
        <f t="shared" si="197"/>
        <v>0.29000000000000625</v>
      </c>
      <c r="AK828" s="13">
        <f t="shared" si="198"/>
        <v>0.31868131868132554</v>
      </c>
      <c r="AL828" s="14">
        <f t="shared" si="199"/>
        <v>0.99681318681318676</v>
      </c>
      <c r="AU828" s="4">
        <v>45804.069444444445</v>
      </c>
      <c r="AV828" s="3">
        <v>26.65</v>
      </c>
      <c r="AW828" s="13">
        <v>26.71</v>
      </c>
      <c r="AX828" s="13">
        <f t="shared" si="200"/>
        <v>26.668624999999999</v>
      </c>
      <c r="AY828" s="13">
        <f t="shared" si="201"/>
        <v>6.0000000000002274E-2</v>
      </c>
      <c r="AZ828" s="13">
        <f t="shared" si="202"/>
        <v>0.22463496817672132</v>
      </c>
      <c r="BA828" s="14">
        <f t="shared" si="203"/>
        <v>0.99775365031823282</v>
      </c>
      <c r="BJ828" s="4">
        <v>45804.069444444445</v>
      </c>
      <c r="BK828" s="13">
        <v>90.31</v>
      </c>
      <c r="BL828" s="13">
        <v>91</v>
      </c>
      <c r="BM828" s="13">
        <f t="shared" si="204"/>
        <v>89.977577999999994</v>
      </c>
      <c r="BN828" s="13">
        <f t="shared" si="205"/>
        <v>0.68999999999999773</v>
      </c>
      <c r="BO828" s="13">
        <f t="shared" si="206"/>
        <v>0.75824175824175566</v>
      </c>
      <c r="BP828" s="14">
        <f t="shared" si="207"/>
        <v>0.99241758241758249</v>
      </c>
    </row>
    <row r="829" spans="1:68" x14ac:dyDescent="0.35">
      <c r="A829" s="4">
        <v>45804.070138888892</v>
      </c>
      <c r="B829" s="3" t="s">
        <v>834</v>
      </c>
      <c r="C829" s="3" t="s">
        <v>47</v>
      </c>
      <c r="E829" s="2">
        <v>2025</v>
      </c>
      <c r="F829" s="2">
        <v>5</v>
      </c>
      <c r="G829" s="2">
        <v>27</v>
      </c>
      <c r="H829" s="2">
        <v>1</v>
      </c>
      <c r="I829" s="2">
        <v>41</v>
      </c>
      <c r="J829" s="2">
        <v>0</v>
      </c>
      <c r="K829" s="2" t="s">
        <v>1104</v>
      </c>
      <c r="L829" s="2" t="s">
        <v>1783</v>
      </c>
      <c r="M829" s="2" t="s">
        <v>1239</v>
      </c>
      <c r="N829" s="2" t="s">
        <v>1786</v>
      </c>
      <c r="Q829" s="4">
        <v>45804.070138888892</v>
      </c>
      <c r="R829" s="13">
        <v>26.75</v>
      </c>
      <c r="S829" s="13">
        <v>26.7</v>
      </c>
      <c r="T829" s="13">
        <f t="shared" si="192"/>
        <v>26.755050000000004</v>
      </c>
      <c r="U829" s="3">
        <f t="shared" si="193"/>
        <v>5.0000000000000711E-2</v>
      </c>
      <c r="V829" s="13">
        <f t="shared" si="194"/>
        <v>0.18726591760299893</v>
      </c>
      <c r="W829" s="14">
        <f t="shared" si="195"/>
        <v>0.99812734082397003</v>
      </c>
      <c r="AF829" s="4">
        <v>45804.070138888892</v>
      </c>
      <c r="AG829" s="13">
        <v>90.82</v>
      </c>
      <c r="AH829" s="13">
        <v>91</v>
      </c>
      <c r="AI829" s="13">
        <f t="shared" si="196"/>
        <v>90.632667999999995</v>
      </c>
      <c r="AJ829" s="13">
        <f t="shared" si="197"/>
        <v>0.18000000000000682</v>
      </c>
      <c r="AK829" s="13">
        <f t="shared" si="198"/>
        <v>0.19780219780220532</v>
      </c>
      <c r="AL829" s="14">
        <f t="shared" si="199"/>
        <v>0.9980219780219779</v>
      </c>
      <c r="AU829" s="4">
        <v>45804.070138888892</v>
      </c>
      <c r="AV829" s="3">
        <v>26.65</v>
      </c>
      <c r="AW829" s="13">
        <v>26.7</v>
      </c>
      <c r="AX829" s="13">
        <f t="shared" si="200"/>
        <v>26.668624999999999</v>
      </c>
      <c r="AY829" s="13">
        <f t="shared" si="201"/>
        <v>5.0000000000000711E-2</v>
      </c>
      <c r="AZ829" s="13">
        <f t="shared" si="202"/>
        <v>0.18726591760299893</v>
      </c>
      <c r="BA829" s="14">
        <f t="shared" si="203"/>
        <v>0.99812734082397003</v>
      </c>
      <c r="BJ829" s="4">
        <v>45804.070138888892</v>
      </c>
      <c r="BK829" s="13">
        <v>90.44</v>
      </c>
      <c r="BL829" s="13">
        <v>91</v>
      </c>
      <c r="BM829" s="13">
        <f t="shared" si="204"/>
        <v>90.10157199999999</v>
      </c>
      <c r="BN829" s="13">
        <f t="shared" si="205"/>
        <v>0.56000000000000227</v>
      </c>
      <c r="BO829" s="13">
        <f t="shared" si="206"/>
        <v>0.61538461538461786</v>
      </c>
      <c r="BP829" s="14">
        <f t="shared" si="207"/>
        <v>0.99384615384615382</v>
      </c>
    </row>
    <row r="830" spans="1:68" x14ac:dyDescent="0.35">
      <c r="A830" s="4">
        <v>45804.070833333331</v>
      </c>
      <c r="B830" s="3" t="s">
        <v>834</v>
      </c>
      <c r="C830" s="3" t="s">
        <v>51</v>
      </c>
      <c r="E830" s="2">
        <v>2025</v>
      </c>
      <c r="F830" s="2">
        <v>5</v>
      </c>
      <c r="G830" s="2">
        <v>27</v>
      </c>
      <c r="H830" s="2">
        <v>1</v>
      </c>
      <c r="I830" s="2">
        <v>42</v>
      </c>
      <c r="J830" s="2">
        <v>0</v>
      </c>
      <c r="K830" s="2" t="s">
        <v>1104</v>
      </c>
      <c r="L830" s="2" t="s">
        <v>1779</v>
      </c>
      <c r="M830" s="2" t="s">
        <v>1239</v>
      </c>
      <c r="N830" s="2" t="s">
        <v>1786</v>
      </c>
      <c r="Q830" s="4">
        <v>45804.070833333331</v>
      </c>
      <c r="R830" s="13">
        <v>26.75</v>
      </c>
      <c r="S830" s="13">
        <v>26.7</v>
      </c>
      <c r="T830" s="13">
        <f t="shared" si="192"/>
        <v>26.755050000000004</v>
      </c>
      <c r="U830" s="3">
        <f t="shared" si="193"/>
        <v>5.0000000000000711E-2</v>
      </c>
      <c r="V830" s="13">
        <f t="shared" si="194"/>
        <v>0.18726591760299893</v>
      </c>
      <c r="W830" s="14">
        <f t="shared" si="195"/>
        <v>0.99812734082397003</v>
      </c>
      <c r="AF830" s="4">
        <v>45804.070833333331</v>
      </c>
      <c r="AG830" s="13">
        <v>90.61</v>
      </c>
      <c r="AH830" s="13">
        <v>90.85</v>
      </c>
      <c r="AI830" s="13">
        <f t="shared" si="196"/>
        <v>90.428464000000005</v>
      </c>
      <c r="AJ830" s="13">
        <f t="shared" si="197"/>
        <v>0.23999999999999488</v>
      </c>
      <c r="AK830" s="13">
        <f t="shared" si="198"/>
        <v>0.26417171161254255</v>
      </c>
      <c r="AL830" s="14">
        <f t="shared" si="199"/>
        <v>0.99735828288387463</v>
      </c>
      <c r="AU830" s="4">
        <v>45804.070833333331</v>
      </c>
      <c r="AV830" s="3">
        <v>26.65</v>
      </c>
      <c r="AW830" s="13">
        <v>26.7</v>
      </c>
      <c r="AX830" s="13">
        <f t="shared" si="200"/>
        <v>26.668624999999999</v>
      </c>
      <c r="AY830" s="13">
        <f t="shared" si="201"/>
        <v>5.0000000000000711E-2</v>
      </c>
      <c r="AZ830" s="13">
        <f t="shared" si="202"/>
        <v>0.18726591760299893</v>
      </c>
      <c r="BA830" s="14">
        <f t="shared" si="203"/>
        <v>0.99812734082397003</v>
      </c>
      <c r="BJ830" s="4">
        <v>45804.070833333331</v>
      </c>
      <c r="BK830" s="13">
        <v>90.44</v>
      </c>
      <c r="BL830" s="13">
        <v>90.85</v>
      </c>
      <c r="BM830" s="13">
        <f t="shared" si="204"/>
        <v>90.10157199999999</v>
      </c>
      <c r="BN830" s="13">
        <f t="shared" si="205"/>
        <v>0.40999999999999659</v>
      </c>
      <c r="BO830" s="13">
        <f t="shared" si="206"/>
        <v>0.45129334067143273</v>
      </c>
      <c r="BP830" s="14">
        <f t="shared" si="207"/>
        <v>0.99548706659328567</v>
      </c>
    </row>
    <row r="831" spans="1:68" x14ac:dyDescent="0.35">
      <c r="A831" s="4">
        <v>45804.071527777778</v>
      </c>
      <c r="B831" s="3" t="s">
        <v>835</v>
      </c>
      <c r="C831" s="3" t="s">
        <v>805</v>
      </c>
      <c r="E831" s="2">
        <v>2025</v>
      </c>
      <c r="F831" s="2">
        <v>5</v>
      </c>
      <c r="G831" s="2">
        <v>27</v>
      </c>
      <c r="H831" s="2">
        <v>1</v>
      </c>
      <c r="I831" s="2">
        <v>43</v>
      </c>
      <c r="J831" s="2">
        <v>0</v>
      </c>
      <c r="K831" s="2" t="s">
        <v>1104</v>
      </c>
      <c r="L831" s="2" t="s">
        <v>841</v>
      </c>
      <c r="M831" s="2" t="s">
        <v>1239</v>
      </c>
      <c r="N831" s="2" t="s">
        <v>1786</v>
      </c>
      <c r="Q831" s="4">
        <v>45804.071527777778</v>
      </c>
      <c r="R831" s="13">
        <v>26.75</v>
      </c>
      <c r="S831" s="13">
        <v>26.66</v>
      </c>
      <c r="T831" s="13">
        <f t="shared" si="192"/>
        <v>26.755050000000004</v>
      </c>
      <c r="U831" s="3">
        <f t="shared" si="193"/>
        <v>8.9999999999999858E-2</v>
      </c>
      <c r="V831" s="13">
        <f t="shared" si="194"/>
        <v>0.33758439609902424</v>
      </c>
      <c r="W831" s="14">
        <f t="shared" si="195"/>
        <v>0.99662415603900978</v>
      </c>
      <c r="AF831" s="4">
        <v>45804.071527777778</v>
      </c>
      <c r="AG831" s="13">
        <v>90.4</v>
      </c>
      <c r="AH831" s="13">
        <v>90</v>
      </c>
      <c r="AI831" s="13">
        <f t="shared" si="196"/>
        <v>90.224260000000001</v>
      </c>
      <c r="AJ831" s="13">
        <f t="shared" si="197"/>
        <v>-0.40000000000000568</v>
      </c>
      <c r="AK831" s="13">
        <f t="shared" si="198"/>
        <v>-0.44444444444445075</v>
      </c>
      <c r="AL831" s="14">
        <f t="shared" si="199"/>
        <v>1.0044444444444445</v>
      </c>
      <c r="AU831" s="4">
        <v>45804.071527777778</v>
      </c>
      <c r="AV831" s="3">
        <v>26.65</v>
      </c>
      <c r="AW831" s="13">
        <v>26.66</v>
      </c>
      <c r="AX831" s="13">
        <f t="shared" si="200"/>
        <v>26.668624999999999</v>
      </c>
      <c r="AY831" s="13">
        <f t="shared" si="201"/>
        <v>1.0000000000001563E-2</v>
      </c>
      <c r="AZ831" s="13">
        <f t="shared" si="202"/>
        <v>3.7509377344341947E-2</v>
      </c>
      <c r="BA831" s="14">
        <f t="shared" si="203"/>
        <v>0.99962490622655653</v>
      </c>
      <c r="BJ831" s="4">
        <v>45804.071527777778</v>
      </c>
      <c r="BK831" s="13">
        <v>90.44</v>
      </c>
      <c r="BL831" s="13">
        <v>90</v>
      </c>
      <c r="BM831" s="13">
        <f t="shared" si="204"/>
        <v>90.10157199999999</v>
      </c>
      <c r="BN831" s="13">
        <f t="shared" si="205"/>
        <v>0.43999999999999773</v>
      </c>
      <c r="BO831" s="13">
        <f t="shared" si="206"/>
        <v>0.48888888888888637</v>
      </c>
      <c r="BP831" s="14">
        <f t="shared" si="207"/>
        <v>0.99511111111111117</v>
      </c>
    </row>
    <row r="832" spans="1:68" x14ac:dyDescent="0.35">
      <c r="A832" s="4">
        <v>45804.072222222225</v>
      </c>
      <c r="B832" s="3" t="s">
        <v>835</v>
      </c>
      <c r="C832" s="3" t="s">
        <v>836</v>
      </c>
      <c r="E832" s="2">
        <v>2025</v>
      </c>
      <c r="F832" s="2">
        <v>5</v>
      </c>
      <c r="G832" s="2">
        <v>27</v>
      </c>
      <c r="H832" s="2">
        <v>1</v>
      </c>
      <c r="I832" s="2">
        <v>44</v>
      </c>
      <c r="J832" s="2">
        <v>0</v>
      </c>
      <c r="K832" s="2" t="s">
        <v>838</v>
      </c>
      <c r="L832" s="2" t="s">
        <v>1784</v>
      </c>
      <c r="M832" s="2" t="s">
        <v>1107</v>
      </c>
      <c r="N832" s="2" t="s">
        <v>1787</v>
      </c>
      <c r="Q832" s="4">
        <v>45804.072222222225</v>
      </c>
      <c r="R832" s="13">
        <v>26.64</v>
      </c>
      <c r="S832" s="13">
        <v>26.66</v>
      </c>
      <c r="T832" s="13">
        <f t="shared" si="192"/>
        <v>26.646876000000002</v>
      </c>
      <c r="U832" s="3">
        <f t="shared" si="193"/>
        <v>1.9999999999999574E-2</v>
      </c>
      <c r="V832" s="13">
        <f t="shared" si="194"/>
        <v>7.5018754688670572E-2</v>
      </c>
      <c r="W832" s="14">
        <f t="shared" si="195"/>
        <v>0.99924981245311328</v>
      </c>
      <c r="AF832" s="4">
        <v>45804.072222222225</v>
      </c>
      <c r="AG832" s="13">
        <v>90.93</v>
      </c>
      <c r="AH832" s="13">
        <v>90.9</v>
      </c>
      <c r="AI832" s="13">
        <f t="shared" si="196"/>
        <v>90.739632000000015</v>
      </c>
      <c r="AJ832" s="13">
        <f t="shared" si="197"/>
        <v>-3.0000000000001137E-2</v>
      </c>
      <c r="AK832" s="13">
        <f t="shared" si="198"/>
        <v>-3.3003300330034249E-2</v>
      </c>
      <c r="AL832" s="14">
        <f t="shared" si="199"/>
        <v>1.0003300330033003</v>
      </c>
      <c r="AU832" s="4">
        <v>45804.072222222225</v>
      </c>
      <c r="AV832" s="3">
        <v>26.55</v>
      </c>
      <c r="AW832" s="13">
        <v>26.66</v>
      </c>
      <c r="AX832" s="13">
        <f t="shared" si="200"/>
        <v>26.569175000000001</v>
      </c>
      <c r="AY832" s="13">
        <f t="shared" si="201"/>
        <v>0.10999999999999943</v>
      </c>
      <c r="AZ832" s="13">
        <f t="shared" si="202"/>
        <v>0.41260315078769477</v>
      </c>
      <c r="BA832" s="14">
        <f t="shared" si="203"/>
        <v>0.99587396849212306</v>
      </c>
      <c r="BJ832" s="4">
        <v>45804.072222222225</v>
      </c>
      <c r="BK832" s="13">
        <v>90.56</v>
      </c>
      <c r="BL832" s="13">
        <v>90.9</v>
      </c>
      <c r="BM832" s="13">
        <f t="shared" si="204"/>
        <v>90.216027999999994</v>
      </c>
      <c r="BN832" s="13">
        <f t="shared" si="205"/>
        <v>0.34000000000000341</v>
      </c>
      <c r="BO832" s="13">
        <f t="shared" si="206"/>
        <v>0.37403740374037781</v>
      </c>
      <c r="BP832" s="14">
        <f t="shared" si="207"/>
        <v>0.99625962596259621</v>
      </c>
    </row>
    <row r="833" spans="1:68" x14ac:dyDescent="0.35">
      <c r="A833" s="4">
        <v>45804.072916666664</v>
      </c>
      <c r="B833" s="3" t="s">
        <v>837</v>
      </c>
      <c r="C833" s="3" t="s">
        <v>47</v>
      </c>
      <c r="E833" s="2">
        <v>2025</v>
      </c>
      <c r="F833" s="2">
        <v>5</v>
      </c>
      <c r="G833" s="2">
        <v>27</v>
      </c>
      <c r="H833" s="2">
        <v>1</v>
      </c>
      <c r="I833" s="2">
        <v>45</v>
      </c>
      <c r="J833" s="2">
        <v>0</v>
      </c>
      <c r="K833" s="2" t="s">
        <v>838</v>
      </c>
      <c r="L833" s="2" t="s">
        <v>1788</v>
      </c>
      <c r="M833" s="2" t="s">
        <v>1107</v>
      </c>
      <c r="N833" s="2" t="s">
        <v>1787</v>
      </c>
      <c r="Q833" s="4">
        <v>45804.072916666664</v>
      </c>
      <c r="R833" s="13">
        <v>26.64</v>
      </c>
      <c r="S833" s="13">
        <v>26.67</v>
      </c>
      <c r="T833" s="13">
        <f t="shared" si="192"/>
        <v>26.646876000000002</v>
      </c>
      <c r="U833" s="3">
        <f t="shared" si="193"/>
        <v>3.0000000000001137E-2</v>
      </c>
      <c r="V833" s="13">
        <f t="shared" si="194"/>
        <v>0.11248593925759706</v>
      </c>
      <c r="W833" s="14">
        <f t="shared" si="195"/>
        <v>0.99887514060742399</v>
      </c>
      <c r="AF833" s="4">
        <v>45804.072916666664</v>
      </c>
      <c r="AG833" s="13">
        <v>91.24</v>
      </c>
      <c r="AH833" s="13">
        <v>91</v>
      </c>
      <c r="AI833" s="13">
        <f t="shared" si="196"/>
        <v>91.041076000000004</v>
      </c>
      <c r="AJ833" s="13">
        <f t="shared" si="197"/>
        <v>-0.23999999999999488</v>
      </c>
      <c r="AK833" s="13">
        <f t="shared" si="198"/>
        <v>-0.26373626373625808</v>
      </c>
      <c r="AL833" s="14">
        <f t="shared" si="199"/>
        <v>1.0026373626373626</v>
      </c>
      <c r="AU833" s="4">
        <v>45804.072916666664</v>
      </c>
      <c r="AV833" s="3">
        <v>26.55</v>
      </c>
      <c r="AW833" s="13">
        <v>26.67</v>
      </c>
      <c r="AX833" s="13">
        <f t="shared" si="200"/>
        <v>26.569175000000001</v>
      </c>
      <c r="AY833" s="13">
        <f t="shared" si="201"/>
        <v>0.12000000000000099</v>
      </c>
      <c r="AZ833" s="13">
        <f t="shared" si="202"/>
        <v>0.44994375703037487</v>
      </c>
      <c r="BA833" s="14">
        <f t="shared" si="203"/>
        <v>0.9955005624296962</v>
      </c>
      <c r="BJ833" s="4">
        <v>45804.072916666664</v>
      </c>
      <c r="BK833" s="13">
        <v>90.56</v>
      </c>
      <c r="BL833" s="13">
        <v>91</v>
      </c>
      <c r="BM833" s="13">
        <f t="shared" si="204"/>
        <v>90.216027999999994</v>
      </c>
      <c r="BN833" s="13">
        <f t="shared" si="205"/>
        <v>0.43999999999999773</v>
      </c>
      <c r="BO833" s="13">
        <f t="shared" si="206"/>
        <v>0.48351648351648102</v>
      </c>
      <c r="BP833" s="14">
        <f t="shared" si="207"/>
        <v>0.99516483516483523</v>
      </c>
    </row>
    <row r="834" spans="1:68" x14ac:dyDescent="0.35">
      <c r="A834" s="4">
        <v>45804.073611111111</v>
      </c>
      <c r="B834" s="3" t="s">
        <v>838</v>
      </c>
      <c r="C834" s="3" t="s">
        <v>47</v>
      </c>
      <c r="E834" s="2">
        <v>2025</v>
      </c>
      <c r="F834" s="2">
        <v>5</v>
      </c>
      <c r="G834" s="2">
        <v>27</v>
      </c>
      <c r="H834" s="2">
        <v>1</v>
      </c>
      <c r="I834" s="2">
        <v>46</v>
      </c>
      <c r="J834" s="2">
        <v>0</v>
      </c>
      <c r="K834" s="2" t="s">
        <v>838</v>
      </c>
      <c r="L834" s="2" t="s">
        <v>1781</v>
      </c>
      <c r="M834" s="2" t="s">
        <v>1107</v>
      </c>
      <c r="N834" s="2" t="s">
        <v>1789</v>
      </c>
      <c r="Q834" s="4">
        <v>45804.073611111111</v>
      </c>
      <c r="R834" s="13">
        <v>26.64</v>
      </c>
      <c r="S834" s="13">
        <v>26.64</v>
      </c>
      <c r="T834" s="13">
        <f t="shared" si="192"/>
        <v>26.646876000000002</v>
      </c>
      <c r="U834" s="3">
        <f t="shared" si="193"/>
        <v>0</v>
      </c>
      <c r="V834" s="13">
        <f t="shared" si="194"/>
        <v>0</v>
      </c>
      <c r="W834" s="14">
        <f t="shared" si="195"/>
        <v>1</v>
      </c>
      <c r="AF834" s="4">
        <v>45804.073611111111</v>
      </c>
      <c r="AG834" s="13">
        <v>90.71</v>
      </c>
      <c r="AH834" s="13">
        <v>91</v>
      </c>
      <c r="AI834" s="13">
        <f t="shared" si="196"/>
        <v>90.52570399999999</v>
      </c>
      <c r="AJ834" s="13">
        <f t="shared" si="197"/>
        <v>0.29000000000000625</v>
      </c>
      <c r="AK834" s="13">
        <f t="shared" si="198"/>
        <v>0.31868131868132554</v>
      </c>
      <c r="AL834" s="14">
        <f t="shared" si="199"/>
        <v>0.99681318681318676</v>
      </c>
      <c r="AU834" s="4">
        <v>45804.073611111111</v>
      </c>
      <c r="AV834" s="3">
        <v>26.55</v>
      </c>
      <c r="AW834" s="13">
        <v>26.64</v>
      </c>
      <c r="AX834" s="13">
        <f t="shared" si="200"/>
        <v>26.569175000000001</v>
      </c>
      <c r="AY834" s="13">
        <f t="shared" si="201"/>
        <v>8.9999999999999858E-2</v>
      </c>
      <c r="AZ834" s="13">
        <f t="shared" si="202"/>
        <v>0.33783783783783727</v>
      </c>
      <c r="BA834" s="14">
        <f t="shared" si="203"/>
        <v>0.9966216216216216</v>
      </c>
      <c r="BJ834" s="4">
        <v>45804.073611111111</v>
      </c>
      <c r="BK834" s="13">
        <v>90.69</v>
      </c>
      <c r="BL834" s="13">
        <v>91</v>
      </c>
      <c r="BM834" s="13">
        <f t="shared" si="204"/>
        <v>90.34002199999999</v>
      </c>
      <c r="BN834" s="13">
        <f t="shared" si="205"/>
        <v>0.31000000000000227</v>
      </c>
      <c r="BO834" s="13">
        <f t="shared" si="206"/>
        <v>0.34065934065934317</v>
      </c>
      <c r="BP834" s="14">
        <f t="shared" si="207"/>
        <v>0.99659340659340656</v>
      </c>
    </row>
    <row r="835" spans="1:68" x14ac:dyDescent="0.35">
      <c r="A835" s="4">
        <v>45804.074305555558</v>
      </c>
      <c r="B835" s="3" t="s">
        <v>4</v>
      </c>
      <c r="C835" s="3" t="s">
        <v>47</v>
      </c>
      <c r="E835" s="2">
        <v>2025</v>
      </c>
      <c r="F835" s="2">
        <v>5</v>
      </c>
      <c r="G835" s="2">
        <v>27</v>
      </c>
      <c r="H835" s="2">
        <v>1</v>
      </c>
      <c r="I835" s="2">
        <v>47</v>
      </c>
      <c r="J835" s="2">
        <v>0</v>
      </c>
      <c r="K835" s="2" t="s">
        <v>838</v>
      </c>
      <c r="L835" s="2" t="s">
        <v>1783</v>
      </c>
      <c r="M835" s="2" t="s">
        <v>1107</v>
      </c>
      <c r="N835" s="2" t="s">
        <v>1789</v>
      </c>
      <c r="Q835" s="4">
        <v>45804.074305555558</v>
      </c>
      <c r="R835" s="13">
        <v>26.64</v>
      </c>
      <c r="S835" s="13">
        <v>26.61</v>
      </c>
      <c r="T835" s="13">
        <f t="shared" si="192"/>
        <v>26.646876000000002</v>
      </c>
      <c r="U835" s="3">
        <f t="shared" si="193"/>
        <v>3.0000000000001137E-2</v>
      </c>
      <c r="V835" s="13">
        <f t="shared" si="194"/>
        <v>0.11273957158963223</v>
      </c>
      <c r="W835" s="14">
        <f t="shared" si="195"/>
        <v>0.99887260428410363</v>
      </c>
      <c r="AF835" s="4">
        <v>45804.074305555558</v>
      </c>
      <c r="AG835" s="13">
        <v>90.82</v>
      </c>
      <c r="AH835" s="13">
        <v>91</v>
      </c>
      <c r="AI835" s="13">
        <f t="shared" si="196"/>
        <v>90.632667999999995</v>
      </c>
      <c r="AJ835" s="13">
        <f t="shared" si="197"/>
        <v>0.18000000000000682</v>
      </c>
      <c r="AK835" s="13">
        <f t="shared" si="198"/>
        <v>0.19780219780220532</v>
      </c>
      <c r="AL835" s="14">
        <f t="shared" si="199"/>
        <v>0.9980219780219779</v>
      </c>
      <c r="AU835" s="4">
        <v>45804.074305555558</v>
      </c>
      <c r="AV835" s="3">
        <v>26.55</v>
      </c>
      <c r="AW835" s="13">
        <v>26.61</v>
      </c>
      <c r="AX835" s="13">
        <f t="shared" si="200"/>
        <v>26.569175000000001</v>
      </c>
      <c r="AY835" s="13">
        <f t="shared" si="201"/>
        <v>5.9999999999998721E-2</v>
      </c>
      <c r="AZ835" s="13">
        <f t="shared" si="202"/>
        <v>0.22547914317925113</v>
      </c>
      <c r="BA835" s="14">
        <f t="shared" si="203"/>
        <v>0.99774520856820748</v>
      </c>
      <c r="BJ835" s="4">
        <v>45804.074305555558</v>
      </c>
      <c r="BK835" s="13">
        <v>90.69</v>
      </c>
      <c r="BL835" s="13">
        <v>91</v>
      </c>
      <c r="BM835" s="13">
        <f t="shared" si="204"/>
        <v>90.34002199999999</v>
      </c>
      <c r="BN835" s="13">
        <f t="shared" si="205"/>
        <v>0.31000000000000227</v>
      </c>
      <c r="BO835" s="13">
        <f t="shared" si="206"/>
        <v>0.34065934065934317</v>
      </c>
      <c r="BP835" s="14">
        <f t="shared" si="207"/>
        <v>0.99659340659340656</v>
      </c>
    </row>
    <row r="836" spans="1:68" x14ac:dyDescent="0.35">
      <c r="A836" s="4">
        <v>45804.074999999997</v>
      </c>
      <c r="B836" s="3" t="s">
        <v>839</v>
      </c>
      <c r="C836" s="3" t="s">
        <v>47</v>
      </c>
      <c r="E836" s="2">
        <v>2025</v>
      </c>
      <c r="F836" s="2">
        <v>5</v>
      </c>
      <c r="G836" s="2">
        <v>27</v>
      </c>
      <c r="H836" s="2">
        <v>1</v>
      </c>
      <c r="I836" s="2">
        <v>48</v>
      </c>
      <c r="J836" s="2">
        <v>0</v>
      </c>
      <c r="K836" s="2" t="s">
        <v>838</v>
      </c>
      <c r="L836" s="2" t="s">
        <v>1779</v>
      </c>
      <c r="M836" s="2" t="s">
        <v>1107</v>
      </c>
      <c r="N836" s="2" t="s">
        <v>1789</v>
      </c>
      <c r="Q836" s="4">
        <v>45804.074999999997</v>
      </c>
      <c r="R836" s="13">
        <v>26.64</v>
      </c>
      <c r="S836" s="13">
        <v>26.6</v>
      </c>
      <c r="T836" s="13">
        <f t="shared" ref="T836:T899" si="208">(0.9834*R836)+(0.4491)</f>
        <v>26.646876000000002</v>
      </c>
      <c r="U836" s="3">
        <f t="shared" ref="U836:U899" si="209">ABS(S836-R836)</f>
        <v>3.9999999999999147E-2</v>
      </c>
      <c r="V836" s="13">
        <f t="shared" ref="V836:V899" si="210">(U836/S836)*100</f>
        <v>0.15037593984962083</v>
      </c>
      <c r="W836" s="14">
        <f t="shared" ref="W836:W899" si="211">100%-V836%</f>
        <v>0.99849624060150377</v>
      </c>
      <c r="AF836" s="4">
        <v>45804.074999999997</v>
      </c>
      <c r="AG836" s="13">
        <v>90.61</v>
      </c>
      <c r="AH836" s="13">
        <v>91</v>
      </c>
      <c r="AI836" s="13">
        <f t="shared" ref="AI836:AI899" si="212">(0.9724*AG836)+(2.3193)</f>
        <v>90.428464000000005</v>
      </c>
      <c r="AJ836" s="13">
        <f t="shared" ref="AJ836:AJ899" si="213">(AH836-AG836)</f>
        <v>0.39000000000000057</v>
      </c>
      <c r="AK836" s="13">
        <f t="shared" ref="AK836:AK899" si="214">(AJ836/AH836)*100</f>
        <v>0.42857142857142921</v>
      </c>
      <c r="AL836" s="14">
        <f t="shared" ref="AL836:AL899" si="215">100%-AK836%</f>
        <v>0.99571428571428566</v>
      </c>
      <c r="AU836" s="4">
        <v>45804.074999999997</v>
      </c>
      <c r="AV836" s="3">
        <v>26.55</v>
      </c>
      <c r="AW836" s="13">
        <v>26.6</v>
      </c>
      <c r="AX836" s="13">
        <f t="shared" ref="AX836:AX899" si="216">(0.9945*AV836)+(0.1652)</f>
        <v>26.569175000000001</v>
      </c>
      <c r="AY836" s="13">
        <f t="shared" ref="AY836:AY899" si="217">ABS(AW836-AV836)</f>
        <v>5.0000000000000711E-2</v>
      </c>
      <c r="AZ836" s="13">
        <f t="shared" ref="AZ836:AZ899" si="218">(AY836/AW836)*100</f>
        <v>0.18796992481203273</v>
      </c>
      <c r="BA836" s="14">
        <f t="shared" ref="BA836:BA899" si="219">100%-AZ836%</f>
        <v>0.99812030075187963</v>
      </c>
      <c r="BJ836" s="4">
        <v>45804.074999999997</v>
      </c>
      <c r="BK836" s="13">
        <v>90.69</v>
      </c>
      <c r="BL836" s="13">
        <v>91</v>
      </c>
      <c r="BM836" s="13">
        <f t="shared" ref="BM836:BM899" si="220">(0.9538*BK836)+(3.8399)</f>
        <v>90.34002199999999</v>
      </c>
      <c r="BN836" s="13">
        <f t="shared" ref="BN836:BN899" si="221">ABS(BL836-BK836)</f>
        <v>0.31000000000000227</v>
      </c>
      <c r="BO836" s="13">
        <f t="shared" ref="BO836:BO899" si="222">(BN836/BL836)*100</f>
        <v>0.34065934065934317</v>
      </c>
      <c r="BP836" s="14">
        <f t="shared" ref="BP836:BP899" si="223">100%-BO836%</f>
        <v>0.99659340659340656</v>
      </c>
    </row>
    <row r="837" spans="1:68" x14ac:dyDescent="0.35">
      <c r="A837" s="4">
        <v>45804.075694444444</v>
      </c>
      <c r="B837" s="3" t="s">
        <v>840</v>
      </c>
      <c r="C837" s="3" t="s">
        <v>841</v>
      </c>
      <c r="E837" s="2">
        <v>2025</v>
      </c>
      <c r="F837" s="2">
        <v>5</v>
      </c>
      <c r="G837" s="2">
        <v>27</v>
      </c>
      <c r="H837" s="2">
        <v>1</v>
      </c>
      <c r="I837" s="2">
        <v>49</v>
      </c>
      <c r="J837" s="2">
        <v>0</v>
      </c>
      <c r="K837" s="2" t="s">
        <v>838</v>
      </c>
      <c r="L837" s="2" t="s">
        <v>937</v>
      </c>
      <c r="M837" s="2" t="s">
        <v>1107</v>
      </c>
      <c r="N837" s="2" t="s">
        <v>1789</v>
      </c>
      <c r="Q837" s="4">
        <v>45804.075694444444</v>
      </c>
      <c r="R837" s="13">
        <v>26.64</v>
      </c>
      <c r="S837" s="13">
        <v>26.62</v>
      </c>
      <c r="T837" s="13">
        <f t="shared" si="208"/>
        <v>26.646876000000002</v>
      </c>
      <c r="U837" s="3">
        <f t="shared" si="209"/>
        <v>1.9999999999999574E-2</v>
      </c>
      <c r="V837" s="13">
        <f t="shared" si="210"/>
        <v>7.5131480090156175E-2</v>
      </c>
      <c r="W837" s="14">
        <f t="shared" si="211"/>
        <v>0.99924868519909849</v>
      </c>
      <c r="AF837" s="4">
        <v>45804.075694444444</v>
      </c>
      <c r="AG837" s="13">
        <v>90.5</v>
      </c>
      <c r="AH837" s="13">
        <v>90.4</v>
      </c>
      <c r="AI837" s="13">
        <f t="shared" si="212"/>
        <v>90.3215</v>
      </c>
      <c r="AJ837" s="13">
        <f t="shared" si="213"/>
        <v>-9.9999999999994316E-2</v>
      </c>
      <c r="AK837" s="13">
        <f t="shared" si="214"/>
        <v>-0.11061946902654238</v>
      </c>
      <c r="AL837" s="14">
        <f t="shared" si="215"/>
        <v>1.0011061946902655</v>
      </c>
      <c r="AU837" s="4">
        <v>45804.075694444444</v>
      </c>
      <c r="AV837" s="3">
        <v>26.55</v>
      </c>
      <c r="AW837" s="13">
        <v>26.62</v>
      </c>
      <c r="AX837" s="13">
        <f t="shared" si="216"/>
        <v>26.569175000000001</v>
      </c>
      <c r="AY837" s="13">
        <f t="shared" si="217"/>
        <v>7.0000000000000284E-2</v>
      </c>
      <c r="AZ837" s="13">
        <f t="shared" si="218"/>
        <v>0.26296018031555324</v>
      </c>
      <c r="BA837" s="14">
        <f t="shared" si="219"/>
        <v>0.99737039819684448</v>
      </c>
      <c r="BJ837" s="4">
        <v>45804.075694444444</v>
      </c>
      <c r="BK837" s="13">
        <v>90.69</v>
      </c>
      <c r="BL837" s="13">
        <v>90.4</v>
      </c>
      <c r="BM837" s="13">
        <f t="shared" si="220"/>
        <v>90.34002199999999</v>
      </c>
      <c r="BN837" s="13">
        <f t="shared" si="221"/>
        <v>0.28999999999999204</v>
      </c>
      <c r="BO837" s="13">
        <f t="shared" si="222"/>
        <v>0.32079646017698232</v>
      </c>
      <c r="BP837" s="14">
        <f t="shared" si="223"/>
        <v>0.99679203539823014</v>
      </c>
    </row>
    <row r="838" spans="1:68" x14ac:dyDescent="0.35">
      <c r="A838" s="4">
        <v>45804.07708333333</v>
      </c>
      <c r="B838" s="3" t="s">
        <v>839</v>
      </c>
      <c r="C838" s="3" t="s">
        <v>805</v>
      </c>
      <c r="E838" s="2">
        <v>2025</v>
      </c>
      <c r="F838" s="2">
        <v>5</v>
      </c>
      <c r="G838" s="2">
        <v>27</v>
      </c>
      <c r="H838" s="2">
        <v>1</v>
      </c>
      <c r="I838" s="2">
        <v>51</v>
      </c>
      <c r="J838" s="2">
        <v>0</v>
      </c>
      <c r="K838" s="2" t="s">
        <v>838</v>
      </c>
      <c r="L838" s="2" t="s">
        <v>937</v>
      </c>
      <c r="M838" s="2" t="s">
        <v>1239</v>
      </c>
      <c r="N838" s="2" t="s">
        <v>1789</v>
      </c>
      <c r="Q838" s="4">
        <v>45804.07708333333</v>
      </c>
      <c r="R838" s="13">
        <v>26.64</v>
      </c>
      <c r="S838" s="13">
        <v>26.6</v>
      </c>
      <c r="T838" s="13">
        <f t="shared" si="208"/>
        <v>26.646876000000002</v>
      </c>
      <c r="U838" s="3">
        <f t="shared" si="209"/>
        <v>3.9999999999999147E-2</v>
      </c>
      <c r="V838" s="13">
        <f t="shared" si="210"/>
        <v>0.15037593984962083</v>
      </c>
      <c r="W838" s="14">
        <f t="shared" si="211"/>
        <v>0.99849624060150377</v>
      </c>
      <c r="AF838" s="4">
        <v>45804.07708333333</v>
      </c>
      <c r="AG838" s="13">
        <v>90.5</v>
      </c>
      <c r="AH838" s="13">
        <v>90</v>
      </c>
      <c r="AI838" s="13">
        <f t="shared" si="212"/>
        <v>90.3215</v>
      </c>
      <c r="AJ838" s="13">
        <f t="shared" si="213"/>
        <v>-0.5</v>
      </c>
      <c r="AK838" s="13">
        <f t="shared" si="214"/>
        <v>-0.55555555555555558</v>
      </c>
      <c r="AL838" s="14">
        <f t="shared" si="215"/>
        <v>1.0055555555555555</v>
      </c>
      <c r="AU838" s="4">
        <v>45804.07708333333</v>
      </c>
      <c r="AV838" s="3">
        <v>26.65</v>
      </c>
      <c r="AW838" s="13">
        <v>26.6</v>
      </c>
      <c r="AX838" s="13">
        <f t="shared" si="216"/>
        <v>26.668624999999999</v>
      </c>
      <c r="AY838" s="13">
        <f t="shared" si="217"/>
        <v>4.9999999999997158E-2</v>
      </c>
      <c r="AZ838" s="13">
        <f t="shared" si="218"/>
        <v>0.18796992481201938</v>
      </c>
      <c r="BA838" s="14">
        <f t="shared" si="219"/>
        <v>0.99812030075187985</v>
      </c>
      <c r="BJ838" s="4">
        <v>45804.07708333333</v>
      </c>
      <c r="BK838" s="13">
        <v>90.69</v>
      </c>
      <c r="BL838" s="13">
        <v>90</v>
      </c>
      <c r="BM838" s="13">
        <f t="shared" si="220"/>
        <v>90.34002199999999</v>
      </c>
      <c r="BN838" s="13">
        <f t="shared" si="221"/>
        <v>0.68999999999999773</v>
      </c>
      <c r="BO838" s="13">
        <f t="shared" si="222"/>
        <v>0.76666666666666416</v>
      </c>
      <c r="BP838" s="14">
        <f t="shared" si="223"/>
        <v>0.9923333333333334</v>
      </c>
    </row>
    <row r="839" spans="1:68" x14ac:dyDescent="0.35">
      <c r="A839" s="4">
        <v>45804.077777777777</v>
      </c>
      <c r="B839" s="3" t="s">
        <v>840</v>
      </c>
      <c r="C839" s="3" t="s">
        <v>805</v>
      </c>
      <c r="E839" s="2">
        <v>2025</v>
      </c>
      <c r="F839" s="2">
        <v>5</v>
      </c>
      <c r="G839" s="2">
        <v>27</v>
      </c>
      <c r="H839" s="2">
        <v>1</v>
      </c>
      <c r="I839" s="2">
        <v>52</v>
      </c>
      <c r="J839" s="2">
        <v>0</v>
      </c>
      <c r="K839" s="2" t="s">
        <v>838</v>
      </c>
      <c r="L839" s="2" t="s">
        <v>1783</v>
      </c>
      <c r="M839" s="2" t="s">
        <v>1239</v>
      </c>
      <c r="N839" s="2" t="s">
        <v>1789</v>
      </c>
      <c r="Q839" s="4">
        <v>45804.077777777777</v>
      </c>
      <c r="R839" s="13">
        <v>26.64</v>
      </c>
      <c r="S839" s="13">
        <v>26.62</v>
      </c>
      <c r="T839" s="13">
        <f t="shared" si="208"/>
        <v>26.646876000000002</v>
      </c>
      <c r="U839" s="3">
        <f t="shared" si="209"/>
        <v>1.9999999999999574E-2</v>
      </c>
      <c r="V839" s="13">
        <f t="shared" si="210"/>
        <v>7.5131480090156175E-2</v>
      </c>
      <c r="W839" s="14">
        <f t="shared" si="211"/>
        <v>0.99924868519909849</v>
      </c>
      <c r="AF839" s="4">
        <v>45804.077777777777</v>
      </c>
      <c r="AG839" s="13">
        <v>90.82</v>
      </c>
      <c r="AH839" s="13">
        <v>90</v>
      </c>
      <c r="AI839" s="13">
        <f t="shared" si="212"/>
        <v>90.632667999999995</v>
      </c>
      <c r="AJ839" s="13">
        <f t="shared" si="213"/>
        <v>-0.81999999999999318</v>
      </c>
      <c r="AK839" s="13">
        <f t="shared" si="214"/>
        <v>-0.91111111111110354</v>
      </c>
      <c r="AL839" s="14">
        <f t="shared" si="215"/>
        <v>1.0091111111111111</v>
      </c>
      <c r="AU839" s="4">
        <v>45804.077777777777</v>
      </c>
      <c r="AV839" s="3">
        <v>26.65</v>
      </c>
      <c r="AW839" s="13">
        <v>26.62</v>
      </c>
      <c r="AX839" s="13">
        <f t="shared" si="216"/>
        <v>26.668624999999999</v>
      </c>
      <c r="AY839" s="13">
        <f t="shared" si="217"/>
        <v>2.9999999999997584E-2</v>
      </c>
      <c r="AZ839" s="13">
        <f t="shared" si="218"/>
        <v>0.11269722013522759</v>
      </c>
      <c r="BA839" s="14">
        <f t="shared" si="219"/>
        <v>0.99887302779864773</v>
      </c>
      <c r="BJ839" s="4">
        <v>45804.077777777777</v>
      </c>
      <c r="BK839" s="13">
        <v>90.69</v>
      </c>
      <c r="BL839" s="13">
        <v>90</v>
      </c>
      <c r="BM839" s="13">
        <f t="shared" si="220"/>
        <v>90.34002199999999</v>
      </c>
      <c r="BN839" s="13">
        <f t="shared" si="221"/>
        <v>0.68999999999999773</v>
      </c>
      <c r="BO839" s="13">
        <f t="shared" si="222"/>
        <v>0.76666666666666416</v>
      </c>
      <c r="BP839" s="14">
        <f t="shared" si="223"/>
        <v>0.9923333333333334</v>
      </c>
    </row>
    <row r="840" spans="1:68" x14ac:dyDescent="0.35">
      <c r="A840" s="4">
        <v>45804.078472222223</v>
      </c>
      <c r="B840" s="3" t="s">
        <v>840</v>
      </c>
      <c r="C840" s="3" t="s">
        <v>842</v>
      </c>
      <c r="E840" s="2">
        <v>2025</v>
      </c>
      <c r="F840" s="2">
        <v>5</v>
      </c>
      <c r="G840" s="2">
        <v>27</v>
      </c>
      <c r="H840" s="2">
        <v>1</v>
      </c>
      <c r="I840" s="2">
        <v>53</v>
      </c>
      <c r="J840" s="2">
        <v>0</v>
      </c>
      <c r="K840" s="2" t="s">
        <v>838</v>
      </c>
      <c r="L840" s="2" t="s">
        <v>1781</v>
      </c>
      <c r="M840" s="2" t="s">
        <v>1239</v>
      </c>
      <c r="N840" s="2" t="s">
        <v>1789</v>
      </c>
      <c r="Q840" s="4">
        <v>45804.078472222223</v>
      </c>
      <c r="R840" s="13">
        <v>26.64</v>
      </c>
      <c r="S840" s="13">
        <v>26.62</v>
      </c>
      <c r="T840" s="13">
        <f t="shared" si="208"/>
        <v>26.646876000000002</v>
      </c>
      <c r="U840" s="3">
        <f t="shared" si="209"/>
        <v>1.9999999999999574E-2</v>
      </c>
      <c r="V840" s="13">
        <f t="shared" si="210"/>
        <v>7.5131480090156175E-2</v>
      </c>
      <c r="W840" s="14">
        <f t="shared" si="211"/>
        <v>0.99924868519909849</v>
      </c>
      <c r="AF840" s="4">
        <v>45804.078472222223</v>
      </c>
      <c r="AG840" s="13">
        <v>90.71</v>
      </c>
      <c r="AH840" s="13">
        <v>90.55</v>
      </c>
      <c r="AI840" s="13">
        <f t="shared" si="212"/>
        <v>90.52570399999999</v>
      </c>
      <c r="AJ840" s="13">
        <f t="shared" si="213"/>
        <v>-0.15999999999999659</v>
      </c>
      <c r="AK840" s="13">
        <f t="shared" si="214"/>
        <v>-0.17669795692986923</v>
      </c>
      <c r="AL840" s="14">
        <f t="shared" si="215"/>
        <v>1.0017669795692987</v>
      </c>
      <c r="AU840" s="4">
        <v>45804.078472222223</v>
      </c>
      <c r="AV840" s="3">
        <v>26.65</v>
      </c>
      <c r="AW840" s="13">
        <v>26.62</v>
      </c>
      <c r="AX840" s="13">
        <f t="shared" si="216"/>
        <v>26.668624999999999</v>
      </c>
      <c r="AY840" s="13">
        <f t="shared" si="217"/>
        <v>2.9999999999997584E-2</v>
      </c>
      <c r="AZ840" s="13">
        <f t="shared" si="218"/>
        <v>0.11269722013522759</v>
      </c>
      <c r="BA840" s="14">
        <f t="shared" si="219"/>
        <v>0.99887302779864773</v>
      </c>
      <c r="BJ840" s="4">
        <v>45804.078472222223</v>
      </c>
      <c r="BK840" s="13">
        <v>90.69</v>
      </c>
      <c r="BL840" s="13">
        <v>90.55</v>
      </c>
      <c r="BM840" s="13">
        <f t="shared" si="220"/>
        <v>90.34002199999999</v>
      </c>
      <c r="BN840" s="13">
        <f t="shared" si="221"/>
        <v>0.14000000000000057</v>
      </c>
      <c r="BO840" s="13">
        <f t="shared" si="222"/>
        <v>0.15461071231363951</v>
      </c>
      <c r="BP840" s="14">
        <f t="shared" si="223"/>
        <v>0.99845389287686359</v>
      </c>
    </row>
    <row r="841" spans="1:68" x14ac:dyDescent="0.35">
      <c r="A841" s="4">
        <v>45804.07916666667</v>
      </c>
      <c r="B841" s="3" t="s">
        <v>838</v>
      </c>
      <c r="C841" s="3" t="s">
        <v>47</v>
      </c>
      <c r="E841" s="2">
        <v>2025</v>
      </c>
      <c r="F841" s="2">
        <v>5</v>
      </c>
      <c r="G841" s="2">
        <v>27</v>
      </c>
      <c r="H841" s="2">
        <v>1</v>
      </c>
      <c r="I841" s="2">
        <v>54</v>
      </c>
      <c r="J841" s="2">
        <v>0</v>
      </c>
      <c r="K841" s="2" t="s">
        <v>838</v>
      </c>
      <c r="L841" s="2" t="s">
        <v>1784</v>
      </c>
      <c r="M841" s="2" t="s">
        <v>1239</v>
      </c>
      <c r="N841" s="2" t="s">
        <v>1789</v>
      </c>
      <c r="Q841" s="4">
        <v>45804.07916666667</v>
      </c>
      <c r="R841" s="13">
        <v>26.64</v>
      </c>
      <c r="S841" s="13">
        <v>26.64</v>
      </c>
      <c r="T841" s="13">
        <f t="shared" si="208"/>
        <v>26.646876000000002</v>
      </c>
      <c r="U841" s="3">
        <f t="shared" si="209"/>
        <v>0</v>
      </c>
      <c r="V841" s="13">
        <f t="shared" si="210"/>
        <v>0</v>
      </c>
      <c r="W841" s="14">
        <f t="shared" si="211"/>
        <v>1</v>
      </c>
      <c r="AF841" s="4">
        <v>45804.07916666667</v>
      </c>
      <c r="AG841" s="13">
        <v>90.93</v>
      </c>
      <c r="AH841" s="13">
        <v>91</v>
      </c>
      <c r="AI841" s="13">
        <f t="shared" si="212"/>
        <v>90.739632000000015</v>
      </c>
      <c r="AJ841" s="13">
        <f t="shared" si="213"/>
        <v>6.9999999999993179E-2</v>
      </c>
      <c r="AK841" s="13">
        <f t="shared" si="214"/>
        <v>7.6923076923069433E-2</v>
      </c>
      <c r="AL841" s="14">
        <f t="shared" si="215"/>
        <v>0.99923076923076926</v>
      </c>
      <c r="AU841" s="4">
        <v>45804.07916666667</v>
      </c>
      <c r="AV841" s="3">
        <v>26.65</v>
      </c>
      <c r="AW841" s="13">
        <v>26.64</v>
      </c>
      <c r="AX841" s="13">
        <f t="shared" si="216"/>
        <v>26.668624999999999</v>
      </c>
      <c r="AY841" s="13">
        <f t="shared" si="217"/>
        <v>9.9999999999980105E-3</v>
      </c>
      <c r="AZ841" s="13">
        <f t="shared" si="218"/>
        <v>3.7537537537530065E-2</v>
      </c>
      <c r="BA841" s="14">
        <f t="shared" si="219"/>
        <v>0.99962462462462465</v>
      </c>
      <c r="BJ841" s="4">
        <v>45804.07916666667</v>
      </c>
      <c r="BK841" s="13">
        <v>90.69</v>
      </c>
      <c r="BL841" s="13">
        <v>91</v>
      </c>
      <c r="BM841" s="13">
        <f t="shared" si="220"/>
        <v>90.34002199999999</v>
      </c>
      <c r="BN841" s="13">
        <f t="shared" si="221"/>
        <v>0.31000000000000227</v>
      </c>
      <c r="BO841" s="13">
        <f t="shared" si="222"/>
        <v>0.34065934065934317</v>
      </c>
      <c r="BP841" s="14">
        <f t="shared" si="223"/>
        <v>0.99659340659340656</v>
      </c>
    </row>
    <row r="842" spans="1:68" x14ac:dyDescent="0.35">
      <c r="A842" s="4">
        <v>45804.079861111109</v>
      </c>
      <c r="B842" s="3" t="s">
        <v>838</v>
      </c>
      <c r="C842" s="3" t="s">
        <v>47</v>
      </c>
      <c r="E842" s="2">
        <v>2025</v>
      </c>
      <c r="F842" s="2">
        <v>5</v>
      </c>
      <c r="G842" s="2">
        <v>27</v>
      </c>
      <c r="H842" s="2">
        <v>1</v>
      </c>
      <c r="I842" s="2">
        <v>55</v>
      </c>
      <c r="J842" s="2">
        <v>0</v>
      </c>
      <c r="K842" s="2" t="s">
        <v>838</v>
      </c>
      <c r="L842" s="2" t="s">
        <v>1784</v>
      </c>
      <c r="M842" s="2" t="s">
        <v>1239</v>
      </c>
      <c r="N842" s="2" t="s">
        <v>1789</v>
      </c>
      <c r="Q842" s="4">
        <v>45804.079861111109</v>
      </c>
      <c r="R842" s="13">
        <v>26.64</v>
      </c>
      <c r="S842" s="13">
        <v>26.64</v>
      </c>
      <c r="T842" s="13">
        <f t="shared" si="208"/>
        <v>26.646876000000002</v>
      </c>
      <c r="U842" s="3">
        <f t="shared" si="209"/>
        <v>0</v>
      </c>
      <c r="V842" s="13">
        <f t="shared" si="210"/>
        <v>0</v>
      </c>
      <c r="W842" s="14">
        <f t="shared" si="211"/>
        <v>1</v>
      </c>
      <c r="AF842" s="4">
        <v>45804.079861111109</v>
      </c>
      <c r="AG842" s="13">
        <v>90.93</v>
      </c>
      <c r="AH842" s="13">
        <v>91</v>
      </c>
      <c r="AI842" s="13">
        <f t="shared" si="212"/>
        <v>90.739632000000015</v>
      </c>
      <c r="AJ842" s="13">
        <f t="shared" si="213"/>
        <v>6.9999999999993179E-2</v>
      </c>
      <c r="AK842" s="13">
        <f t="shared" si="214"/>
        <v>7.6923076923069433E-2</v>
      </c>
      <c r="AL842" s="14">
        <f t="shared" si="215"/>
        <v>0.99923076923076926</v>
      </c>
      <c r="AU842" s="4">
        <v>45804.079861111109</v>
      </c>
      <c r="AV842" s="3">
        <v>26.65</v>
      </c>
      <c r="AW842" s="13">
        <v>26.64</v>
      </c>
      <c r="AX842" s="13">
        <f t="shared" si="216"/>
        <v>26.668624999999999</v>
      </c>
      <c r="AY842" s="13">
        <f t="shared" si="217"/>
        <v>9.9999999999980105E-3</v>
      </c>
      <c r="AZ842" s="13">
        <f t="shared" si="218"/>
        <v>3.7537537537530065E-2</v>
      </c>
      <c r="BA842" s="14">
        <f t="shared" si="219"/>
        <v>0.99962462462462465</v>
      </c>
      <c r="BJ842" s="4">
        <v>45804.079861111109</v>
      </c>
      <c r="BK842" s="13">
        <v>90.69</v>
      </c>
      <c r="BL842" s="13">
        <v>91</v>
      </c>
      <c r="BM842" s="13">
        <f t="shared" si="220"/>
        <v>90.34002199999999</v>
      </c>
      <c r="BN842" s="13">
        <f t="shared" si="221"/>
        <v>0.31000000000000227</v>
      </c>
      <c r="BO842" s="13">
        <f t="shared" si="222"/>
        <v>0.34065934065934317</v>
      </c>
      <c r="BP842" s="14">
        <f t="shared" si="223"/>
        <v>0.99659340659340656</v>
      </c>
    </row>
    <row r="843" spans="1:68" x14ac:dyDescent="0.35">
      <c r="A843" s="4">
        <v>45804.080555555556</v>
      </c>
      <c r="B843" s="3" t="s">
        <v>840</v>
      </c>
      <c r="C843" s="3" t="s">
        <v>843</v>
      </c>
      <c r="E843" s="2">
        <v>2025</v>
      </c>
      <c r="F843" s="2">
        <v>5</v>
      </c>
      <c r="G843" s="2">
        <v>27</v>
      </c>
      <c r="H843" s="2">
        <v>1</v>
      </c>
      <c r="I843" s="2">
        <v>56</v>
      </c>
      <c r="J843" s="2">
        <v>0</v>
      </c>
      <c r="K843" s="2" t="s">
        <v>838</v>
      </c>
      <c r="L843" s="2" t="s">
        <v>1783</v>
      </c>
      <c r="M843" s="2" t="s">
        <v>1239</v>
      </c>
      <c r="N843" s="2" t="s">
        <v>1789</v>
      </c>
      <c r="Q843" s="4">
        <v>45804.080555555556</v>
      </c>
      <c r="R843" s="13">
        <v>26.64</v>
      </c>
      <c r="S843" s="13">
        <v>26.62</v>
      </c>
      <c r="T843" s="13">
        <f t="shared" si="208"/>
        <v>26.646876000000002</v>
      </c>
      <c r="U843" s="3">
        <f t="shared" si="209"/>
        <v>1.9999999999999574E-2</v>
      </c>
      <c r="V843" s="13">
        <f t="shared" si="210"/>
        <v>7.5131480090156175E-2</v>
      </c>
      <c r="W843" s="14">
        <f t="shared" si="211"/>
        <v>0.99924868519909849</v>
      </c>
      <c r="AF843" s="4">
        <v>45804.080555555556</v>
      </c>
      <c r="AG843" s="13">
        <v>90.82</v>
      </c>
      <c r="AH843" s="13">
        <v>90.8</v>
      </c>
      <c r="AI843" s="13">
        <f t="shared" si="212"/>
        <v>90.632667999999995</v>
      </c>
      <c r="AJ843" s="13">
        <f t="shared" si="213"/>
        <v>-1.9999999999996021E-2</v>
      </c>
      <c r="AK843" s="13">
        <f t="shared" si="214"/>
        <v>-2.2026431718057293E-2</v>
      </c>
      <c r="AL843" s="14">
        <f t="shared" si="215"/>
        <v>1.0002202643171805</v>
      </c>
      <c r="AU843" s="4">
        <v>45804.080555555556</v>
      </c>
      <c r="AV843" s="3">
        <v>26.65</v>
      </c>
      <c r="AW843" s="13">
        <v>26.62</v>
      </c>
      <c r="AX843" s="13">
        <f t="shared" si="216"/>
        <v>26.668624999999999</v>
      </c>
      <c r="AY843" s="13">
        <f t="shared" si="217"/>
        <v>2.9999999999997584E-2</v>
      </c>
      <c r="AZ843" s="13">
        <f t="shared" si="218"/>
        <v>0.11269722013522759</v>
      </c>
      <c r="BA843" s="14">
        <f t="shared" si="219"/>
        <v>0.99887302779864773</v>
      </c>
      <c r="BJ843" s="4">
        <v>45804.080555555556</v>
      </c>
      <c r="BK843" s="13">
        <v>90.69</v>
      </c>
      <c r="BL843" s="13">
        <v>90.8</v>
      </c>
      <c r="BM843" s="13">
        <f t="shared" si="220"/>
        <v>90.34002199999999</v>
      </c>
      <c r="BN843" s="13">
        <f t="shared" si="221"/>
        <v>0.10999999999999943</v>
      </c>
      <c r="BO843" s="13">
        <f t="shared" si="222"/>
        <v>0.12114537444933859</v>
      </c>
      <c r="BP843" s="14">
        <f t="shared" si="223"/>
        <v>0.99878854625550662</v>
      </c>
    </row>
    <row r="844" spans="1:68" x14ac:dyDescent="0.35">
      <c r="A844" s="4">
        <v>45804.081250000003</v>
      </c>
      <c r="B844" s="3" t="s">
        <v>5</v>
      </c>
      <c r="C844" s="3" t="s">
        <v>805</v>
      </c>
      <c r="E844" s="2">
        <v>2025</v>
      </c>
      <c r="F844" s="2">
        <v>5</v>
      </c>
      <c r="G844" s="2">
        <v>27</v>
      </c>
      <c r="H844" s="2">
        <v>1</v>
      </c>
      <c r="I844" s="2">
        <v>57</v>
      </c>
      <c r="J844" s="2">
        <v>0</v>
      </c>
      <c r="K844" s="2" t="s">
        <v>838</v>
      </c>
      <c r="L844" s="2" t="s">
        <v>1784</v>
      </c>
      <c r="M844" s="2" t="s">
        <v>1239</v>
      </c>
      <c r="N844" s="2" t="s">
        <v>1789</v>
      </c>
      <c r="Q844" s="4">
        <v>45804.081250000003</v>
      </c>
      <c r="R844" s="13">
        <v>26.64</v>
      </c>
      <c r="S844" s="13">
        <v>26.63</v>
      </c>
      <c r="T844" s="13">
        <f t="shared" si="208"/>
        <v>26.646876000000002</v>
      </c>
      <c r="U844" s="3">
        <f t="shared" si="209"/>
        <v>1.0000000000001563E-2</v>
      </c>
      <c r="V844" s="13">
        <f t="shared" si="210"/>
        <v>3.7551633496062949E-2</v>
      </c>
      <c r="W844" s="14">
        <f t="shared" si="211"/>
        <v>0.99962448366503942</v>
      </c>
      <c r="AF844" s="4">
        <v>45804.081250000003</v>
      </c>
      <c r="AG844" s="13">
        <v>90.93</v>
      </c>
      <c r="AH844" s="13">
        <v>90</v>
      </c>
      <c r="AI844" s="13">
        <f t="shared" si="212"/>
        <v>90.739632000000015</v>
      </c>
      <c r="AJ844" s="13">
        <f t="shared" si="213"/>
        <v>-0.93000000000000682</v>
      </c>
      <c r="AK844" s="13">
        <f t="shared" si="214"/>
        <v>-1.033333333333341</v>
      </c>
      <c r="AL844" s="14">
        <f t="shared" si="215"/>
        <v>1.0103333333333333</v>
      </c>
      <c r="AU844" s="4">
        <v>45804.081250000003</v>
      </c>
      <c r="AV844" s="3">
        <v>26.65</v>
      </c>
      <c r="AW844" s="13">
        <v>26.63</v>
      </c>
      <c r="AX844" s="13">
        <f t="shared" si="216"/>
        <v>26.668624999999999</v>
      </c>
      <c r="AY844" s="13">
        <f t="shared" si="217"/>
        <v>1.9999999999999574E-2</v>
      </c>
      <c r="AZ844" s="13">
        <f t="shared" si="218"/>
        <v>7.5103266992112561E-2</v>
      </c>
      <c r="BA844" s="14">
        <f t="shared" si="219"/>
        <v>0.99924896733007884</v>
      </c>
      <c r="BJ844" s="4">
        <v>45804.081250000003</v>
      </c>
      <c r="BK844" s="13">
        <v>90.69</v>
      </c>
      <c r="BL844" s="13">
        <v>90</v>
      </c>
      <c r="BM844" s="13">
        <f t="shared" si="220"/>
        <v>90.34002199999999</v>
      </c>
      <c r="BN844" s="13">
        <f t="shared" si="221"/>
        <v>0.68999999999999773</v>
      </c>
      <c r="BO844" s="13">
        <f t="shared" si="222"/>
        <v>0.76666666666666416</v>
      </c>
      <c r="BP844" s="14">
        <f t="shared" si="223"/>
        <v>0.9923333333333334</v>
      </c>
    </row>
    <row r="845" spans="1:68" x14ac:dyDescent="0.35">
      <c r="A845" s="4">
        <v>45804.081944444442</v>
      </c>
      <c r="B845" s="3" t="s">
        <v>838</v>
      </c>
      <c r="C845" s="3" t="s">
        <v>805</v>
      </c>
      <c r="E845" s="2">
        <v>2025</v>
      </c>
      <c r="F845" s="2">
        <v>5</v>
      </c>
      <c r="G845" s="2">
        <v>27</v>
      </c>
      <c r="H845" s="2">
        <v>1</v>
      </c>
      <c r="I845" s="2">
        <v>58</v>
      </c>
      <c r="J845" s="2">
        <v>0</v>
      </c>
      <c r="K845" s="2" t="s">
        <v>838</v>
      </c>
      <c r="L845" s="2" t="s">
        <v>1783</v>
      </c>
      <c r="M845" s="2" t="s">
        <v>1239</v>
      </c>
      <c r="N845" s="2" t="s">
        <v>1789</v>
      </c>
      <c r="Q845" s="4">
        <v>45804.081944444442</v>
      </c>
      <c r="R845" s="13">
        <v>26.64</v>
      </c>
      <c r="S845" s="13">
        <v>26.64</v>
      </c>
      <c r="T845" s="13">
        <f t="shared" si="208"/>
        <v>26.646876000000002</v>
      </c>
      <c r="U845" s="3">
        <f t="shared" si="209"/>
        <v>0</v>
      </c>
      <c r="V845" s="13">
        <f t="shared" si="210"/>
        <v>0</v>
      </c>
      <c r="W845" s="14">
        <f t="shared" si="211"/>
        <v>1</v>
      </c>
      <c r="AF845" s="4">
        <v>45804.081944444442</v>
      </c>
      <c r="AG845" s="13">
        <v>90.82</v>
      </c>
      <c r="AH845" s="13">
        <v>90</v>
      </c>
      <c r="AI845" s="13">
        <f t="shared" si="212"/>
        <v>90.632667999999995</v>
      </c>
      <c r="AJ845" s="13">
        <f t="shared" si="213"/>
        <v>-0.81999999999999318</v>
      </c>
      <c r="AK845" s="13">
        <f t="shared" si="214"/>
        <v>-0.91111111111110354</v>
      </c>
      <c r="AL845" s="14">
        <f t="shared" si="215"/>
        <v>1.0091111111111111</v>
      </c>
      <c r="AU845" s="4">
        <v>45804.081944444442</v>
      </c>
      <c r="AV845" s="3">
        <v>26.65</v>
      </c>
      <c r="AW845" s="13">
        <v>26.64</v>
      </c>
      <c r="AX845" s="13">
        <f t="shared" si="216"/>
        <v>26.668624999999999</v>
      </c>
      <c r="AY845" s="13">
        <f t="shared" si="217"/>
        <v>9.9999999999980105E-3</v>
      </c>
      <c r="AZ845" s="13">
        <f t="shared" si="218"/>
        <v>3.7537537537530065E-2</v>
      </c>
      <c r="BA845" s="14">
        <f t="shared" si="219"/>
        <v>0.99962462462462465</v>
      </c>
      <c r="BJ845" s="4">
        <v>45804.081944444442</v>
      </c>
      <c r="BK845" s="13">
        <v>90.69</v>
      </c>
      <c r="BL845" s="13">
        <v>90</v>
      </c>
      <c r="BM845" s="13">
        <f t="shared" si="220"/>
        <v>90.34002199999999</v>
      </c>
      <c r="BN845" s="13">
        <f t="shared" si="221"/>
        <v>0.68999999999999773</v>
      </c>
      <c r="BO845" s="13">
        <f t="shared" si="222"/>
        <v>0.76666666666666416</v>
      </c>
      <c r="BP845" s="14">
        <f t="shared" si="223"/>
        <v>0.9923333333333334</v>
      </c>
    </row>
    <row r="846" spans="1:68" x14ac:dyDescent="0.35">
      <c r="A846" s="4">
        <v>45804.082638888889</v>
      </c>
      <c r="B846" s="3" t="s">
        <v>835</v>
      </c>
      <c r="C846" s="3" t="s">
        <v>842</v>
      </c>
      <c r="E846" s="2">
        <v>2025</v>
      </c>
      <c r="F846" s="2">
        <v>5</v>
      </c>
      <c r="G846" s="2">
        <v>27</v>
      </c>
      <c r="H846" s="2">
        <v>1</v>
      </c>
      <c r="I846" s="2">
        <v>59</v>
      </c>
      <c r="J846" s="2">
        <v>0</v>
      </c>
      <c r="K846" s="2" t="s">
        <v>838</v>
      </c>
      <c r="L846" s="2" t="s">
        <v>1784</v>
      </c>
      <c r="M846" s="2" t="s">
        <v>1239</v>
      </c>
      <c r="N846" s="2" t="s">
        <v>1789</v>
      </c>
      <c r="Q846" s="4">
        <v>45804.082638888889</v>
      </c>
      <c r="R846" s="13">
        <v>26.64</v>
      </c>
      <c r="S846" s="13">
        <v>26.66</v>
      </c>
      <c r="T846" s="13">
        <f t="shared" si="208"/>
        <v>26.646876000000002</v>
      </c>
      <c r="U846" s="3">
        <f t="shared" si="209"/>
        <v>1.9999999999999574E-2</v>
      </c>
      <c r="V846" s="13">
        <f t="shared" si="210"/>
        <v>7.5018754688670572E-2</v>
      </c>
      <c r="W846" s="14">
        <f t="shared" si="211"/>
        <v>0.99924981245311328</v>
      </c>
      <c r="AF846" s="4">
        <v>45804.082638888889</v>
      </c>
      <c r="AG846" s="13">
        <v>90.93</v>
      </c>
      <c r="AH846" s="13">
        <v>90.55</v>
      </c>
      <c r="AI846" s="13">
        <f t="shared" si="212"/>
        <v>90.739632000000015</v>
      </c>
      <c r="AJ846" s="13">
        <f t="shared" si="213"/>
        <v>-0.38000000000000966</v>
      </c>
      <c r="AK846" s="13">
        <f t="shared" si="214"/>
        <v>-0.41965764770845904</v>
      </c>
      <c r="AL846" s="14">
        <f t="shared" si="215"/>
        <v>1.0041965764770846</v>
      </c>
      <c r="AU846" s="4">
        <v>45804.082638888889</v>
      </c>
      <c r="AV846" s="3">
        <v>26.65</v>
      </c>
      <c r="AW846" s="13">
        <v>26.66</v>
      </c>
      <c r="AX846" s="13">
        <f t="shared" si="216"/>
        <v>26.668624999999999</v>
      </c>
      <c r="AY846" s="13">
        <f t="shared" si="217"/>
        <v>1.0000000000001563E-2</v>
      </c>
      <c r="AZ846" s="13">
        <f t="shared" si="218"/>
        <v>3.7509377344341947E-2</v>
      </c>
      <c r="BA846" s="14">
        <f t="shared" si="219"/>
        <v>0.99962490622655653</v>
      </c>
      <c r="BJ846" s="4">
        <v>45804.082638888889</v>
      </c>
      <c r="BK846" s="13">
        <v>90.69</v>
      </c>
      <c r="BL846" s="13">
        <v>90.55</v>
      </c>
      <c r="BM846" s="13">
        <f t="shared" si="220"/>
        <v>90.34002199999999</v>
      </c>
      <c r="BN846" s="13">
        <f t="shared" si="221"/>
        <v>0.14000000000000057</v>
      </c>
      <c r="BO846" s="13">
        <f t="shared" si="222"/>
        <v>0.15461071231363951</v>
      </c>
      <c r="BP846" s="14">
        <f t="shared" si="223"/>
        <v>0.99845389287686359</v>
      </c>
    </row>
    <row r="847" spans="1:68" x14ac:dyDescent="0.35">
      <c r="A847" s="4">
        <v>45804.083333333336</v>
      </c>
      <c r="B847" s="3" t="s">
        <v>838</v>
      </c>
      <c r="C847" s="3" t="s">
        <v>47</v>
      </c>
      <c r="E847" s="2">
        <v>2025</v>
      </c>
      <c r="F847" s="2">
        <v>5</v>
      </c>
      <c r="G847" s="2">
        <v>27</v>
      </c>
      <c r="H847" s="2">
        <v>2</v>
      </c>
      <c r="I847" s="2">
        <v>0</v>
      </c>
      <c r="J847" s="2">
        <v>0</v>
      </c>
      <c r="K847" s="2" t="s">
        <v>838</v>
      </c>
      <c r="L847" s="2" t="s">
        <v>1790</v>
      </c>
      <c r="M847" s="2" t="s">
        <v>1239</v>
      </c>
      <c r="N847" s="2" t="s">
        <v>1783</v>
      </c>
      <c r="Q847" s="4">
        <v>45804.083333333336</v>
      </c>
      <c r="R847" s="13">
        <v>26.64</v>
      </c>
      <c r="S847" s="13">
        <v>26.64</v>
      </c>
      <c r="T847" s="13">
        <f t="shared" si="208"/>
        <v>26.646876000000002</v>
      </c>
      <c r="U847" s="3">
        <f t="shared" si="209"/>
        <v>0</v>
      </c>
      <c r="V847" s="13">
        <f t="shared" si="210"/>
        <v>0</v>
      </c>
      <c r="W847" s="14">
        <f t="shared" si="211"/>
        <v>1</v>
      </c>
      <c r="AF847" s="4">
        <v>45804.083333333336</v>
      </c>
      <c r="AG847" s="13">
        <v>91.03</v>
      </c>
      <c r="AH847" s="13">
        <v>91</v>
      </c>
      <c r="AI847" s="13">
        <f t="shared" si="212"/>
        <v>90.836872</v>
      </c>
      <c r="AJ847" s="13">
        <f t="shared" si="213"/>
        <v>-3.0000000000001137E-2</v>
      </c>
      <c r="AK847" s="13">
        <f t="shared" si="214"/>
        <v>-3.2967032967034217E-2</v>
      </c>
      <c r="AL847" s="14">
        <f t="shared" si="215"/>
        <v>1.0003296703296702</v>
      </c>
      <c r="AU847" s="4">
        <v>45804.083333333336</v>
      </c>
      <c r="AV847" s="3">
        <v>26.65</v>
      </c>
      <c r="AW847" s="13">
        <v>26.64</v>
      </c>
      <c r="AX847" s="13">
        <f t="shared" si="216"/>
        <v>26.668624999999999</v>
      </c>
      <c r="AY847" s="13">
        <f t="shared" si="217"/>
        <v>9.9999999999980105E-3</v>
      </c>
      <c r="AZ847" s="13">
        <f t="shared" si="218"/>
        <v>3.7537537537530065E-2</v>
      </c>
      <c r="BA847" s="14">
        <f t="shared" si="219"/>
        <v>0.99962462462462465</v>
      </c>
      <c r="BJ847" s="4">
        <v>45804.083333333336</v>
      </c>
      <c r="BK847" s="13">
        <v>90.82</v>
      </c>
      <c r="BL847" s="13">
        <v>91</v>
      </c>
      <c r="BM847" s="13">
        <f t="shared" si="220"/>
        <v>90.464015999999987</v>
      </c>
      <c r="BN847" s="13">
        <f t="shared" si="221"/>
        <v>0.18000000000000682</v>
      </c>
      <c r="BO847" s="13">
        <f t="shared" si="222"/>
        <v>0.19780219780220532</v>
      </c>
      <c r="BP847" s="14">
        <f t="shared" si="223"/>
        <v>0.9980219780219779</v>
      </c>
    </row>
    <row r="848" spans="1:68" x14ac:dyDescent="0.35">
      <c r="A848" s="4">
        <v>45804.084027777775</v>
      </c>
      <c r="B848" s="3" t="s">
        <v>835</v>
      </c>
      <c r="C848" s="3" t="s">
        <v>47</v>
      </c>
      <c r="E848" s="2">
        <v>2025</v>
      </c>
      <c r="F848" s="2">
        <v>5</v>
      </c>
      <c r="G848" s="2">
        <v>27</v>
      </c>
      <c r="H848" s="2">
        <v>2</v>
      </c>
      <c r="I848" s="2">
        <v>1</v>
      </c>
      <c r="J848" s="2">
        <v>0</v>
      </c>
      <c r="K848" s="2" t="s">
        <v>838</v>
      </c>
      <c r="L848" s="2" t="s">
        <v>1791</v>
      </c>
      <c r="M848" s="2" t="s">
        <v>1239</v>
      </c>
      <c r="N848" s="2" t="s">
        <v>1783</v>
      </c>
      <c r="Q848" s="4">
        <v>45804.084027777775</v>
      </c>
      <c r="R848" s="13">
        <v>26.64</v>
      </c>
      <c r="S848" s="13">
        <v>26.66</v>
      </c>
      <c r="T848" s="13">
        <f t="shared" si="208"/>
        <v>26.646876000000002</v>
      </c>
      <c r="U848" s="3">
        <f t="shared" si="209"/>
        <v>1.9999999999999574E-2</v>
      </c>
      <c r="V848" s="13">
        <f t="shared" si="210"/>
        <v>7.5018754688670572E-2</v>
      </c>
      <c r="W848" s="14">
        <f t="shared" si="211"/>
        <v>0.99924981245311328</v>
      </c>
      <c r="AF848" s="4">
        <v>45804.084027777775</v>
      </c>
      <c r="AG848" s="13">
        <v>91.14</v>
      </c>
      <c r="AH848" s="13">
        <v>91</v>
      </c>
      <c r="AI848" s="13">
        <f t="shared" si="212"/>
        <v>90.943836000000005</v>
      </c>
      <c r="AJ848" s="13">
        <f t="shared" si="213"/>
        <v>-0.14000000000000057</v>
      </c>
      <c r="AK848" s="13">
        <f t="shared" si="214"/>
        <v>-0.15384615384615447</v>
      </c>
      <c r="AL848" s="14">
        <f t="shared" si="215"/>
        <v>1.0015384615384615</v>
      </c>
      <c r="AU848" s="4">
        <v>45804.084027777775</v>
      </c>
      <c r="AV848" s="3">
        <v>26.65</v>
      </c>
      <c r="AW848" s="13">
        <v>26.66</v>
      </c>
      <c r="AX848" s="13">
        <f t="shared" si="216"/>
        <v>26.668624999999999</v>
      </c>
      <c r="AY848" s="13">
        <f t="shared" si="217"/>
        <v>1.0000000000001563E-2</v>
      </c>
      <c r="AZ848" s="13">
        <f t="shared" si="218"/>
        <v>3.7509377344341947E-2</v>
      </c>
      <c r="BA848" s="14">
        <f t="shared" si="219"/>
        <v>0.99962490622655653</v>
      </c>
      <c r="BJ848" s="4">
        <v>45804.084027777775</v>
      </c>
      <c r="BK848" s="13">
        <v>90.82</v>
      </c>
      <c r="BL848" s="13">
        <v>91</v>
      </c>
      <c r="BM848" s="13">
        <f t="shared" si="220"/>
        <v>90.464015999999987</v>
      </c>
      <c r="BN848" s="13">
        <f t="shared" si="221"/>
        <v>0.18000000000000682</v>
      </c>
      <c r="BO848" s="13">
        <f t="shared" si="222"/>
        <v>0.19780219780220532</v>
      </c>
      <c r="BP848" s="14">
        <f t="shared" si="223"/>
        <v>0.9980219780219779</v>
      </c>
    </row>
    <row r="849" spans="1:68" x14ac:dyDescent="0.35">
      <c r="A849" s="4">
        <v>45804.084722222222</v>
      </c>
      <c r="B849" s="3" t="s">
        <v>844</v>
      </c>
      <c r="C849" s="3" t="s">
        <v>845</v>
      </c>
      <c r="E849" s="2">
        <v>2025</v>
      </c>
      <c r="F849" s="2">
        <v>5</v>
      </c>
      <c r="G849" s="2">
        <v>27</v>
      </c>
      <c r="H849" s="2">
        <v>2</v>
      </c>
      <c r="I849" s="2">
        <v>2</v>
      </c>
      <c r="J849" s="2">
        <v>0</v>
      </c>
      <c r="K849" s="2" t="s">
        <v>838</v>
      </c>
      <c r="L849" s="2" t="s">
        <v>1791</v>
      </c>
      <c r="M849" s="2" t="s">
        <v>1104</v>
      </c>
      <c r="N849" s="2" t="s">
        <v>1783</v>
      </c>
      <c r="Q849" s="4">
        <v>45804.084722222222</v>
      </c>
      <c r="R849" s="13">
        <v>26.64</v>
      </c>
      <c r="S849" s="13">
        <v>26.68</v>
      </c>
      <c r="T849" s="13">
        <f t="shared" si="208"/>
        <v>26.646876000000002</v>
      </c>
      <c r="U849" s="3">
        <f t="shared" si="209"/>
        <v>3.9999999999999147E-2</v>
      </c>
      <c r="V849" s="13">
        <f t="shared" si="210"/>
        <v>0.14992503748125618</v>
      </c>
      <c r="W849" s="14">
        <f t="shared" si="211"/>
        <v>0.99850074962518742</v>
      </c>
      <c r="AF849" s="4">
        <v>45804.084722222222</v>
      </c>
      <c r="AG849" s="13">
        <v>91.14</v>
      </c>
      <c r="AH849" s="13">
        <v>91.05</v>
      </c>
      <c r="AI849" s="13">
        <f t="shared" si="212"/>
        <v>90.943836000000005</v>
      </c>
      <c r="AJ849" s="13">
        <f t="shared" si="213"/>
        <v>-9.0000000000003411E-2</v>
      </c>
      <c r="AK849" s="13">
        <f t="shared" si="214"/>
        <v>-9.8846787479410669E-2</v>
      </c>
      <c r="AL849" s="14">
        <f t="shared" si="215"/>
        <v>1.000988467874794</v>
      </c>
      <c r="AU849" s="4">
        <v>45804.084722222222</v>
      </c>
      <c r="AV849" s="3">
        <v>26.75</v>
      </c>
      <c r="AW849" s="13">
        <v>26.68</v>
      </c>
      <c r="AX849" s="13">
        <f t="shared" si="216"/>
        <v>26.768075</v>
      </c>
      <c r="AY849" s="13">
        <f t="shared" si="217"/>
        <v>7.0000000000000284E-2</v>
      </c>
      <c r="AZ849" s="13">
        <f t="shared" si="218"/>
        <v>0.26236881559220493</v>
      </c>
      <c r="BA849" s="14">
        <f t="shared" si="219"/>
        <v>0.99737631184407793</v>
      </c>
      <c r="BJ849" s="4">
        <v>45804.084722222222</v>
      </c>
      <c r="BK849" s="13">
        <v>90.82</v>
      </c>
      <c r="BL849" s="13">
        <v>91.05</v>
      </c>
      <c r="BM849" s="13">
        <f t="shared" si="220"/>
        <v>90.464015999999987</v>
      </c>
      <c r="BN849" s="13">
        <f t="shared" si="221"/>
        <v>0.23000000000000398</v>
      </c>
      <c r="BO849" s="13">
        <f t="shared" si="222"/>
        <v>0.2526084568918221</v>
      </c>
      <c r="BP849" s="14">
        <f t="shared" si="223"/>
        <v>0.99747391543108177</v>
      </c>
    </row>
    <row r="850" spans="1:68" x14ac:dyDescent="0.35">
      <c r="A850" s="4">
        <v>45804.085416666669</v>
      </c>
      <c r="B850" s="3" t="s">
        <v>834</v>
      </c>
      <c r="C850" s="3" t="s">
        <v>33</v>
      </c>
      <c r="E850" s="2">
        <v>2025</v>
      </c>
      <c r="F850" s="2">
        <v>5</v>
      </c>
      <c r="G850" s="2">
        <v>27</v>
      </c>
      <c r="H850" s="2">
        <v>2</v>
      </c>
      <c r="I850" s="2">
        <v>3</v>
      </c>
      <c r="J850" s="2">
        <v>0</v>
      </c>
      <c r="K850" s="2" t="s">
        <v>838</v>
      </c>
      <c r="L850" s="2" t="s">
        <v>1791</v>
      </c>
      <c r="M850" s="2" t="s">
        <v>1104</v>
      </c>
      <c r="N850" s="2" t="s">
        <v>1789</v>
      </c>
      <c r="Q850" s="4">
        <v>45804.085416666669</v>
      </c>
      <c r="R850" s="13">
        <v>26.64</v>
      </c>
      <c r="S850" s="13">
        <v>26.7</v>
      </c>
      <c r="T850" s="13">
        <f t="shared" si="208"/>
        <v>26.646876000000002</v>
      </c>
      <c r="U850" s="3">
        <f t="shared" si="209"/>
        <v>5.9999999999998721E-2</v>
      </c>
      <c r="V850" s="13">
        <f t="shared" si="210"/>
        <v>0.22471910112359073</v>
      </c>
      <c r="W850" s="14">
        <f t="shared" si="211"/>
        <v>0.99775280898876406</v>
      </c>
      <c r="AF850" s="4">
        <v>45804.085416666669</v>
      </c>
      <c r="AG850" s="13">
        <v>91.14</v>
      </c>
      <c r="AH850" s="13">
        <v>92</v>
      </c>
      <c r="AI850" s="13">
        <f t="shared" si="212"/>
        <v>90.943836000000005</v>
      </c>
      <c r="AJ850" s="13">
        <f t="shared" si="213"/>
        <v>0.85999999999999943</v>
      </c>
      <c r="AK850" s="13">
        <f t="shared" si="214"/>
        <v>0.93478260869565144</v>
      </c>
      <c r="AL850" s="14">
        <f t="shared" si="215"/>
        <v>0.9906521739130435</v>
      </c>
      <c r="AU850" s="4">
        <v>45804.085416666669</v>
      </c>
      <c r="AV850" s="3">
        <v>26.75</v>
      </c>
      <c r="AW850" s="13">
        <v>26.7</v>
      </c>
      <c r="AX850" s="13">
        <f t="shared" si="216"/>
        <v>26.768075</v>
      </c>
      <c r="AY850" s="13">
        <f t="shared" si="217"/>
        <v>5.0000000000000711E-2</v>
      </c>
      <c r="AZ850" s="13">
        <f t="shared" si="218"/>
        <v>0.18726591760299893</v>
      </c>
      <c r="BA850" s="14">
        <f t="shared" si="219"/>
        <v>0.99812734082397003</v>
      </c>
      <c r="BJ850" s="4">
        <v>45804.085416666669</v>
      </c>
      <c r="BK850" s="13">
        <v>90.69</v>
      </c>
      <c r="BL850" s="13">
        <v>92</v>
      </c>
      <c r="BM850" s="13">
        <f t="shared" si="220"/>
        <v>90.34002199999999</v>
      </c>
      <c r="BN850" s="13">
        <f t="shared" si="221"/>
        <v>1.3100000000000023</v>
      </c>
      <c r="BO850" s="13">
        <f t="shared" si="222"/>
        <v>1.4239130434782632</v>
      </c>
      <c r="BP850" s="14">
        <f t="shared" si="223"/>
        <v>0.98576086956521736</v>
      </c>
    </row>
    <row r="851" spans="1:68" x14ac:dyDescent="0.35">
      <c r="A851" s="4">
        <v>45804.086111111108</v>
      </c>
      <c r="B851" s="3" t="s">
        <v>834</v>
      </c>
      <c r="C851" s="3" t="s">
        <v>846</v>
      </c>
      <c r="E851" s="2">
        <v>2025</v>
      </c>
      <c r="F851" s="2">
        <v>5</v>
      </c>
      <c r="G851" s="2">
        <v>27</v>
      </c>
      <c r="H851" s="2">
        <v>2</v>
      </c>
      <c r="I851" s="2">
        <v>4</v>
      </c>
      <c r="J851" s="2">
        <v>0</v>
      </c>
      <c r="K851" s="2" t="s">
        <v>1104</v>
      </c>
      <c r="L851" s="2" t="s">
        <v>1791</v>
      </c>
      <c r="M851" s="2" t="s">
        <v>1104</v>
      </c>
      <c r="N851" s="2" t="s">
        <v>1789</v>
      </c>
      <c r="Q851" s="4">
        <v>45804.086111111108</v>
      </c>
      <c r="R851" s="13">
        <v>26.75</v>
      </c>
      <c r="S851" s="13">
        <v>26.7</v>
      </c>
      <c r="T851" s="13">
        <f t="shared" si="208"/>
        <v>26.755050000000004</v>
      </c>
      <c r="U851" s="3">
        <f t="shared" si="209"/>
        <v>5.0000000000000711E-2</v>
      </c>
      <c r="V851" s="13">
        <f t="shared" si="210"/>
        <v>0.18726591760299893</v>
      </c>
      <c r="W851" s="14">
        <f t="shared" si="211"/>
        <v>0.99812734082397003</v>
      </c>
      <c r="AF851" s="4">
        <v>45804.086111111108</v>
      </c>
      <c r="AG851" s="13">
        <v>91.14</v>
      </c>
      <c r="AH851" s="13">
        <v>91.4</v>
      </c>
      <c r="AI851" s="13">
        <f t="shared" si="212"/>
        <v>90.943836000000005</v>
      </c>
      <c r="AJ851" s="13">
        <f t="shared" si="213"/>
        <v>0.26000000000000512</v>
      </c>
      <c r="AK851" s="13">
        <f t="shared" si="214"/>
        <v>0.28446389496718283</v>
      </c>
      <c r="AL851" s="14">
        <f t="shared" si="215"/>
        <v>0.9971553610503282</v>
      </c>
      <c r="AU851" s="4">
        <v>45804.086111111108</v>
      </c>
      <c r="AV851" s="3">
        <v>26.75</v>
      </c>
      <c r="AW851" s="13">
        <v>26.7</v>
      </c>
      <c r="AX851" s="13">
        <f t="shared" si="216"/>
        <v>26.768075</v>
      </c>
      <c r="AY851" s="13">
        <f t="shared" si="217"/>
        <v>5.0000000000000711E-2</v>
      </c>
      <c r="AZ851" s="13">
        <f t="shared" si="218"/>
        <v>0.18726591760299893</v>
      </c>
      <c r="BA851" s="14">
        <f t="shared" si="219"/>
        <v>0.99812734082397003</v>
      </c>
      <c r="BJ851" s="4">
        <v>45804.086111111108</v>
      </c>
      <c r="BK851" s="13">
        <v>90.69</v>
      </c>
      <c r="BL851" s="13">
        <v>91.4</v>
      </c>
      <c r="BM851" s="13">
        <f t="shared" si="220"/>
        <v>90.34002199999999</v>
      </c>
      <c r="BN851" s="13">
        <f t="shared" si="221"/>
        <v>0.71000000000000796</v>
      </c>
      <c r="BO851" s="13">
        <f t="shared" si="222"/>
        <v>0.77680525164114644</v>
      </c>
      <c r="BP851" s="14">
        <f t="shared" si="223"/>
        <v>0.99223194748358856</v>
      </c>
    </row>
    <row r="852" spans="1:68" x14ac:dyDescent="0.35">
      <c r="A852" s="4">
        <v>45804.087500000001</v>
      </c>
      <c r="B852" s="3" t="s">
        <v>834</v>
      </c>
      <c r="C852" s="3" t="s">
        <v>47</v>
      </c>
      <c r="E852" s="2">
        <v>2025</v>
      </c>
      <c r="F852" s="2">
        <v>5</v>
      </c>
      <c r="G852" s="2">
        <v>27</v>
      </c>
      <c r="H852" s="2">
        <v>2</v>
      </c>
      <c r="I852" s="2">
        <v>6</v>
      </c>
      <c r="J852" s="2">
        <v>0</v>
      </c>
      <c r="K852" s="2" t="s">
        <v>1104</v>
      </c>
      <c r="L852" s="2" t="s">
        <v>1781</v>
      </c>
      <c r="M852" s="2" t="s">
        <v>1104</v>
      </c>
      <c r="N852" s="2" t="s">
        <v>1789</v>
      </c>
      <c r="Q852" s="4">
        <v>45804.087500000001</v>
      </c>
      <c r="R852" s="13">
        <v>26.75</v>
      </c>
      <c r="S852" s="13">
        <v>26.7</v>
      </c>
      <c r="T852" s="13">
        <f t="shared" si="208"/>
        <v>26.755050000000004</v>
      </c>
      <c r="U852" s="3">
        <f t="shared" si="209"/>
        <v>5.0000000000000711E-2</v>
      </c>
      <c r="V852" s="13">
        <f t="shared" si="210"/>
        <v>0.18726591760299893</v>
      </c>
      <c r="W852" s="14">
        <f t="shared" si="211"/>
        <v>0.99812734082397003</v>
      </c>
      <c r="AF852" s="4">
        <v>45804.087500000001</v>
      </c>
      <c r="AG852" s="13">
        <v>90.71</v>
      </c>
      <c r="AH852" s="13">
        <v>91</v>
      </c>
      <c r="AI852" s="13">
        <f t="shared" si="212"/>
        <v>90.52570399999999</v>
      </c>
      <c r="AJ852" s="13">
        <f t="shared" si="213"/>
        <v>0.29000000000000625</v>
      </c>
      <c r="AK852" s="13">
        <f t="shared" si="214"/>
        <v>0.31868131868132554</v>
      </c>
      <c r="AL852" s="14">
        <f t="shared" si="215"/>
        <v>0.99681318681318676</v>
      </c>
      <c r="AU852" s="4">
        <v>45804.087500000001</v>
      </c>
      <c r="AV852" s="3">
        <v>26.75</v>
      </c>
      <c r="AW852" s="13">
        <v>26.7</v>
      </c>
      <c r="AX852" s="13">
        <f t="shared" si="216"/>
        <v>26.768075</v>
      </c>
      <c r="AY852" s="13">
        <f t="shared" si="217"/>
        <v>5.0000000000000711E-2</v>
      </c>
      <c r="AZ852" s="13">
        <f t="shared" si="218"/>
        <v>0.18726591760299893</v>
      </c>
      <c r="BA852" s="14">
        <f t="shared" si="219"/>
        <v>0.99812734082397003</v>
      </c>
      <c r="BJ852" s="4">
        <v>45804.087500000001</v>
      </c>
      <c r="BK852" s="13">
        <v>90.69</v>
      </c>
      <c r="BL852" s="13">
        <v>91</v>
      </c>
      <c r="BM852" s="13">
        <f t="shared" si="220"/>
        <v>90.34002199999999</v>
      </c>
      <c r="BN852" s="13">
        <f t="shared" si="221"/>
        <v>0.31000000000000227</v>
      </c>
      <c r="BO852" s="13">
        <f t="shared" si="222"/>
        <v>0.34065934065934317</v>
      </c>
      <c r="BP852" s="14">
        <f t="shared" si="223"/>
        <v>0.99659340659340656</v>
      </c>
    </row>
    <row r="853" spans="1:68" x14ac:dyDescent="0.35">
      <c r="A853" s="4">
        <v>45804.088194444441</v>
      </c>
      <c r="B853" s="3" t="s">
        <v>834</v>
      </c>
      <c r="C853" s="3" t="s">
        <v>47</v>
      </c>
      <c r="E853" s="2">
        <v>2025</v>
      </c>
      <c r="F853" s="2">
        <v>5</v>
      </c>
      <c r="G853" s="2">
        <v>27</v>
      </c>
      <c r="H853" s="2">
        <v>2</v>
      </c>
      <c r="I853" s="2">
        <v>7</v>
      </c>
      <c r="J853" s="2">
        <v>0</v>
      </c>
      <c r="K853" s="2" t="s">
        <v>1104</v>
      </c>
      <c r="L853" s="2" t="s">
        <v>1779</v>
      </c>
      <c r="M853" s="2" t="s">
        <v>1104</v>
      </c>
      <c r="N853" s="2" t="s">
        <v>1789</v>
      </c>
      <c r="Q853" s="4">
        <v>45804.088194444441</v>
      </c>
      <c r="R853" s="13">
        <v>26.75</v>
      </c>
      <c r="S853" s="13">
        <v>26.7</v>
      </c>
      <c r="T853" s="13">
        <f t="shared" si="208"/>
        <v>26.755050000000004</v>
      </c>
      <c r="U853" s="3">
        <f t="shared" si="209"/>
        <v>5.0000000000000711E-2</v>
      </c>
      <c r="V853" s="13">
        <f t="shared" si="210"/>
        <v>0.18726591760299893</v>
      </c>
      <c r="W853" s="14">
        <f t="shared" si="211"/>
        <v>0.99812734082397003</v>
      </c>
      <c r="AF853" s="4">
        <v>45804.088194444441</v>
      </c>
      <c r="AG853" s="13">
        <v>90.61</v>
      </c>
      <c r="AH853" s="13">
        <v>91</v>
      </c>
      <c r="AI853" s="13">
        <f t="shared" si="212"/>
        <v>90.428464000000005</v>
      </c>
      <c r="AJ853" s="13">
        <f t="shared" si="213"/>
        <v>0.39000000000000057</v>
      </c>
      <c r="AK853" s="13">
        <f t="shared" si="214"/>
        <v>0.42857142857142921</v>
      </c>
      <c r="AL853" s="14">
        <f t="shared" si="215"/>
        <v>0.99571428571428566</v>
      </c>
      <c r="AU853" s="4">
        <v>45804.088194444441</v>
      </c>
      <c r="AV853" s="3">
        <v>26.75</v>
      </c>
      <c r="AW853" s="13">
        <v>26.7</v>
      </c>
      <c r="AX853" s="13">
        <f t="shared" si="216"/>
        <v>26.768075</v>
      </c>
      <c r="AY853" s="13">
        <f t="shared" si="217"/>
        <v>5.0000000000000711E-2</v>
      </c>
      <c r="AZ853" s="13">
        <f t="shared" si="218"/>
        <v>0.18726591760299893</v>
      </c>
      <c r="BA853" s="14">
        <f t="shared" si="219"/>
        <v>0.99812734082397003</v>
      </c>
      <c r="BJ853" s="4">
        <v>45804.088194444441</v>
      </c>
      <c r="BK853" s="13">
        <v>90.69</v>
      </c>
      <c r="BL853" s="13">
        <v>91</v>
      </c>
      <c r="BM853" s="13">
        <f t="shared" si="220"/>
        <v>90.34002199999999</v>
      </c>
      <c r="BN853" s="13">
        <f t="shared" si="221"/>
        <v>0.31000000000000227</v>
      </c>
      <c r="BO853" s="13">
        <f t="shared" si="222"/>
        <v>0.34065934065934317</v>
      </c>
      <c r="BP853" s="14">
        <f t="shared" si="223"/>
        <v>0.99659340659340656</v>
      </c>
    </row>
    <row r="854" spans="1:68" x14ac:dyDescent="0.35">
      <c r="A854" s="4">
        <v>45804.088888888888</v>
      </c>
      <c r="B854" s="3" t="s">
        <v>834</v>
      </c>
      <c r="C854" s="3" t="s">
        <v>47</v>
      </c>
      <c r="E854" s="2">
        <v>2025</v>
      </c>
      <c r="F854" s="2">
        <v>5</v>
      </c>
      <c r="G854" s="2">
        <v>27</v>
      </c>
      <c r="H854" s="2">
        <v>2</v>
      </c>
      <c r="I854" s="2">
        <v>8</v>
      </c>
      <c r="J854" s="2">
        <v>0</v>
      </c>
      <c r="K854" s="2" t="s">
        <v>1104</v>
      </c>
      <c r="L854" s="2" t="s">
        <v>1781</v>
      </c>
      <c r="M854" s="2" t="s">
        <v>1104</v>
      </c>
      <c r="N854" s="2" t="s">
        <v>1789</v>
      </c>
      <c r="Q854" s="4">
        <v>45804.088888888888</v>
      </c>
      <c r="R854" s="13">
        <v>26.75</v>
      </c>
      <c r="S854" s="13">
        <v>26.7</v>
      </c>
      <c r="T854" s="13">
        <f t="shared" si="208"/>
        <v>26.755050000000004</v>
      </c>
      <c r="U854" s="3">
        <f t="shared" si="209"/>
        <v>5.0000000000000711E-2</v>
      </c>
      <c r="V854" s="13">
        <f t="shared" si="210"/>
        <v>0.18726591760299893</v>
      </c>
      <c r="W854" s="14">
        <f t="shared" si="211"/>
        <v>0.99812734082397003</v>
      </c>
      <c r="AF854" s="4">
        <v>45804.088888888888</v>
      </c>
      <c r="AG854" s="13">
        <v>90.71</v>
      </c>
      <c r="AH854" s="13">
        <v>91</v>
      </c>
      <c r="AI854" s="13">
        <f t="shared" si="212"/>
        <v>90.52570399999999</v>
      </c>
      <c r="AJ854" s="13">
        <f t="shared" si="213"/>
        <v>0.29000000000000625</v>
      </c>
      <c r="AK854" s="13">
        <f t="shared" si="214"/>
        <v>0.31868131868132554</v>
      </c>
      <c r="AL854" s="14">
        <f t="shared" si="215"/>
        <v>0.99681318681318676</v>
      </c>
      <c r="AU854" s="4">
        <v>45804.088888888888</v>
      </c>
      <c r="AV854" s="3">
        <v>26.75</v>
      </c>
      <c r="AW854" s="13">
        <v>26.7</v>
      </c>
      <c r="AX854" s="13">
        <f t="shared" si="216"/>
        <v>26.768075</v>
      </c>
      <c r="AY854" s="13">
        <f t="shared" si="217"/>
        <v>5.0000000000000711E-2</v>
      </c>
      <c r="AZ854" s="13">
        <f t="shared" si="218"/>
        <v>0.18726591760299893</v>
      </c>
      <c r="BA854" s="14">
        <f t="shared" si="219"/>
        <v>0.99812734082397003</v>
      </c>
      <c r="BJ854" s="4">
        <v>45804.088888888888</v>
      </c>
      <c r="BK854" s="13">
        <v>90.69</v>
      </c>
      <c r="BL854" s="13">
        <v>91</v>
      </c>
      <c r="BM854" s="13">
        <f t="shared" si="220"/>
        <v>90.34002199999999</v>
      </c>
      <c r="BN854" s="13">
        <f t="shared" si="221"/>
        <v>0.31000000000000227</v>
      </c>
      <c r="BO854" s="13">
        <f t="shared" si="222"/>
        <v>0.34065934065934317</v>
      </c>
      <c r="BP854" s="14">
        <f t="shared" si="223"/>
        <v>0.99659340659340656</v>
      </c>
    </row>
    <row r="855" spans="1:68" x14ac:dyDescent="0.35">
      <c r="A855" s="4">
        <v>45804.089583333334</v>
      </c>
      <c r="B855" s="3" t="s">
        <v>834</v>
      </c>
      <c r="C855" s="3" t="s">
        <v>47</v>
      </c>
      <c r="E855" s="2">
        <v>2025</v>
      </c>
      <c r="F855" s="2">
        <v>5</v>
      </c>
      <c r="G855" s="2">
        <v>27</v>
      </c>
      <c r="H855" s="2">
        <v>2</v>
      </c>
      <c r="I855" s="2">
        <v>9</v>
      </c>
      <c r="J855" s="2">
        <v>0</v>
      </c>
      <c r="K855" s="2" t="s">
        <v>838</v>
      </c>
      <c r="L855" s="2" t="s">
        <v>1781</v>
      </c>
      <c r="M855" s="2" t="s">
        <v>1104</v>
      </c>
      <c r="N855" s="2" t="s">
        <v>1789</v>
      </c>
      <c r="Q855" s="4">
        <v>45804.089583333334</v>
      </c>
      <c r="R855" s="13">
        <v>26.64</v>
      </c>
      <c r="S855" s="13">
        <v>26.7</v>
      </c>
      <c r="T855" s="13">
        <f t="shared" si="208"/>
        <v>26.646876000000002</v>
      </c>
      <c r="U855" s="3">
        <f t="shared" si="209"/>
        <v>5.9999999999998721E-2</v>
      </c>
      <c r="V855" s="13">
        <f t="shared" si="210"/>
        <v>0.22471910112359073</v>
      </c>
      <c r="W855" s="14">
        <f t="shared" si="211"/>
        <v>0.99775280898876406</v>
      </c>
      <c r="AF855" s="4">
        <v>45804.089583333334</v>
      </c>
      <c r="AG855" s="13">
        <v>90.71</v>
      </c>
      <c r="AH855" s="13">
        <v>91</v>
      </c>
      <c r="AI855" s="13">
        <f t="shared" si="212"/>
        <v>90.52570399999999</v>
      </c>
      <c r="AJ855" s="13">
        <f t="shared" si="213"/>
        <v>0.29000000000000625</v>
      </c>
      <c r="AK855" s="13">
        <f t="shared" si="214"/>
        <v>0.31868131868132554</v>
      </c>
      <c r="AL855" s="14">
        <f t="shared" si="215"/>
        <v>0.99681318681318676</v>
      </c>
      <c r="AU855" s="4">
        <v>45804.089583333334</v>
      </c>
      <c r="AV855" s="3">
        <v>26.75</v>
      </c>
      <c r="AW855" s="13">
        <v>26.7</v>
      </c>
      <c r="AX855" s="13">
        <f t="shared" si="216"/>
        <v>26.768075</v>
      </c>
      <c r="AY855" s="13">
        <f t="shared" si="217"/>
        <v>5.0000000000000711E-2</v>
      </c>
      <c r="AZ855" s="13">
        <f t="shared" si="218"/>
        <v>0.18726591760299893</v>
      </c>
      <c r="BA855" s="14">
        <f t="shared" si="219"/>
        <v>0.99812734082397003</v>
      </c>
      <c r="BJ855" s="4">
        <v>45804.089583333334</v>
      </c>
      <c r="BK855" s="13">
        <v>90.69</v>
      </c>
      <c r="BL855" s="13">
        <v>91</v>
      </c>
      <c r="BM855" s="13">
        <f t="shared" si="220"/>
        <v>90.34002199999999</v>
      </c>
      <c r="BN855" s="13">
        <f t="shared" si="221"/>
        <v>0.31000000000000227</v>
      </c>
      <c r="BO855" s="13">
        <f t="shared" si="222"/>
        <v>0.34065934065934317</v>
      </c>
      <c r="BP855" s="14">
        <f t="shared" si="223"/>
        <v>0.99659340659340656</v>
      </c>
    </row>
    <row r="856" spans="1:68" x14ac:dyDescent="0.35">
      <c r="A856" s="4">
        <v>45804.090277777781</v>
      </c>
      <c r="B856" s="3" t="s">
        <v>834</v>
      </c>
      <c r="C856" s="3" t="s">
        <v>47</v>
      </c>
      <c r="E856" s="2">
        <v>2025</v>
      </c>
      <c r="F856" s="2">
        <v>5</v>
      </c>
      <c r="G856" s="2">
        <v>27</v>
      </c>
      <c r="H856" s="2">
        <v>2</v>
      </c>
      <c r="I856" s="2">
        <v>10</v>
      </c>
      <c r="J856" s="2">
        <v>0</v>
      </c>
      <c r="K856" s="2" t="s">
        <v>1104</v>
      </c>
      <c r="L856" s="2" t="s">
        <v>1790</v>
      </c>
      <c r="M856" s="2" t="s">
        <v>1239</v>
      </c>
      <c r="N856" s="2" t="s">
        <v>1789</v>
      </c>
      <c r="Q856" s="4">
        <v>45804.090277777781</v>
      </c>
      <c r="R856" s="13">
        <v>26.75</v>
      </c>
      <c r="S856" s="13">
        <v>26.7</v>
      </c>
      <c r="T856" s="13">
        <f t="shared" si="208"/>
        <v>26.755050000000004</v>
      </c>
      <c r="U856" s="3">
        <f t="shared" si="209"/>
        <v>5.0000000000000711E-2</v>
      </c>
      <c r="V856" s="13">
        <f t="shared" si="210"/>
        <v>0.18726591760299893</v>
      </c>
      <c r="W856" s="14">
        <f t="shared" si="211"/>
        <v>0.99812734082397003</v>
      </c>
      <c r="AF856" s="4">
        <v>45804.090277777781</v>
      </c>
      <c r="AG856" s="13">
        <v>91.03</v>
      </c>
      <c r="AH856" s="13">
        <v>91</v>
      </c>
      <c r="AI856" s="13">
        <f t="shared" si="212"/>
        <v>90.836872</v>
      </c>
      <c r="AJ856" s="13">
        <f t="shared" si="213"/>
        <v>-3.0000000000001137E-2</v>
      </c>
      <c r="AK856" s="13">
        <f t="shared" si="214"/>
        <v>-3.2967032967034217E-2</v>
      </c>
      <c r="AL856" s="14">
        <f t="shared" si="215"/>
        <v>1.0003296703296702</v>
      </c>
      <c r="AU856" s="4">
        <v>45804.090277777781</v>
      </c>
      <c r="AV856" s="3">
        <v>26.65</v>
      </c>
      <c r="AW856" s="13">
        <v>26.7</v>
      </c>
      <c r="AX856" s="13">
        <f t="shared" si="216"/>
        <v>26.668624999999999</v>
      </c>
      <c r="AY856" s="13">
        <f t="shared" si="217"/>
        <v>5.0000000000000711E-2</v>
      </c>
      <c r="AZ856" s="13">
        <f t="shared" si="218"/>
        <v>0.18726591760299893</v>
      </c>
      <c r="BA856" s="14">
        <f t="shared" si="219"/>
        <v>0.99812734082397003</v>
      </c>
      <c r="BJ856" s="4">
        <v>45804.090277777781</v>
      </c>
      <c r="BK856" s="13">
        <v>90.69</v>
      </c>
      <c r="BL856" s="13">
        <v>91</v>
      </c>
      <c r="BM856" s="13">
        <f t="shared" si="220"/>
        <v>90.34002199999999</v>
      </c>
      <c r="BN856" s="13">
        <f t="shared" si="221"/>
        <v>0.31000000000000227</v>
      </c>
      <c r="BO856" s="13">
        <f t="shared" si="222"/>
        <v>0.34065934065934317</v>
      </c>
      <c r="BP856" s="14">
        <f t="shared" si="223"/>
        <v>0.99659340659340656</v>
      </c>
    </row>
    <row r="857" spans="1:68" x14ac:dyDescent="0.35">
      <c r="A857" s="4">
        <v>45804.09097222222</v>
      </c>
      <c r="B857" s="3" t="s">
        <v>844</v>
      </c>
      <c r="C857" s="3" t="s">
        <v>47</v>
      </c>
      <c r="E857" s="2">
        <v>2025</v>
      </c>
      <c r="F857" s="2">
        <v>5</v>
      </c>
      <c r="G857" s="2">
        <v>27</v>
      </c>
      <c r="H857" s="2">
        <v>2</v>
      </c>
      <c r="I857" s="2">
        <v>11</v>
      </c>
      <c r="J857" s="2">
        <v>0</v>
      </c>
      <c r="K857" s="2" t="s">
        <v>838</v>
      </c>
      <c r="L857" s="2" t="s">
        <v>1781</v>
      </c>
      <c r="M857" s="2" t="s">
        <v>1239</v>
      </c>
      <c r="N857" s="2" t="s">
        <v>1789</v>
      </c>
      <c r="Q857" s="4">
        <v>45804.09097222222</v>
      </c>
      <c r="R857" s="13">
        <v>26.64</v>
      </c>
      <c r="S857" s="13">
        <v>26.68</v>
      </c>
      <c r="T857" s="13">
        <f t="shared" si="208"/>
        <v>26.646876000000002</v>
      </c>
      <c r="U857" s="3">
        <f t="shared" si="209"/>
        <v>3.9999999999999147E-2</v>
      </c>
      <c r="V857" s="13">
        <f t="shared" si="210"/>
        <v>0.14992503748125618</v>
      </c>
      <c r="W857" s="14">
        <f t="shared" si="211"/>
        <v>0.99850074962518742</v>
      </c>
      <c r="AF857" s="4">
        <v>45804.09097222222</v>
      </c>
      <c r="AG857" s="13">
        <v>90.71</v>
      </c>
      <c r="AH857" s="13">
        <v>91</v>
      </c>
      <c r="AI857" s="13">
        <f t="shared" si="212"/>
        <v>90.52570399999999</v>
      </c>
      <c r="AJ857" s="13">
        <f t="shared" si="213"/>
        <v>0.29000000000000625</v>
      </c>
      <c r="AK857" s="13">
        <f t="shared" si="214"/>
        <v>0.31868131868132554</v>
      </c>
      <c r="AL857" s="14">
        <f t="shared" si="215"/>
        <v>0.99681318681318676</v>
      </c>
      <c r="AU857" s="4">
        <v>45804.09097222222</v>
      </c>
      <c r="AV857" s="3">
        <v>26.65</v>
      </c>
      <c r="AW857" s="13">
        <v>26.68</v>
      </c>
      <c r="AX857" s="13">
        <f t="shared" si="216"/>
        <v>26.668624999999999</v>
      </c>
      <c r="AY857" s="13">
        <f t="shared" si="217"/>
        <v>3.0000000000001137E-2</v>
      </c>
      <c r="AZ857" s="13">
        <f t="shared" si="218"/>
        <v>0.11244377811094879</v>
      </c>
      <c r="BA857" s="14">
        <f t="shared" si="219"/>
        <v>0.99887556221889051</v>
      </c>
      <c r="BJ857" s="4">
        <v>45804.09097222222</v>
      </c>
      <c r="BK857" s="13">
        <v>90.69</v>
      </c>
      <c r="BL857" s="13">
        <v>91</v>
      </c>
      <c r="BM857" s="13">
        <f t="shared" si="220"/>
        <v>90.34002199999999</v>
      </c>
      <c r="BN857" s="13">
        <f t="shared" si="221"/>
        <v>0.31000000000000227</v>
      </c>
      <c r="BO857" s="13">
        <f t="shared" si="222"/>
        <v>0.34065934065934317</v>
      </c>
      <c r="BP857" s="14">
        <f t="shared" si="223"/>
        <v>0.99659340659340656</v>
      </c>
    </row>
    <row r="858" spans="1:68" x14ac:dyDescent="0.35">
      <c r="A858" s="4">
        <v>45804.091666666667</v>
      </c>
      <c r="B858" s="3" t="s">
        <v>835</v>
      </c>
      <c r="C858" s="3" t="s">
        <v>47</v>
      </c>
      <c r="E858" s="2">
        <v>2025</v>
      </c>
      <c r="F858" s="2">
        <v>5</v>
      </c>
      <c r="G858" s="2">
        <v>27</v>
      </c>
      <c r="H858" s="2">
        <v>2</v>
      </c>
      <c r="I858" s="2">
        <v>12</v>
      </c>
      <c r="J858" s="2">
        <v>0</v>
      </c>
      <c r="K858" s="2" t="s">
        <v>838</v>
      </c>
      <c r="L858" s="2" t="s">
        <v>1783</v>
      </c>
      <c r="M858" s="2" t="s">
        <v>1107</v>
      </c>
      <c r="N858" s="2" t="s">
        <v>1783</v>
      </c>
      <c r="Q858" s="4">
        <v>45804.091666666667</v>
      </c>
      <c r="R858" s="13">
        <v>26.64</v>
      </c>
      <c r="S858" s="13">
        <v>26.66</v>
      </c>
      <c r="T858" s="13">
        <f t="shared" si="208"/>
        <v>26.646876000000002</v>
      </c>
      <c r="U858" s="3">
        <f t="shared" si="209"/>
        <v>1.9999999999999574E-2</v>
      </c>
      <c r="V858" s="13">
        <f t="shared" si="210"/>
        <v>7.5018754688670572E-2</v>
      </c>
      <c r="W858" s="14">
        <f t="shared" si="211"/>
        <v>0.99924981245311328</v>
      </c>
      <c r="AF858" s="4">
        <v>45804.091666666667</v>
      </c>
      <c r="AG858" s="13">
        <v>90.82</v>
      </c>
      <c r="AH858" s="13">
        <v>91</v>
      </c>
      <c r="AI858" s="13">
        <f t="shared" si="212"/>
        <v>90.632667999999995</v>
      </c>
      <c r="AJ858" s="13">
        <f t="shared" si="213"/>
        <v>0.18000000000000682</v>
      </c>
      <c r="AK858" s="13">
        <f t="shared" si="214"/>
        <v>0.19780219780220532</v>
      </c>
      <c r="AL858" s="14">
        <f t="shared" si="215"/>
        <v>0.9980219780219779</v>
      </c>
      <c r="AU858" s="4">
        <v>45804.091666666667</v>
      </c>
      <c r="AV858" s="3">
        <v>26.55</v>
      </c>
      <c r="AW858" s="13">
        <v>26.66</v>
      </c>
      <c r="AX858" s="13">
        <f t="shared" si="216"/>
        <v>26.569175000000001</v>
      </c>
      <c r="AY858" s="13">
        <f t="shared" si="217"/>
        <v>0.10999999999999943</v>
      </c>
      <c r="AZ858" s="13">
        <f t="shared" si="218"/>
        <v>0.41260315078769477</v>
      </c>
      <c r="BA858" s="14">
        <f t="shared" si="219"/>
        <v>0.99587396849212306</v>
      </c>
      <c r="BJ858" s="4">
        <v>45804.091666666667</v>
      </c>
      <c r="BK858" s="13">
        <v>90.82</v>
      </c>
      <c r="BL858" s="13">
        <v>91</v>
      </c>
      <c r="BM858" s="13">
        <f t="shared" si="220"/>
        <v>90.464015999999987</v>
      </c>
      <c r="BN858" s="13">
        <f t="shared" si="221"/>
        <v>0.18000000000000682</v>
      </c>
      <c r="BO858" s="13">
        <f t="shared" si="222"/>
        <v>0.19780219780220532</v>
      </c>
      <c r="BP858" s="14">
        <f t="shared" si="223"/>
        <v>0.9980219780219779</v>
      </c>
    </row>
    <row r="859" spans="1:68" x14ac:dyDescent="0.35">
      <c r="A859" s="4">
        <v>45804.092361111114</v>
      </c>
      <c r="B859" s="3" t="s">
        <v>840</v>
      </c>
      <c r="C859" s="3" t="s">
        <v>47</v>
      </c>
      <c r="E859" s="2">
        <v>2025</v>
      </c>
      <c r="F859" s="2">
        <v>5</v>
      </c>
      <c r="G859" s="2">
        <v>27</v>
      </c>
      <c r="H859" s="2">
        <v>2</v>
      </c>
      <c r="I859" s="2">
        <v>13</v>
      </c>
      <c r="J859" s="2">
        <v>0</v>
      </c>
      <c r="K859" s="2" t="s">
        <v>838</v>
      </c>
      <c r="L859" s="2" t="s">
        <v>1784</v>
      </c>
      <c r="M859" s="2" t="s">
        <v>1107</v>
      </c>
      <c r="N859" s="2" t="s">
        <v>1783</v>
      </c>
      <c r="Q859" s="4">
        <v>45804.092361111114</v>
      </c>
      <c r="R859" s="13">
        <v>26.64</v>
      </c>
      <c r="S859" s="13">
        <v>26.62</v>
      </c>
      <c r="T859" s="13">
        <f t="shared" si="208"/>
        <v>26.646876000000002</v>
      </c>
      <c r="U859" s="3">
        <f t="shared" si="209"/>
        <v>1.9999999999999574E-2</v>
      </c>
      <c r="V859" s="13">
        <f t="shared" si="210"/>
        <v>7.5131480090156175E-2</v>
      </c>
      <c r="W859" s="14">
        <f t="shared" si="211"/>
        <v>0.99924868519909849</v>
      </c>
      <c r="AF859" s="4">
        <v>45804.092361111114</v>
      </c>
      <c r="AG859" s="13">
        <v>90.93</v>
      </c>
      <c r="AH859" s="13">
        <v>91</v>
      </c>
      <c r="AI859" s="13">
        <f t="shared" si="212"/>
        <v>90.739632000000015</v>
      </c>
      <c r="AJ859" s="13">
        <f t="shared" si="213"/>
        <v>6.9999999999993179E-2</v>
      </c>
      <c r="AK859" s="13">
        <f t="shared" si="214"/>
        <v>7.6923076923069433E-2</v>
      </c>
      <c r="AL859" s="14">
        <f t="shared" si="215"/>
        <v>0.99923076923076926</v>
      </c>
      <c r="AU859" s="4">
        <v>45804.092361111114</v>
      </c>
      <c r="AV859" s="3">
        <v>26.55</v>
      </c>
      <c r="AW859" s="13">
        <v>26.62</v>
      </c>
      <c r="AX859" s="13">
        <f t="shared" si="216"/>
        <v>26.569175000000001</v>
      </c>
      <c r="AY859" s="13">
        <f t="shared" si="217"/>
        <v>7.0000000000000284E-2</v>
      </c>
      <c r="AZ859" s="13">
        <f t="shared" si="218"/>
        <v>0.26296018031555324</v>
      </c>
      <c r="BA859" s="14">
        <f t="shared" si="219"/>
        <v>0.99737039819684448</v>
      </c>
      <c r="BJ859" s="4">
        <v>45804.092361111114</v>
      </c>
      <c r="BK859" s="13">
        <v>90.82</v>
      </c>
      <c r="BL859" s="13">
        <v>91</v>
      </c>
      <c r="BM859" s="13">
        <f t="shared" si="220"/>
        <v>90.464015999999987</v>
      </c>
      <c r="BN859" s="13">
        <f t="shared" si="221"/>
        <v>0.18000000000000682</v>
      </c>
      <c r="BO859" s="13">
        <f t="shared" si="222"/>
        <v>0.19780219780220532</v>
      </c>
      <c r="BP859" s="14">
        <f t="shared" si="223"/>
        <v>0.9980219780219779</v>
      </c>
    </row>
    <row r="860" spans="1:68" x14ac:dyDescent="0.35">
      <c r="A860" s="4">
        <v>45804.093055555553</v>
      </c>
      <c r="B860" s="3" t="s">
        <v>839</v>
      </c>
      <c r="C860" s="3" t="s">
        <v>47</v>
      </c>
      <c r="E860" s="2">
        <v>2025</v>
      </c>
      <c r="F860" s="2">
        <v>5</v>
      </c>
      <c r="G860" s="2">
        <v>27</v>
      </c>
      <c r="H860" s="2">
        <v>2</v>
      </c>
      <c r="I860" s="2">
        <v>14</v>
      </c>
      <c r="J860" s="2">
        <v>0</v>
      </c>
      <c r="K860" s="2" t="s">
        <v>838</v>
      </c>
      <c r="L860" s="2" t="s">
        <v>1783</v>
      </c>
      <c r="M860" s="2" t="s">
        <v>1107</v>
      </c>
      <c r="N860" s="2" t="s">
        <v>1783</v>
      </c>
      <c r="Q860" s="4">
        <v>45804.093055555553</v>
      </c>
      <c r="R860" s="13">
        <v>26.64</v>
      </c>
      <c r="S860" s="13">
        <v>26.6</v>
      </c>
      <c r="T860" s="13">
        <f t="shared" si="208"/>
        <v>26.646876000000002</v>
      </c>
      <c r="U860" s="3">
        <f t="shared" si="209"/>
        <v>3.9999999999999147E-2</v>
      </c>
      <c r="V860" s="13">
        <f t="shared" si="210"/>
        <v>0.15037593984962083</v>
      </c>
      <c r="W860" s="14">
        <f t="shared" si="211"/>
        <v>0.99849624060150377</v>
      </c>
      <c r="AF860" s="4">
        <v>45804.093055555553</v>
      </c>
      <c r="AG860" s="13">
        <v>90.82</v>
      </c>
      <c r="AH860" s="13">
        <v>91</v>
      </c>
      <c r="AI860" s="13">
        <f t="shared" si="212"/>
        <v>90.632667999999995</v>
      </c>
      <c r="AJ860" s="13">
        <f t="shared" si="213"/>
        <v>0.18000000000000682</v>
      </c>
      <c r="AK860" s="13">
        <f t="shared" si="214"/>
        <v>0.19780219780220532</v>
      </c>
      <c r="AL860" s="14">
        <f t="shared" si="215"/>
        <v>0.9980219780219779</v>
      </c>
      <c r="AU860" s="4">
        <v>45804.093055555553</v>
      </c>
      <c r="AV860" s="3">
        <v>26.55</v>
      </c>
      <c r="AW860" s="13">
        <v>26.6</v>
      </c>
      <c r="AX860" s="13">
        <f t="shared" si="216"/>
        <v>26.569175000000001</v>
      </c>
      <c r="AY860" s="13">
        <f t="shared" si="217"/>
        <v>5.0000000000000711E-2</v>
      </c>
      <c r="AZ860" s="13">
        <f t="shared" si="218"/>
        <v>0.18796992481203273</v>
      </c>
      <c r="BA860" s="14">
        <f t="shared" si="219"/>
        <v>0.99812030075187963</v>
      </c>
      <c r="BJ860" s="4">
        <v>45804.093055555553</v>
      </c>
      <c r="BK860" s="13">
        <v>90.82</v>
      </c>
      <c r="BL860" s="13">
        <v>91</v>
      </c>
      <c r="BM860" s="13">
        <f t="shared" si="220"/>
        <v>90.464015999999987</v>
      </c>
      <c r="BN860" s="13">
        <f t="shared" si="221"/>
        <v>0.18000000000000682</v>
      </c>
      <c r="BO860" s="13">
        <f t="shared" si="222"/>
        <v>0.19780219780220532</v>
      </c>
      <c r="BP860" s="14">
        <f t="shared" si="223"/>
        <v>0.9980219780219779</v>
      </c>
    </row>
    <row r="861" spans="1:68" x14ac:dyDescent="0.35">
      <c r="A861" s="4">
        <v>45804.09375</v>
      </c>
      <c r="B861" s="3" t="s">
        <v>847</v>
      </c>
      <c r="C861" s="3" t="s">
        <v>47</v>
      </c>
      <c r="E861" s="2">
        <v>2025</v>
      </c>
      <c r="F861" s="2">
        <v>5</v>
      </c>
      <c r="G861" s="2">
        <v>27</v>
      </c>
      <c r="H861" s="2">
        <v>2</v>
      </c>
      <c r="I861" s="2">
        <v>15</v>
      </c>
      <c r="J861" s="2">
        <v>0</v>
      </c>
      <c r="K861" s="2" t="s">
        <v>838</v>
      </c>
      <c r="L861" s="2" t="s">
        <v>1784</v>
      </c>
      <c r="M861" s="2" t="s">
        <v>855</v>
      </c>
      <c r="N861" s="2" t="s">
        <v>1783</v>
      </c>
      <c r="Q861" s="4">
        <v>45804.09375</v>
      </c>
      <c r="R861" s="13">
        <v>26.64</v>
      </c>
      <c r="S861" s="13">
        <v>26.58</v>
      </c>
      <c r="T861" s="13">
        <f t="shared" si="208"/>
        <v>26.646876000000002</v>
      </c>
      <c r="U861" s="3">
        <f t="shared" si="209"/>
        <v>6.0000000000002274E-2</v>
      </c>
      <c r="V861" s="13">
        <f t="shared" si="210"/>
        <v>0.22573363431152099</v>
      </c>
      <c r="W861" s="14">
        <f t="shared" si="211"/>
        <v>0.9977426636568848</v>
      </c>
      <c r="AF861" s="4">
        <v>45804.09375</v>
      </c>
      <c r="AG861" s="13">
        <v>90.93</v>
      </c>
      <c r="AH861" s="13">
        <v>91</v>
      </c>
      <c r="AI861" s="13">
        <f t="shared" si="212"/>
        <v>90.739632000000015</v>
      </c>
      <c r="AJ861" s="13">
        <f t="shared" si="213"/>
        <v>6.9999999999993179E-2</v>
      </c>
      <c r="AK861" s="13">
        <f t="shared" si="214"/>
        <v>7.6923076923069433E-2</v>
      </c>
      <c r="AL861" s="14">
        <f t="shared" si="215"/>
        <v>0.99923076923076926</v>
      </c>
      <c r="AU861" s="4">
        <v>45804.09375</v>
      </c>
      <c r="AV861" s="3">
        <v>26.45</v>
      </c>
      <c r="AW861" s="13">
        <v>26.58</v>
      </c>
      <c r="AX861" s="13">
        <f t="shared" si="216"/>
        <v>26.469725</v>
      </c>
      <c r="AY861" s="13">
        <f t="shared" si="217"/>
        <v>0.12999999999999901</v>
      </c>
      <c r="AZ861" s="13">
        <f t="shared" si="218"/>
        <v>0.48908954100827318</v>
      </c>
      <c r="BA861" s="14">
        <f t="shared" si="219"/>
        <v>0.9951091045899173</v>
      </c>
      <c r="BJ861" s="4">
        <v>45804.09375</v>
      </c>
      <c r="BK861" s="13">
        <v>90.82</v>
      </c>
      <c r="BL861" s="13">
        <v>91</v>
      </c>
      <c r="BM861" s="13">
        <f t="shared" si="220"/>
        <v>90.464015999999987</v>
      </c>
      <c r="BN861" s="13">
        <f t="shared" si="221"/>
        <v>0.18000000000000682</v>
      </c>
      <c r="BO861" s="13">
        <f t="shared" si="222"/>
        <v>0.19780219780220532</v>
      </c>
      <c r="BP861" s="14">
        <f t="shared" si="223"/>
        <v>0.9980219780219779</v>
      </c>
    </row>
    <row r="862" spans="1:68" x14ac:dyDescent="0.35">
      <c r="A862" s="4">
        <v>45804.094444444447</v>
      </c>
      <c r="B862" s="3" t="s">
        <v>848</v>
      </c>
      <c r="C862" s="3" t="s">
        <v>47</v>
      </c>
      <c r="E862" s="2">
        <v>2025</v>
      </c>
      <c r="F862" s="2">
        <v>5</v>
      </c>
      <c r="G862" s="2">
        <v>27</v>
      </c>
      <c r="H862" s="2">
        <v>2</v>
      </c>
      <c r="I862" s="2">
        <v>16</v>
      </c>
      <c r="J862" s="2">
        <v>0</v>
      </c>
      <c r="K862" s="2" t="s">
        <v>848</v>
      </c>
      <c r="L862" s="2" t="s">
        <v>1790</v>
      </c>
      <c r="M862" s="2" t="s">
        <v>855</v>
      </c>
      <c r="N862" s="2" t="s">
        <v>1792</v>
      </c>
      <c r="Q862" s="4">
        <v>45804.094444444447</v>
      </c>
      <c r="R862" s="13">
        <v>26.54</v>
      </c>
      <c r="S862" s="13">
        <v>26.54</v>
      </c>
      <c r="T862" s="13">
        <f t="shared" si="208"/>
        <v>26.548536000000002</v>
      </c>
      <c r="U862" s="3">
        <f t="shared" si="209"/>
        <v>0</v>
      </c>
      <c r="V862" s="13">
        <f t="shared" si="210"/>
        <v>0</v>
      </c>
      <c r="W862" s="14">
        <f t="shared" si="211"/>
        <v>1</v>
      </c>
      <c r="AF862" s="4">
        <v>45804.094444444447</v>
      </c>
      <c r="AG862" s="13">
        <v>91.03</v>
      </c>
      <c r="AH862" s="13">
        <v>91</v>
      </c>
      <c r="AI862" s="13">
        <f t="shared" si="212"/>
        <v>90.836872</v>
      </c>
      <c r="AJ862" s="13">
        <f t="shared" si="213"/>
        <v>-3.0000000000001137E-2</v>
      </c>
      <c r="AK862" s="13">
        <f t="shared" si="214"/>
        <v>-3.2967032967034217E-2</v>
      </c>
      <c r="AL862" s="14">
        <f t="shared" si="215"/>
        <v>1.0003296703296702</v>
      </c>
      <c r="AU862" s="4">
        <v>45804.094444444447</v>
      </c>
      <c r="AV862" s="3">
        <v>26.45</v>
      </c>
      <c r="AW862" s="13">
        <v>26.54</v>
      </c>
      <c r="AX862" s="13">
        <f t="shared" si="216"/>
        <v>26.469725</v>
      </c>
      <c r="AY862" s="13">
        <f t="shared" si="217"/>
        <v>8.9999999999999858E-2</v>
      </c>
      <c r="AZ862" s="13">
        <f t="shared" si="218"/>
        <v>0.33911077618688718</v>
      </c>
      <c r="BA862" s="14">
        <f t="shared" si="219"/>
        <v>0.99660889223813109</v>
      </c>
      <c r="BJ862" s="4">
        <v>45804.094444444447</v>
      </c>
      <c r="BK862" s="13">
        <v>90.94</v>
      </c>
      <c r="BL862" s="13">
        <v>91</v>
      </c>
      <c r="BM862" s="13">
        <f t="shared" si="220"/>
        <v>90.578471999999991</v>
      </c>
      <c r="BN862" s="13">
        <f t="shared" si="221"/>
        <v>6.0000000000002274E-2</v>
      </c>
      <c r="BO862" s="13">
        <f t="shared" si="222"/>
        <v>6.5934065934068434E-2</v>
      </c>
      <c r="BP862" s="14">
        <f t="shared" si="223"/>
        <v>0.9993406593406593</v>
      </c>
    </row>
    <row r="863" spans="1:68" x14ac:dyDescent="0.35">
      <c r="A863" s="4">
        <v>45804.095138888886</v>
      </c>
      <c r="B863" s="3" t="s">
        <v>848</v>
      </c>
      <c r="C863" s="3" t="s">
        <v>849</v>
      </c>
      <c r="E863" s="2">
        <v>2025</v>
      </c>
      <c r="F863" s="2">
        <v>5</v>
      </c>
      <c r="G863" s="2">
        <v>27</v>
      </c>
      <c r="H863" s="2">
        <v>2</v>
      </c>
      <c r="I863" s="2">
        <v>17</v>
      </c>
      <c r="J863" s="2">
        <v>0</v>
      </c>
      <c r="K863" s="2" t="s">
        <v>838</v>
      </c>
      <c r="L863" s="2" t="s">
        <v>911</v>
      </c>
      <c r="M863" s="2" t="s">
        <v>855</v>
      </c>
      <c r="N863" s="2" t="s">
        <v>1792</v>
      </c>
      <c r="Q863" s="4">
        <v>45804.095138888886</v>
      </c>
      <c r="R863" s="13">
        <v>26.64</v>
      </c>
      <c r="S863" s="13">
        <v>26.54</v>
      </c>
      <c r="T863" s="13">
        <f t="shared" si="208"/>
        <v>26.646876000000002</v>
      </c>
      <c r="U863" s="3">
        <f t="shared" si="209"/>
        <v>0.10000000000000142</v>
      </c>
      <c r="V863" s="13">
        <f t="shared" si="210"/>
        <v>0.37678975131876952</v>
      </c>
      <c r="W863" s="14">
        <f t="shared" si="211"/>
        <v>0.99623210248681227</v>
      </c>
      <c r="AF863" s="4">
        <v>45804.095138888886</v>
      </c>
      <c r="AG863" s="13">
        <v>91.35</v>
      </c>
      <c r="AH863" s="13">
        <v>91.1</v>
      </c>
      <c r="AI863" s="13">
        <f t="shared" si="212"/>
        <v>91.148039999999995</v>
      </c>
      <c r="AJ863" s="13">
        <f t="shared" si="213"/>
        <v>-0.25</v>
      </c>
      <c r="AK863" s="13">
        <f t="shared" si="214"/>
        <v>-0.27442371020856204</v>
      </c>
      <c r="AL863" s="14">
        <f t="shared" si="215"/>
        <v>1.0027442371020856</v>
      </c>
      <c r="AU863" s="4">
        <v>45804.095138888886</v>
      </c>
      <c r="AV863" s="3">
        <v>26.45</v>
      </c>
      <c r="AW863" s="13">
        <v>26.54</v>
      </c>
      <c r="AX863" s="13">
        <f t="shared" si="216"/>
        <v>26.469725</v>
      </c>
      <c r="AY863" s="13">
        <f t="shared" si="217"/>
        <v>8.9999999999999858E-2</v>
      </c>
      <c r="AZ863" s="13">
        <f t="shared" si="218"/>
        <v>0.33911077618688718</v>
      </c>
      <c r="BA863" s="14">
        <f t="shared" si="219"/>
        <v>0.99660889223813109</v>
      </c>
      <c r="BJ863" s="4">
        <v>45804.095138888886</v>
      </c>
      <c r="BK863" s="13">
        <v>90.94</v>
      </c>
      <c r="BL863" s="13">
        <v>91.1</v>
      </c>
      <c r="BM863" s="13">
        <f t="shared" si="220"/>
        <v>90.578471999999991</v>
      </c>
      <c r="BN863" s="13">
        <f t="shared" si="221"/>
        <v>0.15999999999999659</v>
      </c>
      <c r="BO863" s="13">
        <f t="shared" si="222"/>
        <v>0.17563117453347596</v>
      </c>
      <c r="BP863" s="14">
        <f t="shared" si="223"/>
        <v>0.99824368825466525</v>
      </c>
    </row>
    <row r="864" spans="1:68" x14ac:dyDescent="0.35">
      <c r="A864" s="4">
        <v>45804.095833333333</v>
      </c>
      <c r="B864" s="3" t="s">
        <v>850</v>
      </c>
      <c r="C864" s="3" t="s">
        <v>33</v>
      </c>
      <c r="E864" s="2">
        <v>2025</v>
      </c>
      <c r="F864" s="2">
        <v>5</v>
      </c>
      <c r="G864" s="2">
        <v>27</v>
      </c>
      <c r="H864" s="2">
        <v>2</v>
      </c>
      <c r="I864" s="2">
        <v>18</v>
      </c>
      <c r="J864" s="2">
        <v>0</v>
      </c>
      <c r="K864" s="2" t="s">
        <v>838</v>
      </c>
      <c r="L864" s="2" t="s">
        <v>898</v>
      </c>
      <c r="M864" s="2" t="s">
        <v>855</v>
      </c>
      <c r="N864" s="2" t="s">
        <v>1793</v>
      </c>
      <c r="Q864" s="4">
        <v>45804.095833333333</v>
      </c>
      <c r="R864" s="13">
        <v>26.64</v>
      </c>
      <c r="S864" s="13">
        <v>26.5</v>
      </c>
      <c r="T864" s="13">
        <f t="shared" si="208"/>
        <v>26.646876000000002</v>
      </c>
      <c r="U864" s="3">
        <f t="shared" si="209"/>
        <v>0.14000000000000057</v>
      </c>
      <c r="V864" s="13">
        <f t="shared" si="210"/>
        <v>0.52830188679245493</v>
      </c>
      <c r="W864" s="14">
        <f t="shared" si="211"/>
        <v>0.99471698113207541</v>
      </c>
      <c r="AF864" s="4">
        <v>45804.095833333333</v>
      </c>
      <c r="AG864" s="13">
        <v>91.45</v>
      </c>
      <c r="AH864" s="13">
        <v>92</v>
      </c>
      <c r="AI864" s="13">
        <f t="shared" si="212"/>
        <v>91.245280000000008</v>
      </c>
      <c r="AJ864" s="13">
        <f t="shared" si="213"/>
        <v>0.54999999999999716</v>
      </c>
      <c r="AK864" s="13">
        <f t="shared" si="214"/>
        <v>0.59782608695651862</v>
      </c>
      <c r="AL864" s="14">
        <f t="shared" si="215"/>
        <v>0.99402173913043479</v>
      </c>
      <c r="AU864" s="4">
        <v>45804.095833333333</v>
      </c>
      <c r="AV864" s="3">
        <v>26.45</v>
      </c>
      <c r="AW864" s="13">
        <v>26.5</v>
      </c>
      <c r="AX864" s="13">
        <f t="shared" si="216"/>
        <v>26.469725</v>
      </c>
      <c r="AY864" s="13">
        <f t="shared" si="217"/>
        <v>5.0000000000000711E-2</v>
      </c>
      <c r="AZ864" s="13">
        <f t="shared" si="218"/>
        <v>0.18867924528302155</v>
      </c>
      <c r="BA864" s="14">
        <f t="shared" si="219"/>
        <v>0.99811320754716981</v>
      </c>
      <c r="BJ864" s="4">
        <v>45804.095833333333</v>
      </c>
      <c r="BK864" s="13">
        <v>91.07</v>
      </c>
      <c r="BL864" s="13">
        <v>92</v>
      </c>
      <c r="BM864" s="13">
        <f t="shared" si="220"/>
        <v>90.702465999999987</v>
      </c>
      <c r="BN864" s="13">
        <f t="shared" si="221"/>
        <v>0.93000000000000682</v>
      </c>
      <c r="BO864" s="13">
        <f t="shared" si="222"/>
        <v>1.0108695652173987</v>
      </c>
      <c r="BP864" s="14">
        <f t="shared" si="223"/>
        <v>0.98989130434782602</v>
      </c>
    </row>
    <row r="865" spans="1:68" x14ac:dyDescent="0.35">
      <c r="A865" s="4">
        <v>45804.09652777778</v>
      </c>
      <c r="B865" s="3" t="s">
        <v>851</v>
      </c>
      <c r="C865" s="3" t="s">
        <v>852</v>
      </c>
      <c r="E865" s="2">
        <v>2025</v>
      </c>
      <c r="F865" s="2">
        <v>5</v>
      </c>
      <c r="G865" s="2">
        <v>27</v>
      </c>
      <c r="H865" s="2">
        <v>2</v>
      </c>
      <c r="I865" s="2">
        <v>19</v>
      </c>
      <c r="J865" s="2">
        <v>0</v>
      </c>
      <c r="K865" s="2" t="s">
        <v>848</v>
      </c>
      <c r="L865" s="2" t="s">
        <v>898</v>
      </c>
      <c r="M865" s="2" t="s">
        <v>855</v>
      </c>
      <c r="N865" s="2" t="s">
        <v>1793</v>
      </c>
      <c r="Q865" s="4">
        <v>45804.09652777778</v>
      </c>
      <c r="R865" s="13">
        <v>26.54</v>
      </c>
      <c r="S865" s="13">
        <v>26.51</v>
      </c>
      <c r="T865" s="13">
        <f t="shared" si="208"/>
        <v>26.548536000000002</v>
      </c>
      <c r="U865" s="3">
        <f t="shared" si="209"/>
        <v>2.9999999999997584E-2</v>
      </c>
      <c r="V865" s="13">
        <f t="shared" si="210"/>
        <v>0.11316484345529076</v>
      </c>
      <c r="W865" s="14">
        <f t="shared" si="211"/>
        <v>0.99886835156544707</v>
      </c>
      <c r="AF865" s="4">
        <v>45804.09652777778</v>
      </c>
      <c r="AG865" s="13">
        <v>91.45</v>
      </c>
      <c r="AH865" s="13">
        <v>91.5</v>
      </c>
      <c r="AI865" s="13">
        <f t="shared" si="212"/>
        <v>91.245280000000008</v>
      </c>
      <c r="AJ865" s="13">
        <f t="shared" si="213"/>
        <v>4.9999999999997158E-2</v>
      </c>
      <c r="AK865" s="13">
        <f t="shared" si="214"/>
        <v>5.4644808743166295E-2</v>
      </c>
      <c r="AL865" s="14">
        <f t="shared" si="215"/>
        <v>0.99945355191256835</v>
      </c>
      <c r="AU865" s="4">
        <v>45804.09652777778</v>
      </c>
      <c r="AV865" s="3">
        <v>26.45</v>
      </c>
      <c r="AW865" s="13">
        <v>26.51</v>
      </c>
      <c r="AX865" s="13">
        <f t="shared" si="216"/>
        <v>26.469725</v>
      </c>
      <c r="AY865" s="13">
        <f t="shared" si="217"/>
        <v>6.0000000000002274E-2</v>
      </c>
      <c r="AZ865" s="13">
        <f t="shared" si="218"/>
        <v>0.22632968691060831</v>
      </c>
      <c r="BA865" s="14">
        <f t="shared" si="219"/>
        <v>0.99773670313089391</v>
      </c>
      <c r="BJ865" s="4">
        <v>45804.09652777778</v>
      </c>
      <c r="BK865" s="13">
        <v>91.07</v>
      </c>
      <c r="BL865" s="13">
        <v>91.5</v>
      </c>
      <c r="BM865" s="13">
        <f t="shared" si="220"/>
        <v>90.702465999999987</v>
      </c>
      <c r="BN865" s="13">
        <f t="shared" si="221"/>
        <v>0.43000000000000682</v>
      </c>
      <c r="BO865" s="13">
        <f t="shared" si="222"/>
        <v>0.46994535519126424</v>
      </c>
      <c r="BP865" s="14">
        <f t="shared" si="223"/>
        <v>0.99530054644808741</v>
      </c>
    </row>
    <row r="866" spans="1:68" x14ac:dyDescent="0.35">
      <c r="A866" s="4">
        <v>45804.097222222219</v>
      </c>
      <c r="B866" s="3" t="s">
        <v>851</v>
      </c>
      <c r="C866" s="3" t="s">
        <v>852</v>
      </c>
      <c r="E866" s="2">
        <v>2025</v>
      </c>
      <c r="F866" s="2">
        <v>5</v>
      </c>
      <c r="G866" s="2">
        <v>27</v>
      </c>
      <c r="H866" s="2">
        <v>2</v>
      </c>
      <c r="I866" s="2">
        <v>20</v>
      </c>
      <c r="J866" s="2">
        <v>0</v>
      </c>
      <c r="K866" s="2" t="s">
        <v>848</v>
      </c>
      <c r="L866" s="2" t="s">
        <v>898</v>
      </c>
      <c r="M866" s="2" t="s">
        <v>855</v>
      </c>
      <c r="N866" s="2" t="s">
        <v>857</v>
      </c>
      <c r="Q866" s="4">
        <v>45804.097222222219</v>
      </c>
      <c r="R866" s="13">
        <v>26.54</v>
      </c>
      <c r="S866" s="13">
        <v>26.51</v>
      </c>
      <c r="T866" s="13">
        <f t="shared" si="208"/>
        <v>26.548536000000002</v>
      </c>
      <c r="U866" s="3">
        <f t="shared" si="209"/>
        <v>2.9999999999997584E-2</v>
      </c>
      <c r="V866" s="13">
        <f t="shared" si="210"/>
        <v>0.11316484345529076</v>
      </c>
      <c r="W866" s="14">
        <f t="shared" si="211"/>
        <v>0.99886835156544707</v>
      </c>
      <c r="AF866" s="4">
        <v>45804.097222222219</v>
      </c>
      <c r="AG866" s="13">
        <v>91.45</v>
      </c>
      <c r="AH866" s="13">
        <v>91.5</v>
      </c>
      <c r="AI866" s="13">
        <f t="shared" si="212"/>
        <v>91.245280000000008</v>
      </c>
      <c r="AJ866" s="13">
        <f t="shared" si="213"/>
        <v>4.9999999999997158E-2</v>
      </c>
      <c r="AK866" s="13">
        <f t="shared" si="214"/>
        <v>5.4644808743166295E-2</v>
      </c>
      <c r="AL866" s="14">
        <f t="shared" si="215"/>
        <v>0.99945355191256835</v>
      </c>
      <c r="AU866" s="4">
        <v>45804.097222222219</v>
      </c>
      <c r="AV866" s="3">
        <v>26.45</v>
      </c>
      <c r="AW866" s="13">
        <v>26.51</v>
      </c>
      <c r="AX866" s="13">
        <f t="shared" si="216"/>
        <v>26.469725</v>
      </c>
      <c r="AY866" s="13">
        <f t="shared" si="217"/>
        <v>6.0000000000002274E-2</v>
      </c>
      <c r="AZ866" s="13">
        <f t="shared" si="218"/>
        <v>0.22632968691060831</v>
      </c>
      <c r="BA866" s="14">
        <f t="shared" si="219"/>
        <v>0.99773670313089391</v>
      </c>
      <c r="BJ866" s="4">
        <v>45804.097222222219</v>
      </c>
      <c r="BK866" s="13">
        <v>91.2</v>
      </c>
      <c r="BL866" s="13">
        <v>91.5</v>
      </c>
      <c r="BM866" s="13">
        <f t="shared" si="220"/>
        <v>90.826459999999997</v>
      </c>
      <c r="BN866" s="13">
        <f t="shared" si="221"/>
        <v>0.29999999999999716</v>
      </c>
      <c r="BO866" s="13">
        <f t="shared" si="222"/>
        <v>0.32786885245901326</v>
      </c>
      <c r="BP866" s="14">
        <f t="shared" si="223"/>
        <v>0.99672131147540988</v>
      </c>
    </row>
    <row r="867" spans="1:68" x14ac:dyDescent="0.35">
      <c r="A867" s="4">
        <v>45804.097916666666</v>
      </c>
      <c r="B867" s="3" t="s">
        <v>851</v>
      </c>
      <c r="C867" s="3" t="s">
        <v>33</v>
      </c>
      <c r="E867" s="2">
        <v>2025</v>
      </c>
      <c r="F867" s="2">
        <v>5</v>
      </c>
      <c r="G867" s="2">
        <v>27</v>
      </c>
      <c r="H867" s="2">
        <v>2</v>
      </c>
      <c r="I867" s="2">
        <v>21</v>
      </c>
      <c r="J867" s="2">
        <v>0</v>
      </c>
      <c r="K867" s="2" t="s">
        <v>848</v>
      </c>
      <c r="L867" s="2" t="s">
        <v>898</v>
      </c>
      <c r="M867" s="2" t="s">
        <v>855</v>
      </c>
      <c r="N867" s="2" t="s">
        <v>857</v>
      </c>
      <c r="Q867" s="4">
        <v>45804.097916666666</v>
      </c>
      <c r="R867" s="13">
        <v>26.54</v>
      </c>
      <c r="S867" s="13">
        <v>26.51</v>
      </c>
      <c r="T867" s="13">
        <f t="shared" si="208"/>
        <v>26.548536000000002</v>
      </c>
      <c r="U867" s="3">
        <f t="shared" si="209"/>
        <v>2.9999999999997584E-2</v>
      </c>
      <c r="V867" s="13">
        <f t="shared" si="210"/>
        <v>0.11316484345529076</v>
      </c>
      <c r="W867" s="14">
        <f t="shared" si="211"/>
        <v>0.99886835156544707</v>
      </c>
      <c r="AF867" s="4">
        <v>45804.097916666666</v>
      </c>
      <c r="AG867" s="13">
        <v>91.45</v>
      </c>
      <c r="AH867" s="13">
        <v>92</v>
      </c>
      <c r="AI867" s="13">
        <f t="shared" si="212"/>
        <v>91.245280000000008</v>
      </c>
      <c r="AJ867" s="13">
        <f t="shared" si="213"/>
        <v>0.54999999999999716</v>
      </c>
      <c r="AK867" s="13">
        <f t="shared" si="214"/>
        <v>0.59782608695651862</v>
      </c>
      <c r="AL867" s="14">
        <f t="shared" si="215"/>
        <v>0.99402173913043479</v>
      </c>
      <c r="AU867" s="4">
        <v>45804.097916666666</v>
      </c>
      <c r="AV867" s="3">
        <v>26.45</v>
      </c>
      <c r="AW867" s="13">
        <v>26.51</v>
      </c>
      <c r="AX867" s="13">
        <f t="shared" si="216"/>
        <v>26.469725</v>
      </c>
      <c r="AY867" s="13">
        <f t="shared" si="217"/>
        <v>6.0000000000002274E-2</v>
      </c>
      <c r="AZ867" s="13">
        <f t="shared" si="218"/>
        <v>0.22632968691060831</v>
      </c>
      <c r="BA867" s="14">
        <f t="shared" si="219"/>
        <v>0.99773670313089391</v>
      </c>
      <c r="BJ867" s="4">
        <v>45804.097916666666</v>
      </c>
      <c r="BK867" s="13">
        <v>91.2</v>
      </c>
      <c r="BL867" s="13">
        <v>92</v>
      </c>
      <c r="BM867" s="13">
        <f t="shared" si="220"/>
        <v>90.826459999999997</v>
      </c>
      <c r="BN867" s="13">
        <f t="shared" si="221"/>
        <v>0.79999999999999716</v>
      </c>
      <c r="BO867" s="13">
        <f t="shared" si="222"/>
        <v>0.86956521739130122</v>
      </c>
      <c r="BP867" s="14">
        <f t="shared" si="223"/>
        <v>0.99130434782608701</v>
      </c>
    </row>
    <row r="868" spans="1:68" x14ac:dyDescent="0.35">
      <c r="A868" s="4">
        <v>45804.098611111112</v>
      </c>
      <c r="B868" s="3" t="s">
        <v>850</v>
      </c>
      <c r="C868" s="3" t="s">
        <v>33</v>
      </c>
      <c r="E868" s="2">
        <v>2025</v>
      </c>
      <c r="F868" s="2">
        <v>5</v>
      </c>
      <c r="G868" s="2">
        <v>27</v>
      </c>
      <c r="H868" s="2">
        <v>2</v>
      </c>
      <c r="I868" s="2">
        <v>22</v>
      </c>
      <c r="J868" s="2">
        <v>0</v>
      </c>
      <c r="K868" s="2" t="s">
        <v>848</v>
      </c>
      <c r="L868" s="2" t="s">
        <v>911</v>
      </c>
      <c r="M868" s="2" t="s">
        <v>855</v>
      </c>
      <c r="N868" s="2" t="s">
        <v>1794</v>
      </c>
      <c r="Q868" s="4">
        <v>45804.098611111112</v>
      </c>
      <c r="R868" s="13">
        <v>26.54</v>
      </c>
      <c r="S868" s="13">
        <v>26.5</v>
      </c>
      <c r="T868" s="13">
        <f t="shared" si="208"/>
        <v>26.548536000000002</v>
      </c>
      <c r="U868" s="3">
        <f t="shared" si="209"/>
        <v>3.9999999999999147E-2</v>
      </c>
      <c r="V868" s="13">
        <f t="shared" si="210"/>
        <v>0.15094339622641187</v>
      </c>
      <c r="W868" s="14">
        <f t="shared" si="211"/>
        <v>0.99849056603773589</v>
      </c>
      <c r="AF868" s="4">
        <v>45804.098611111112</v>
      </c>
      <c r="AG868" s="13">
        <v>91.35</v>
      </c>
      <c r="AH868" s="13">
        <v>92</v>
      </c>
      <c r="AI868" s="13">
        <f t="shared" si="212"/>
        <v>91.148039999999995</v>
      </c>
      <c r="AJ868" s="13">
        <f t="shared" si="213"/>
        <v>0.65000000000000568</v>
      </c>
      <c r="AK868" s="13">
        <f t="shared" si="214"/>
        <v>0.70652173913044092</v>
      </c>
      <c r="AL868" s="14">
        <f t="shared" si="215"/>
        <v>0.99293478260869561</v>
      </c>
      <c r="AU868" s="4">
        <v>45804.098611111112</v>
      </c>
      <c r="AV868" s="3">
        <v>26.45</v>
      </c>
      <c r="AW868" s="13">
        <v>26.5</v>
      </c>
      <c r="AX868" s="13">
        <f t="shared" si="216"/>
        <v>26.469725</v>
      </c>
      <c r="AY868" s="13">
        <f t="shared" si="217"/>
        <v>5.0000000000000711E-2</v>
      </c>
      <c r="AZ868" s="13">
        <f t="shared" si="218"/>
        <v>0.18867924528302155</v>
      </c>
      <c r="BA868" s="14">
        <f t="shared" si="219"/>
        <v>0.99811320754716981</v>
      </c>
      <c r="BJ868" s="4">
        <v>45804.098611111112</v>
      </c>
      <c r="BK868" s="13">
        <v>91.32</v>
      </c>
      <c r="BL868" s="13">
        <v>92</v>
      </c>
      <c r="BM868" s="13">
        <f t="shared" si="220"/>
        <v>90.940915999999987</v>
      </c>
      <c r="BN868" s="13">
        <f t="shared" si="221"/>
        <v>0.68000000000000682</v>
      </c>
      <c r="BO868" s="13">
        <f t="shared" si="222"/>
        <v>0.73913043478261609</v>
      </c>
      <c r="BP868" s="14">
        <f t="shared" si="223"/>
        <v>0.9926086956521738</v>
      </c>
    </row>
    <row r="869" spans="1:68" x14ac:dyDescent="0.35">
      <c r="A869" s="4">
        <v>45804.099305555559</v>
      </c>
      <c r="B869" s="3" t="s">
        <v>2</v>
      </c>
      <c r="C869" s="3" t="s">
        <v>853</v>
      </c>
      <c r="E869" s="2">
        <v>2025</v>
      </c>
      <c r="F869" s="2">
        <v>5</v>
      </c>
      <c r="G869" s="2">
        <v>27</v>
      </c>
      <c r="H869" s="2">
        <v>2</v>
      </c>
      <c r="I869" s="2">
        <v>23</v>
      </c>
      <c r="J869" s="2">
        <v>0</v>
      </c>
      <c r="K869" s="2" t="s">
        <v>862</v>
      </c>
      <c r="L869" s="2" t="s">
        <v>898</v>
      </c>
      <c r="M869" s="2" t="s">
        <v>855</v>
      </c>
      <c r="N869" s="2" t="s">
        <v>1794</v>
      </c>
      <c r="Q869" s="4">
        <v>45804.099305555559</v>
      </c>
      <c r="R869" s="13">
        <v>26.44</v>
      </c>
      <c r="S869" s="13">
        <v>26.49</v>
      </c>
      <c r="T869" s="13">
        <f t="shared" si="208"/>
        <v>26.450196000000005</v>
      </c>
      <c r="U869" s="3">
        <f t="shared" si="209"/>
        <v>4.9999999999997158E-2</v>
      </c>
      <c r="V869" s="13">
        <f t="shared" si="210"/>
        <v>0.18875047187616897</v>
      </c>
      <c r="W869" s="14">
        <f t="shared" si="211"/>
        <v>0.99811249528123835</v>
      </c>
      <c r="AF869" s="4">
        <v>45804.099305555559</v>
      </c>
      <c r="AG869" s="13">
        <v>91.45</v>
      </c>
      <c r="AH869" s="13">
        <v>91.65</v>
      </c>
      <c r="AI869" s="13">
        <f t="shared" si="212"/>
        <v>91.245280000000008</v>
      </c>
      <c r="AJ869" s="13">
        <f t="shared" si="213"/>
        <v>0.20000000000000284</v>
      </c>
      <c r="AK869" s="13">
        <f t="shared" si="214"/>
        <v>0.2182214948172426</v>
      </c>
      <c r="AL869" s="14">
        <f t="shared" si="215"/>
        <v>0.99781778505182761</v>
      </c>
      <c r="AU869" s="4">
        <v>45804.099305555559</v>
      </c>
      <c r="AV869" s="3">
        <v>26.45</v>
      </c>
      <c r="AW869" s="13">
        <v>26.49</v>
      </c>
      <c r="AX869" s="13">
        <f t="shared" si="216"/>
        <v>26.469725</v>
      </c>
      <c r="AY869" s="13">
        <f t="shared" si="217"/>
        <v>3.9999999999999147E-2</v>
      </c>
      <c r="AZ869" s="13">
        <f t="shared" si="218"/>
        <v>0.15100037750094053</v>
      </c>
      <c r="BA869" s="14">
        <f t="shared" si="219"/>
        <v>0.99848999622499057</v>
      </c>
      <c r="BJ869" s="4">
        <v>45804.099305555559</v>
      </c>
      <c r="BK869" s="13">
        <v>91.32</v>
      </c>
      <c r="BL869" s="13">
        <v>91.65</v>
      </c>
      <c r="BM869" s="13">
        <f t="shared" si="220"/>
        <v>90.940915999999987</v>
      </c>
      <c r="BN869" s="13">
        <f t="shared" si="221"/>
        <v>0.33000000000001251</v>
      </c>
      <c r="BO869" s="13">
        <f t="shared" si="222"/>
        <v>0.36006546644845883</v>
      </c>
      <c r="BP869" s="14">
        <f t="shared" si="223"/>
        <v>0.99639934533551544</v>
      </c>
    </row>
    <row r="870" spans="1:68" x14ac:dyDescent="0.35">
      <c r="A870" s="4">
        <v>45804.100694444445</v>
      </c>
      <c r="B870" s="3" t="s">
        <v>855</v>
      </c>
      <c r="C870" s="3" t="s">
        <v>47</v>
      </c>
      <c r="E870" s="2">
        <v>2025</v>
      </c>
      <c r="F870" s="2">
        <v>5</v>
      </c>
      <c r="G870" s="2">
        <v>27</v>
      </c>
      <c r="H870" s="2">
        <v>2</v>
      </c>
      <c r="I870" s="2">
        <v>25</v>
      </c>
      <c r="J870" s="2">
        <v>0</v>
      </c>
      <c r="K870" s="2" t="s">
        <v>862</v>
      </c>
      <c r="L870" s="2" t="s">
        <v>898</v>
      </c>
      <c r="M870" s="2" t="s">
        <v>855</v>
      </c>
      <c r="N870" s="2" t="s">
        <v>898</v>
      </c>
      <c r="Q870" s="4">
        <v>45804.100694444445</v>
      </c>
      <c r="R870" s="13">
        <v>26.44</v>
      </c>
      <c r="S870" s="13">
        <v>26.45</v>
      </c>
      <c r="T870" s="13">
        <f t="shared" si="208"/>
        <v>26.450196000000005</v>
      </c>
      <c r="U870" s="3">
        <f t="shared" si="209"/>
        <v>9.9999999999980105E-3</v>
      </c>
      <c r="V870" s="13">
        <f t="shared" si="210"/>
        <v>3.7807183364831798E-2</v>
      </c>
      <c r="W870" s="14">
        <f t="shared" si="211"/>
        <v>0.99962192816635165</v>
      </c>
      <c r="AF870" s="4">
        <v>45804.100694444445</v>
      </c>
      <c r="AG870" s="13">
        <v>91.45</v>
      </c>
      <c r="AH870" s="13">
        <v>91</v>
      </c>
      <c r="AI870" s="13">
        <f t="shared" si="212"/>
        <v>91.245280000000008</v>
      </c>
      <c r="AJ870" s="13">
        <f t="shared" si="213"/>
        <v>-0.45000000000000284</v>
      </c>
      <c r="AK870" s="13">
        <f t="shared" si="214"/>
        <v>-0.49450549450549763</v>
      </c>
      <c r="AL870" s="14">
        <f t="shared" si="215"/>
        <v>1.0049450549450549</v>
      </c>
      <c r="AU870" s="4">
        <v>45804.100694444445</v>
      </c>
      <c r="AV870" s="3">
        <v>26.45</v>
      </c>
      <c r="AW870" s="13">
        <v>26.45</v>
      </c>
      <c r="AX870" s="13">
        <f t="shared" si="216"/>
        <v>26.469725</v>
      </c>
      <c r="AY870" s="13">
        <f t="shared" si="217"/>
        <v>0</v>
      </c>
      <c r="AZ870" s="13">
        <f t="shared" si="218"/>
        <v>0</v>
      </c>
      <c r="BA870" s="14">
        <f t="shared" si="219"/>
        <v>1</v>
      </c>
      <c r="BJ870" s="4">
        <v>45804.100694444445</v>
      </c>
      <c r="BK870" s="13">
        <v>91.45</v>
      </c>
      <c r="BL870" s="13">
        <v>91</v>
      </c>
      <c r="BM870" s="13">
        <f t="shared" si="220"/>
        <v>91.064909999999998</v>
      </c>
      <c r="BN870" s="13">
        <f t="shared" si="221"/>
        <v>0.45000000000000284</v>
      </c>
      <c r="BO870" s="13">
        <f t="shared" si="222"/>
        <v>0.49450549450549763</v>
      </c>
      <c r="BP870" s="14">
        <f t="shared" si="223"/>
        <v>0.99505494505494507</v>
      </c>
    </row>
    <row r="871" spans="1:68" x14ac:dyDescent="0.35">
      <c r="A871" s="4">
        <v>45804.101388888892</v>
      </c>
      <c r="B871" s="3" t="s">
        <v>854</v>
      </c>
      <c r="C871" s="3" t="s">
        <v>47</v>
      </c>
      <c r="E871" s="2">
        <v>2025</v>
      </c>
      <c r="F871" s="2">
        <v>5</v>
      </c>
      <c r="G871" s="2">
        <v>27</v>
      </c>
      <c r="H871" s="2">
        <v>2</v>
      </c>
      <c r="I871" s="2">
        <v>26</v>
      </c>
      <c r="J871" s="2">
        <v>0</v>
      </c>
      <c r="K871" s="2" t="s">
        <v>862</v>
      </c>
      <c r="L871" s="2" t="s">
        <v>898</v>
      </c>
      <c r="M871" s="2" t="s">
        <v>855</v>
      </c>
      <c r="N871" s="2" t="s">
        <v>898</v>
      </c>
      <c r="Q871" s="4">
        <v>45804.101388888892</v>
      </c>
      <c r="R871" s="13">
        <v>26.44</v>
      </c>
      <c r="S871" s="13">
        <v>26.46</v>
      </c>
      <c r="T871" s="13">
        <f t="shared" si="208"/>
        <v>26.450196000000005</v>
      </c>
      <c r="U871" s="3">
        <f t="shared" si="209"/>
        <v>1.9999999999999574E-2</v>
      </c>
      <c r="V871" s="13">
        <f t="shared" si="210"/>
        <v>7.5585789871502537E-2</v>
      </c>
      <c r="W871" s="14">
        <f t="shared" si="211"/>
        <v>0.99924414210128498</v>
      </c>
      <c r="AF871" s="4">
        <v>45804.101388888892</v>
      </c>
      <c r="AG871" s="13">
        <v>91.45</v>
      </c>
      <c r="AH871" s="13">
        <v>91</v>
      </c>
      <c r="AI871" s="13">
        <f t="shared" si="212"/>
        <v>91.245280000000008</v>
      </c>
      <c r="AJ871" s="13">
        <f t="shared" si="213"/>
        <v>-0.45000000000000284</v>
      </c>
      <c r="AK871" s="13">
        <f t="shared" si="214"/>
        <v>-0.49450549450549763</v>
      </c>
      <c r="AL871" s="14">
        <f t="shared" si="215"/>
        <v>1.0049450549450549</v>
      </c>
      <c r="AU871" s="4">
        <v>45804.101388888892</v>
      </c>
      <c r="AV871" s="3">
        <v>26.45</v>
      </c>
      <c r="AW871" s="13">
        <v>26.46</v>
      </c>
      <c r="AX871" s="13">
        <f t="shared" si="216"/>
        <v>26.469725</v>
      </c>
      <c r="AY871" s="13">
        <f t="shared" si="217"/>
        <v>1.0000000000001563E-2</v>
      </c>
      <c r="AZ871" s="13">
        <f t="shared" si="218"/>
        <v>3.7792894935757985E-2</v>
      </c>
      <c r="BA871" s="14">
        <f t="shared" si="219"/>
        <v>0.99962207105064238</v>
      </c>
      <c r="BJ871" s="4">
        <v>45804.101388888892</v>
      </c>
      <c r="BK871" s="13">
        <v>91.45</v>
      </c>
      <c r="BL871" s="13">
        <v>91</v>
      </c>
      <c r="BM871" s="13">
        <f t="shared" si="220"/>
        <v>91.064909999999998</v>
      </c>
      <c r="BN871" s="13">
        <f t="shared" si="221"/>
        <v>0.45000000000000284</v>
      </c>
      <c r="BO871" s="13">
        <f t="shared" si="222"/>
        <v>0.49450549450549763</v>
      </c>
      <c r="BP871" s="14">
        <f t="shared" si="223"/>
        <v>0.99505494505494507</v>
      </c>
    </row>
    <row r="872" spans="1:68" x14ac:dyDescent="0.35">
      <c r="A872" s="4">
        <v>45804.102083333331</v>
      </c>
      <c r="B872" s="3" t="s">
        <v>855</v>
      </c>
      <c r="C872" s="3" t="s">
        <v>47</v>
      </c>
      <c r="E872" s="2">
        <v>2025</v>
      </c>
      <c r="F872" s="2">
        <v>5</v>
      </c>
      <c r="G872" s="2">
        <v>27</v>
      </c>
      <c r="H872" s="2">
        <v>2</v>
      </c>
      <c r="I872" s="2">
        <v>27</v>
      </c>
      <c r="J872" s="2">
        <v>0</v>
      </c>
      <c r="K872" s="2" t="s">
        <v>862</v>
      </c>
      <c r="L872" s="2" t="s">
        <v>898</v>
      </c>
      <c r="M872" s="2" t="s">
        <v>855</v>
      </c>
      <c r="N872" s="2" t="s">
        <v>898</v>
      </c>
      <c r="Q872" s="4">
        <v>45804.102083333331</v>
      </c>
      <c r="R872" s="13">
        <v>26.44</v>
      </c>
      <c r="S872" s="13">
        <v>26.45</v>
      </c>
      <c r="T872" s="13">
        <f t="shared" si="208"/>
        <v>26.450196000000005</v>
      </c>
      <c r="U872" s="3">
        <f t="shared" si="209"/>
        <v>9.9999999999980105E-3</v>
      </c>
      <c r="V872" s="13">
        <f t="shared" si="210"/>
        <v>3.7807183364831798E-2</v>
      </c>
      <c r="W872" s="14">
        <f t="shared" si="211"/>
        <v>0.99962192816635165</v>
      </c>
      <c r="AF872" s="4">
        <v>45804.102083333331</v>
      </c>
      <c r="AG872" s="13">
        <v>91.45</v>
      </c>
      <c r="AH872" s="13">
        <v>91</v>
      </c>
      <c r="AI872" s="13">
        <f t="shared" si="212"/>
        <v>91.245280000000008</v>
      </c>
      <c r="AJ872" s="13">
        <f t="shared" si="213"/>
        <v>-0.45000000000000284</v>
      </c>
      <c r="AK872" s="13">
        <f t="shared" si="214"/>
        <v>-0.49450549450549763</v>
      </c>
      <c r="AL872" s="14">
        <f t="shared" si="215"/>
        <v>1.0049450549450549</v>
      </c>
      <c r="AU872" s="4">
        <v>45804.102083333331</v>
      </c>
      <c r="AV872" s="3">
        <v>26.45</v>
      </c>
      <c r="AW872" s="13">
        <v>26.45</v>
      </c>
      <c r="AX872" s="13">
        <f t="shared" si="216"/>
        <v>26.469725</v>
      </c>
      <c r="AY872" s="13">
        <f t="shared" si="217"/>
        <v>0</v>
      </c>
      <c r="AZ872" s="13">
        <f t="shared" si="218"/>
        <v>0</v>
      </c>
      <c r="BA872" s="14">
        <f t="shared" si="219"/>
        <v>1</v>
      </c>
      <c r="BJ872" s="4">
        <v>45804.102083333331</v>
      </c>
      <c r="BK872" s="13">
        <v>91.45</v>
      </c>
      <c r="BL872" s="13">
        <v>91</v>
      </c>
      <c r="BM872" s="13">
        <f t="shared" si="220"/>
        <v>91.064909999999998</v>
      </c>
      <c r="BN872" s="13">
        <f t="shared" si="221"/>
        <v>0.45000000000000284</v>
      </c>
      <c r="BO872" s="13">
        <f t="shared" si="222"/>
        <v>0.49450549450549763</v>
      </c>
      <c r="BP872" s="14">
        <f t="shared" si="223"/>
        <v>0.99505494505494507</v>
      </c>
    </row>
    <row r="873" spans="1:68" x14ac:dyDescent="0.35">
      <c r="A873" s="4">
        <v>45804.102777777778</v>
      </c>
      <c r="B873" s="3" t="s">
        <v>856</v>
      </c>
      <c r="C873" s="3" t="s">
        <v>47</v>
      </c>
      <c r="E873" s="2">
        <v>2025</v>
      </c>
      <c r="F873" s="2">
        <v>5</v>
      </c>
      <c r="G873" s="2">
        <v>27</v>
      </c>
      <c r="H873" s="2">
        <v>2</v>
      </c>
      <c r="I873" s="2">
        <v>28</v>
      </c>
      <c r="J873" s="2">
        <v>0</v>
      </c>
      <c r="K873" s="2" t="s">
        <v>862</v>
      </c>
      <c r="L873" s="2" t="s">
        <v>898</v>
      </c>
      <c r="M873" s="2" t="s">
        <v>855</v>
      </c>
      <c r="N873" s="2" t="s">
        <v>898</v>
      </c>
      <c r="Q873" s="4">
        <v>45804.102777777778</v>
      </c>
      <c r="R873" s="13">
        <v>26.44</v>
      </c>
      <c r="S873" s="13">
        <v>26.48</v>
      </c>
      <c r="T873" s="13">
        <f t="shared" si="208"/>
        <v>26.450196000000005</v>
      </c>
      <c r="U873" s="3">
        <f t="shared" si="209"/>
        <v>3.9999999999999147E-2</v>
      </c>
      <c r="V873" s="13">
        <f t="shared" si="210"/>
        <v>0.15105740181268559</v>
      </c>
      <c r="W873" s="14">
        <f t="shared" si="211"/>
        <v>0.99848942598187318</v>
      </c>
      <c r="AF873" s="4">
        <v>45804.102777777778</v>
      </c>
      <c r="AG873" s="13">
        <v>91.45</v>
      </c>
      <c r="AH873" s="13">
        <v>91</v>
      </c>
      <c r="AI873" s="13">
        <f t="shared" si="212"/>
        <v>91.245280000000008</v>
      </c>
      <c r="AJ873" s="13">
        <f t="shared" si="213"/>
        <v>-0.45000000000000284</v>
      </c>
      <c r="AK873" s="13">
        <f t="shared" si="214"/>
        <v>-0.49450549450549763</v>
      </c>
      <c r="AL873" s="14">
        <f t="shared" si="215"/>
        <v>1.0049450549450549</v>
      </c>
      <c r="AU873" s="4">
        <v>45804.102777777778</v>
      </c>
      <c r="AV873" s="3">
        <v>26.45</v>
      </c>
      <c r="AW873" s="13">
        <v>26.48</v>
      </c>
      <c r="AX873" s="13">
        <f t="shared" si="216"/>
        <v>26.469725</v>
      </c>
      <c r="AY873" s="13">
        <f t="shared" si="217"/>
        <v>3.0000000000001137E-2</v>
      </c>
      <c r="AZ873" s="13">
        <f t="shared" si="218"/>
        <v>0.1132930513595209</v>
      </c>
      <c r="BA873" s="14">
        <f t="shared" si="219"/>
        <v>0.9988670694864048</v>
      </c>
      <c r="BJ873" s="4">
        <v>45804.102777777778</v>
      </c>
      <c r="BK873" s="13">
        <v>91.45</v>
      </c>
      <c r="BL873" s="13">
        <v>91</v>
      </c>
      <c r="BM873" s="13">
        <f t="shared" si="220"/>
        <v>91.064909999999998</v>
      </c>
      <c r="BN873" s="13">
        <f t="shared" si="221"/>
        <v>0.45000000000000284</v>
      </c>
      <c r="BO873" s="13">
        <f t="shared" si="222"/>
        <v>0.49450549450549763</v>
      </c>
      <c r="BP873" s="14">
        <f t="shared" si="223"/>
        <v>0.99505494505494507</v>
      </c>
    </row>
    <row r="874" spans="1:68" x14ac:dyDescent="0.35">
      <c r="A874" s="4">
        <v>45804.103472222225</v>
      </c>
      <c r="B874" s="3" t="s">
        <v>850</v>
      </c>
      <c r="C874" s="3" t="s">
        <v>47</v>
      </c>
      <c r="E874" s="2">
        <v>2025</v>
      </c>
      <c r="F874" s="2">
        <v>5</v>
      </c>
      <c r="G874" s="2">
        <v>27</v>
      </c>
      <c r="H874" s="2">
        <v>2</v>
      </c>
      <c r="I874" s="2">
        <v>29</v>
      </c>
      <c r="J874" s="2">
        <v>0</v>
      </c>
      <c r="K874" s="2" t="s">
        <v>862</v>
      </c>
      <c r="L874" s="2" t="s">
        <v>898</v>
      </c>
      <c r="M874" s="2" t="s">
        <v>855</v>
      </c>
      <c r="N874" s="2" t="s">
        <v>898</v>
      </c>
      <c r="Q874" s="4">
        <v>45804.103472222225</v>
      </c>
      <c r="R874" s="13">
        <v>26.44</v>
      </c>
      <c r="S874" s="13">
        <v>26.5</v>
      </c>
      <c r="T874" s="13">
        <f t="shared" si="208"/>
        <v>26.450196000000005</v>
      </c>
      <c r="U874" s="3">
        <f t="shared" si="209"/>
        <v>5.9999999999998721E-2</v>
      </c>
      <c r="V874" s="13">
        <f t="shared" si="210"/>
        <v>0.22641509433961779</v>
      </c>
      <c r="W874" s="14">
        <f t="shared" si="211"/>
        <v>0.99773584905660384</v>
      </c>
      <c r="AF874" s="4">
        <v>45804.103472222225</v>
      </c>
      <c r="AG874" s="13">
        <v>91.45</v>
      </c>
      <c r="AH874" s="13">
        <v>91</v>
      </c>
      <c r="AI874" s="13">
        <f t="shared" si="212"/>
        <v>91.245280000000008</v>
      </c>
      <c r="AJ874" s="13">
        <f t="shared" si="213"/>
        <v>-0.45000000000000284</v>
      </c>
      <c r="AK874" s="13">
        <f t="shared" si="214"/>
        <v>-0.49450549450549763</v>
      </c>
      <c r="AL874" s="14">
        <f t="shared" si="215"/>
        <v>1.0049450549450549</v>
      </c>
      <c r="AU874" s="4">
        <v>45804.103472222225</v>
      </c>
      <c r="AV874" s="3">
        <v>26.45</v>
      </c>
      <c r="AW874" s="13">
        <v>26.5</v>
      </c>
      <c r="AX874" s="13">
        <f t="shared" si="216"/>
        <v>26.469725</v>
      </c>
      <c r="AY874" s="13">
        <f t="shared" si="217"/>
        <v>5.0000000000000711E-2</v>
      </c>
      <c r="AZ874" s="13">
        <f t="shared" si="218"/>
        <v>0.18867924528302155</v>
      </c>
      <c r="BA874" s="14">
        <f t="shared" si="219"/>
        <v>0.99811320754716981</v>
      </c>
      <c r="BJ874" s="4">
        <v>45804.103472222225</v>
      </c>
      <c r="BK874" s="13">
        <v>91.45</v>
      </c>
      <c r="BL874" s="13">
        <v>91</v>
      </c>
      <c r="BM874" s="13">
        <f t="shared" si="220"/>
        <v>91.064909999999998</v>
      </c>
      <c r="BN874" s="13">
        <f t="shared" si="221"/>
        <v>0.45000000000000284</v>
      </c>
      <c r="BO874" s="13">
        <f t="shared" si="222"/>
        <v>0.49450549450549763</v>
      </c>
      <c r="BP874" s="14">
        <f t="shared" si="223"/>
        <v>0.99505494505494507</v>
      </c>
    </row>
    <row r="875" spans="1:68" x14ac:dyDescent="0.35">
      <c r="A875" s="4">
        <v>45804.104166666664</v>
      </c>
      <c r="B875" s="3" t="s">
        <v>850</v>
      </c>
      <c r="C875" s="3" t="s">
        <v>47</v>
      </c>
      <c r="E875" s="2">
        <v>2025</v>
      </c>
      <c r="F875" s="2">
        <v>5</v>
      </c>
      <c r="G875" s="2">
        <v>27</v>
      </c>
      <c r="H875" s="2">
        <v>2</v>
      </c>
      <c r="I875" s="2">
        <v>30</v>
      </c>
      <c r="J875" s="2">
        <v>0</v>
      </c>
      <c r="K875" s="2" t="s">
        <v>862</v>
      </c>
      <c r="L875" s="2" t="s">
        <v>898</v>
      </c>
      <c r="M875" s="2" t="s">
        <v>855</v>
      </c>
      <c r="N875" s="2" t="s">
        <v>898</v>
      </c>
      <c r="Q875" s="4">
        <v>45804.104166666664</v>
      </c>
      <c r="R875" s="13">
        <v>26.44</v>
      </c>
      <c r="S875" s="13">
        <v>26.5</v>
      </c>
      <c r="T875" s="13">
        <f t="shared" si="208"/>
        <v>26.450196000000005</v>
      </c>
      <c r="U875" s="3">
        <f t="shared" si="209"/>
        <v>5.9999999999998721E-2</v>
      </c>
      <c r="V875" s="13">
        <f t="shared" si="210"/>
        <v>0.22641509433961779</v>
      </c>
      <c r="W875" s="14">
        <f t="shared" si="211"/>
        <v>0.99773584905660384</v>
      </c>
      <c r="AF875" s="4">
        <v>45804.104166666664</v>
      </c>
      <c r="AG875" s="13">
        <v>91.45</v>
      </c>
      <c r="AH875" s="13">
        <v>91</v>
      </c>
      <c r="AI875" s="13">
        <f t="shared" si="212"/>
        <v>91.245280000000008</v>
      </c>
      <c r="AJ875" s="13">
        <f t="shared" si="213"/>
        <v>-0.45000000000000284</v>
      </c>
      <c r="AK875" s="13">
        <f t="shared" si="214"/>
        <v>-0.49450549450549763</v>
      </c>
      <c r="AL875" s="14">
        <f t="shared" si="215"/>
        <v>1.0049450549450549</v>
      </c>
      <c r="AU875" s="4">
        <v>45804.104166666664</v>
      </c>
      <c r="AV875" s="3">
        <v>26.45</v>
      </c>
      <c r="AW875" s="13">
        <v>26.5</v>
      </c>
      <c r="AX875" s="13">
        <f t="shared" si="216"/>
        <v>26.469725</v>
      </c>
      <c r="AY875" s="13">
        <f t="shared" si="217"/>
        <v>5.0000000000000711E-2</v>
      </c>
      <c r="AZ875" s="13">
        <f t="shared" si="218"/>
        <v>0.18867924528302155</v>
      </c>
      <c r="BA875" s="14">
        <f t="shared" si="219"/>
        <v>0.99811320754716981</v>
      </c>
      <c r="BJ875" s="4">
        <v>45804.104166666664</v>
      </c>
      <c r="BK875" s="13">
        <v>91.45</v>
      </c>
      <c r="BL875" s="13">
        <v>91</v>
      </c>
      <c r="BM875" s="13">
        <f t="shared" si="220"/>
        <v>91.064909999999998</v>
      </c>
      <c r="BN875" s="13">
        <f t="shared" si="221"/>
        <v>0.45000000000000284</v>
      </c>
      <c r="BO875" s="13">
        <f t="shared" si="222"/>
        <v>0.49450549450549763</v>
      </c>
      <c r="BP875" s="14">
        <f t="shared" si="223"/>
        <v>0.99505494505494507</v>
      </c>
    </row>
    <row r="876" spans="1:68" x14ac:dyDescent="0.35">
      <c r="A876" s="4">
        <v>45804.104861111111</v>
      </c>
      <c r="B876" s="3" t="s">
        <v>850</v>
      </c>
      <c r="C876" s="3" t="s">
        <v>47</v>
      </c>
      <c r="E876" s="2">
        <v>2025</v>
      </c>
      <c r="F876" s="2">
        <v>5</v>
      </c>
      <c r="G876" s="2">
        <v>27</v>
      </c>
      <c r="H876" s="2">
        <v>2</v>
      </c>
      <c r="I876" s="2">
        <v>31</v>
      </c>
      <c r="J876" s="2">
        <v>0</v>
      </c>
      <c r="K876" s="2" t="s">
        <v>862</v>
      </c>
      <c r="L876" s="2" t="s">
        <v>1795</v>
      </c>
      <c r="M876" s="2" t="s">
        <v>855</v>
      </c>
      <c r="N876" s="2" t="s">
        <v>898</v>
      </c>
      <c r="Q876" s="4">
        <v>45804.104861111111</v>
      </c>
      <c r="R876" s="13">
        <v>26.44</v>
      </c>
      <c r="S876" s="13">
        <v>26.5</v>
      </c>
      <c r="T876" s="13">
        <f t="shared" si="208"/>
        <v>26.450196000000005</v>
      </c>
      <c r="U876" s="3">
        <f t="shared" si="209"/>
        <v>5.9999999999998721E-2</v>
      </c>
      <c r="V876" s="13">
        <f t="shared" si="210"/>
        <v>0.22641509433961779</v>
      </c>
      <c r="W876" s="14">
        <f t="shared" si="211"/>
        <v>0.99773584905660384</v>
      </c>
      <c r="AF876" s="4">
        <v>45804.104861111111</v>
      </c>
      <c r="AG876" s="13">
        <v>91.56</v>
      </c>
      <c r="AH876" s="13">
        <v>91</v>
      </c>
      <c r="AI876" s="13">
        <f t="shared" si="212"/>
        <v>91.352243999999999</v>
      </c>
      <c r="AJ876" s="13">
        <f t="shared" si="213"/>
        <v>-0.56000000000000227</v>
      </c>
      <c r="AK876" s="13">
        <f t="shared" si="214"/>
        <v>-0.61538461538461786</v>
      </c>
      <c r="AL876" s="14">
        <f t="shared" si="215"/>
        <v>1.0061538461538462</v>
      </c>
      <c r="AU876" s="4">
        <v>45804.104861111111</v>
      </c>
      <c r="AV876" s="3">
        <v>26.45</v>
      </c>
      <c r="AW876" s="13">
        <v>26.5</v>
      </c>
      <c r="AX876" s="13">
        <f t="shared" si="216"/>
        <v>26.469725</v>
      </c>
      <c r="AY876" s="13">
        <f t="shared" si="217"/>
        <v>5.0000000000000711E-2</v>
      </c>
      <c r="AZ876" s="13">
        <f t="shared" si="218"/>
        <v>0.18867924528302155</v>
      </c>
      <c r="BA876" s="14">
        <f t="shared" si="219"/>
        <v>0.99811320754716981</v>
      </c>
      <c r="BJ876" s="4">
        <v>45804.104861111111</v>
      </c>
      <c r="BK876" s="13">
        <v>91.45</v>
      </c>
      <c r="BL876" s="13">
        <v>91</v>
      </c>
      <c r="BM876" s="13">
        <f t="shared" si="220"/>
        <v>91.064909999999998</v>
      </c>
      <c r="BN876" s="13">
        <f t="shared" si="221"/>
        <v>0.45000000000000284</v>
      </c>
      <c r="BO876" s="13">
        <f t="shared" si="222"/>
        <v>0.49450549450549763</v>
      </c>
      <c r="BP876" s="14">
        <f t="shared" si="223"/>
        <v>0.99505494505494507</v>
      </c>
    </row>
    <row r="877" spans="1:68" x14ac:dyDescent="0.35">
      <c r="A877" s="4">
        <v>45804.105555555558</v>
      </c>
      <c r="B877" s="3" t="s">
        <v>850</v>
      </c>
      <c r="C877" s="3" t="s">
        <v>845</v>
      </c>
      <c r="E877" s="2">
        <v>2025</v>
      </c>
      <c r="F877" s="2">
        <v>5</v>
      </c>
      <c r="G877" s="2">
        <v>27</v>
      </c>
      <c r="H877" s="2">
        <v>2</v>
      </c>
      <c r="I877" s="2">
        <v>32</v>
      </c>
      <c r="J877" s="2">
        <v>0</v>
      </c>
      <c r="K877" s="2" t="s">
        <v>862</v>
      </c>
      <c r="L877" s="2" t="s">
        <v>1796</v>
      </c>
      <c r="M877" s="2" t="s">
        <v>855</v>
      </c>
      <c r="N877" s="2" t="s">
        <v>898</v>
      </c>
      <c r="Q877" s="4">
        <v>45804.105555555558</v>
      </c>
      <c r="R877" s="13">
        <v>26.44</v>
      </c>
      <c r="S877" s="13">
        <v>26.5</v>
      </c>
      <c r="T877" s="13">
        <f t="shared" si="208"/>
        <v>26.450196000000005</v>
      </c>
      <c r="U877" s="3">
        <f t="shared" si="209"/>
        <v>5.9999999999998721E-2</v>
      </c>
      <c r="V877" s="13">
        <f t="shared" si="210"/>
        <v>0.22641509433961779</v>
      </c>
      <c r="W877" s="14">
        <f t="shared" si="211"/>
        <v>0.99773584905660384</v>
      </c>
      <c r="AF877" s="4">
        <v>45804.105555555558</v>
      </c>
      <c r="AG877" s="13">
        <v>91.77</v>
      </c>
      <c r="AH877" s="13">
        <v>91.05</v>
      </c>
      <c r="AI877" s="13">
        <f t="shared" si="212"/>
        <v>91.556448000000003</v>
      </c>
      <c r="AJ877" s="13">
        <f t="shared" si="213"/>
        <v>-0.71999999999999886</v>
      </c>
      <c r="AK877" s="13">
        <f t="shared" si="214"/>
        <v>-0.79077429983525416</v>
      </c>
      <c r="AL877" s="14">
        <f t="shared" si="215"/>
        <v>1.0079077429983525</v>
      </c>
      <c r="AU877" s="4">
        <v>45804.105555555558</v>
      </c>
      <c r="AV877" s="3">
        <v>26.45</v>
      </c>
      <c r="AW877" s="13">
        <v>26.5</v>
      </c>
      <c r="AX877" s="13">
        <f t="shared" si="216"/>
        <v>26.469725</v>
      </c>
      <c r="AY877" s="13">
        <f t="shared" si="217"/>
        <v>5.0000000000000711E-2</v>
      </c>
      <c r="AZ877" s="13">
        <f t="shared" si="218"/>
        <v>0.18867924528302155</v>
      </c>
      <c r="BA877" s="14">
        <f t="shared" si="219"/>
        <v>0.99811320754716981</v>
      </c>
      <c r="BJ877" s="4">
        <v>45804.105555555558</v>
      </c>
      <c r="BK877" s="13">
        <v>91.45</v>
      </c>
      <c r="BL877" s="13">
        <v>91.05</v>
      </c>
      <c r="BM877" s="13">
        <f t="shared" si="220"/>
        <v>91.064909999999998</v>
      </c>
      <c r="BN877" s="13">
        <f t="shared" si="221"/>
        <v>0.40000000000000568</v>
      </c>
      <c r="BO877" s="13">
        <f t="shared" si="222"/>
        <v>0.43931905546403699</v>
      </c>
      <c r="BP877" s="14">
        <f t="shared" si="223"/>
        <v>0.99560680944535962</v>
      </c>
    </row>
    <row r="878" spans="1:68" x14ac:dyDescent="0.35">
      <c r="A878" s="4">
        <v>45804.106249999997</v>
      </c>
      <c r="B878" s="3" t="s">
        <v>850</v>
      </c>
      <c r="C878" s="3" t="s">
        <v>47</v>
      </c>
      <c r="E878" s="2">
        <v>2025</v>
      </c>
      <c r="F878" s="2">
        <v>5</v>
      </c>
      <c r="G878" s="2">
        <v>27</v>
      </c>
      <c r="H878" s="2">
        <v>2</v>
      </c>
      <c r="I878" s="2">
        <v>33</v>
      </c>
      <c r="J878" s="2">
        <v>0</v>
      </c>
      <c r="K878" s="2" t="s">
        <v>862</v>
      </c>
      <c r="L878" s="2" t="s">
        <v>1797</v>
      </c>
      <c r="M878" s="2" t="s">
        <v>855</v>
      </c>
      <c r="N878" s="2" t="s">
        <v>898</v>
      </c>
      <c r="Q878" s="4">
        <v>45804.106249999997</v>
      </c>
      <c r="R878" s="13">
        <v>26.44</v>
      </c>
      <c r="S878" s="13">
        <v>26.5</v>
      </c>
      <c r="T878" s="13">
        <f t="shared" si="208"/>
        <v>26.450196000000005</v>
      </c>
      <c r="U878" s="3">
        <f t="shared" si="209"/>
        <v>5.9999999999998721E-2</v>
      </c>
      <c r="V878" s="13">
        <f t="shared" si="210"/>
        <v>0.22641509433961779</v>
      </c>
      <c r="W878" s="14">
        <f t="shared" si="211"/>
        <v>0.99773584905660384</v>
      </c>
      <c r="AF878" s="4">
        <v>45804.106249999997</v>
      </c>
      <c r="AG878" s="13">
        <v>91.67</v>
      </c>
      <c r="AH878" s="13">
        <v>91</v>
      </c>
      <c r="AI878" s="13">
        <f t="shared" si="212"/>
        <v>91.459208000000004</v>
      </c>
      <c r="AJ878" s="13">
        <f t="shared" si="213"/>
        <v>-0.67000000000000171</v>
      </c>
      <c r="AK878" s="13">
        <f t="shared" si="214"/>
        <v>-0.73626373626373809</v>
      </c>
      <c r="AL878" s="14">
        <f t="shared" si="215"/>
        <v>1.0073626373626374</v>
      </c>
      <c r="AU878" s="4">
        <v>45804.106249999997</v>
      </c>
      <c r="AV878" s="3">
        <v>26.45</v>
      </c>
      <c r="AW878" s="13">
        <v>26.5</v>
      </c>
      <c r="AX878" s="13">
        <f t="shared" si="216"/>
        <v>26.469725</v>
      </c>
      <c r="AY878" s="13">
        <f t="shared" si="217"/>
        <v>5.0000000000000711E-2</v>
      </c>
      <c r="AZ878" s="13">
        <f t="shared" si="218"/>
        <v>0.18867924528302155</v>
      </c>
      <c r="BA878" s="14">
        <f t="shared" si="219"/>
        <v>0.99811320754716981</v>
      </c>
      <c r="BJ878" s="4">
        <v>45804.106249999997</v>
      </c>
      <c r="BK878" s="13">
        <v>91.45</v>
      </c>
      <c r="BL878" s="13">
        <v>91</v>
      </c>
      <c r="BM878" s="13">
        <f t="shared" si="220"/>
        <v>91.064909999999998</v>
      </c>
      <c r="BN878" s="13">
        <f t="shared" si="221"/>
        <v>0.45000000000000284</v>
      </c>
      <c r="BO878" s="13">
        <f t="shared" si="222"/>
        <v>0.49450549450549763</v>
      </c>
      <c r="BP878" s="14">
        <f t="shared" si="223"/>
        <v>0.99505494505494507</v>
      </c>
    </row>
    <row r="879" spans="1:68" x14ac:dyDescent="0.35">
      <c r="A879" s="4">
        <v>45804.106944444444</v>
      </c>
      <c r="B879" s="3" t="s">
        <v>851</v>
      </c>
      <c r="C879" s="3" t="s">
        <v>857</v>
      </c>
      <c r="E879" s="2">
        <v>2025</v>
      </c>
      <c r="F879" s="2">
        <v>5</v>
      </c>
      <c r="G879" s="2">
        <v>27</v>
      </c>
      <c r="H879" s="2">
        <v>2</v>
      </c>
      <c r="I879" s="2">
        <v>34</v>
      </c>
      <c r="J879" s="2">
        <v>0</v>
      </c>
      <c r="K879" s="2" t="s">
        <v>862</v>
      </c>
      <c r="L879" s="2" t="s">
        <v>1797</v>
      </c>
      <c r="M879" s="2" t="s">
        <v>855</v>
      </c>
      <c r="N879" s="2" t="s">
        <v>1798</v>
      </c>
      <c r="Q879" s="4">
        <v>45804.106944444444</v>
      </c>
      <c r="R879" s="13">
        <v>26.44</v>
      </c>
      <c r="S879" s="13">
        <v>26.51</v>
      </c>
      <c r="T879" s="13">
        <f t="shared" si="208"/>
        <v>26.450196000000005</v>
      </c>
      <c r="U879" s="3">
        <f t="shared" si="209"/>
        <v>7.0000000000000284E-2</v>
      </c>
      <c r="V879" s="13">
        <f t="shared" si="210"/>
        <v>0.26405130139570082</v>
      </c>
      <c r="W879" s="14">
        <f t="shared" si="211"/>
        <v>0.99735948698604304</v>
      </c>
      <c r="AF879" s="4">
        <v>45804.106944444444</v>
      </c>
      <c r="AG879" s="13">
        <v>91.67</v>
      </c>
      <c r="AH879" s="13">
        <v>91.2</v>
      </c>
      <c r="AI879" s="13">
        <f t="shared" si="212"/>
        <v>91.459208000000004</v>
      </c>
      <c r="AJ879" s="13">
        <f t="shared" si="213"/>
        <v>-0.46999999999999886</v>
      </c>
      <c r="AK879" s="13">
        <f t="shared" si="214"/>
        <v>-0.51535087719298123</v>
      </c>
      <c r="AL879" s="14">
        <f t="shared" si="215"/>
        <v>1.0051535087719299</v>
      </c>
      <c r="AU879" s="4">
        <v>45804.106944444444</v>
      </c>
      <c r="AV879" s="3">
        <v>26.45</v>
      </c>
      <c r="AW879" s="13">
        <v>26.51</v>
      </c>
      <c r="AX879" s="13">
        <f t="shared" si="216"/>
        <v>26.469725</v>
      </c>
      <c r="AY879" s="13">
        <f t="shared" si="217"/>
        <v>6.0000000000002274E-2</v>
      </c>
      <c r="AZ879" s="13">
        <f t="shared" si="218"/>
        <v>0.22632968691060831</v>
      </c>
      <c r="BA879" s="14">
        <f t="shared" si="219"/>
        <v>0.99773670313089391</v>
      </c>
      <c r="BJ879" s="4">
        <v>45804.106944444444</v>
      </c>
      <c r="BK879" s="13">
        <v>91.58</v>
      </c>
      <c r="BL879" s="13">
        <v>91.2</v>
      </c>
      <c r="BM879" s="13">
        <f t="shared" si="220"/>
        <v>91.188903999999994</v>
      </c>
      <c r="BN879" s="13">
        <f t="shared" si="221"/>
        <v>0.37999999999999545</v>
      </c>
      <c r="BO879" s="13">
        <f t="shared" si="222"/>
        <v>0.41666666666666163</v>
      </c>
      <c r="BP879" s="14">
        <f t="shared" si="223"/>
        <v>0.99583333333333335</v>
      </c>
    </row>
    <row r="880" spans="1:68" x14ac:dyDescent="0.35">
      <c r="A880" s="4">
        <v>45804.107638888891</v>
      </c>
      <c r="B880" s="3" t="s">
        <v>850</v>
      </c>
      <c r="C880" s="3" t="s">
        <v>33</v>
      </c>
      <c r="E880" s="2">
        <v>2025</v>
      </c>
      <c r="F880" s="2">
        <v>5</v>
      </c>
      <c r="G880" s="2">
        <v>27</v>
      </c>
      <c r="H880" s="2">
        <v>2</v>
      </c>
      <c r="I880" s="2">
        <v>35</v>
      </c>
      <c r="J880" s="2">
        <v>0</v>
      </c>
      <c r="K880" s="2" t="s">
        <v>862</v>
      </c>
      <c r="L880" s="2" t="s">
        <v>1797</v>
      </c>
      <c r="M880" s="2" t="s">
        <v>1107</v>
      </c>
      <c r="N880" s="2" t="s">
        <v>898</v>
      </c>
      <c r="Q880" s="4">
        <v>45804.107638888891</v>
      </c>
      <c r="R880" s="13">
        <v>26.44</v>
      </c>
      <c r="S880" s="13">
        <v>26.5</v>
      </c>
      <c r="T880" s="13">
        <f t="shared" si="208"/>
        <v>26.450196000000005</v>
      </c>
      <c r="U880" s="3">
        <f t="shared" si="209"/>
        <v>5.9999999999998721E-2</v>
      </c>
      <c r="V880" s="13">
        <f t="shared" si="210"/>
        <v>0.22641509433961779</v>
      </c>
      <c r="W880" s="14">
        <f t="shared" si="211"/>
        <v>0.99773584905660384</v>
      </c>
      <c r="AF880" s="4">
        <v>45804.107638888891</v>
      </c>
      <c r="AG880" s="13">
        <v>91.67</v>
      </c>
      <c r="AH880" s="13">
        <v>92</v>
      </c>
      <c r="AI880" s="13">
        <f t="shared" si="212"/>
        <v>91.459208000000004</v>
      </c>
      <c r="AJ880" s="13">
        <f t="shared" si="213"/>
        <v>0.32999999999999829</v>
      </c>
      <c r="AK880" s="13">
        <f t="shared" si="214"/>
        <v>0.35869565217391119</v>
      </c>
      <c r="AL880" s="14">
        <f t="shared" si="215"/>
        <v>0.99641304347826087</v>
      </c>
      <c r="AU880" s="4">
        <v>45804.107638888891</v>
      </c>
      <c r="AV880" s="3">
        <v>26.55</v>
      </c>
      <c r="AW880" s="13">
        <v>26.5</v>
      </c>
      <c r="AX880" s="13">
        <f t="shared" si="216"/>
        <v>26.569175000000001</v>
      </c>
      <c r="AY880" s="13">
        <f t="shared" si="217"/>
        <v>5.0000000000000711E-2</v>
      </c>
      <c r="AZ880" s="13">
        <f t="shared" si="218"/>
        <v>0.18867924528302155</v>
      </c>
      <c r="BA880" s="14">
        <f t="shared" si="219"/>
        <v>0.99811320754716981</v>
      </c>
      <c r="BJ880" s="4">
        <v>45804.107638888891</v>
      </c>
      <c r="BK880" s="13">
        <v>91.45</v>
      </c>
      <c r="BL880" s="13">
        <v>92</v>
      </c>
      <c r="BM880" s="13">
        <f t="shared" si="220"/>
        <v>91.064909999999998</v>
      </c>
      <c r="BN880" s="13">
        <f t="shared" si="221"/>
        <v>0.54999999999999716</v>
      </c>
      <c r="BO880" s="13">
        <f t="shared" si="222"/>
        <v>0.59782608695651862</v>
      </c>
      <c r="BP880" s="14">
        <f t="shared" si="223"/>
        <v>0.99402173913043479</v>
      </c>
    </row>
    <row r="881" spans="1:68" x14ac:dyDescent="0.35">
      <c r="A881" s="4">
        <v>45804.10833333333</v>
      </c>
      <c r="B881" s="3" t="s">
        <v>851</v>
      </c>
      <c r="C881" s="3" t="s">
        <v>858</v>
      </c>
      <c r="E881" s="2">
        <v>2025</v>
      </c>
      <c r="F881" s="2">
        <v>5</v>
      </c>
      <c r="G881" s="2">
        <v>27</v>
      </c>
      <c r="H881" s="2">
        <v>2</v>
      </c>
      <c r="I881" s="2">
        <v>36</v>
      </c>
      <c r="J881" s="2">
        <v>0</v>
      </c>
      <c r="K881" s="2" t="s">
        <v>848</v>
      </c>
      <c r="L881" s="2" t="s">
        <v>1796</v>
      </c>
      <c r="M881" s="2" t="s">
        <v>1107</v>
      </c>
      <c r="N881" s="2" t="s">
        <v>898</v>
      </c>
      <c r="Q881" s="4">
        <v>45804.10833333333</v>
      </c>
      <c r="R881" s="13">
        <v>26.54</v>
      </c>
      <c r="S881" s="13">
        <v>26.51</v>
      </c>
      <c r="T881" s="13">
        <f t="shared" si="208"/>
        <v>26.548536000000002</v>
      </c>
      <c r="U881" s="3">
        <f t="shared" si="209"/>
        <v>2.9999999999997584E-2</v>
      </c>
      <c r="V881" s="13">
        <f t="shared" si="210"/>
        <v>0.11316484345529076</v>
      </c>
      <c r="W881" s="14">
        <f t="shared" si="211"/>
        <v>0.99886835156544707</v>
      </c>
      <c r="AF881" s="4">
        <v>45804.10833333333</v>
      </c>
      <c r="AG881" s="13">
        <v>91.77</v>
      </c>
      <c r="AH881" s="13">
        <v>91.75</v>
      </c>
      <c r="AI881" s="13">
        <f t="shared" si="212"/>
        <v>91.556448000000003</v>
      </c>
      <c r="AJ881" s="13">
        <f t="shared" si="213"/>
        <v>-1.9999999999996021E-2</v>
      </c>
      <c r="AK881" s="13">
        <f t="shared" si="214"/>
        <v>-2.1798365122611466E-2</v>
      </c>
      <c r="AL881" s="14">
        <f t="shared" si="215"/>
        <v>1.0002179836512262</v>
      </c>
      <c r="AU881" s="4">
        <v>45804.10833333333</v>
      </c>
      <c r="AV881" s="3">
        <v>26.55</v>
      </c>
      <c r="AW881" s="13">
        <v>26.51</v>
      </c>
      <c r="AX881" s="13">
        <f t="shared" si="216"/>
        <v>26.569175000000001</v>
      </c>
      <c r="AY881" s="13">
        <f t="shared" si="217"/>
        <v>3.9999999999999147E-2</v>
      </c>
      <c r="AZ881" s="13">
        <f t="shared" si="218"/>
        <v>0.15088645794039662</v>
      </c>
      <c r="BA881" s="14">
        <f t="shared" si="219"/>
        <v>0.99849113542059609</v>
      </c>
      <c r="BJ881" s="4">
        <v>45804.10833333333</v>
      </c>
      <c r="BK881" s="13">
        <v>91.45</v>
      </c>
      <c r="BL881" s="13">
        <v>91.75</v>
      </c>
      <c r="BM881" s="13">
        <f t="shared" si="220"/>
        <v>91.064909999999998</v>
      </c>
      <c r="BN881" s="13">
        <f t="shared" si="221"/>
        <v>0.29999999999999716</v>
      </c>
      <c r="BO881" s="13">
        <f t="shared" si="222"/>
        <v>0.32697547683923395</v>
      </c>
      <c r="BP881" s="14">
        <f t="shared" si="223"/>
        <v>0.99673024523160769</v>
      </c>
    </row>
    <row r="882" spans="1:68" x14ac:dyDescent="0.35">
      <c r="A882" s="4">
        <v>45804.109027777777</v>
      </c>
      <c r="B882" s="3" t="s">
        <v>850</v>
      </c>
      <c r="C882" s="3" t="s">
        <v>47</v>
      </c>
      <c r="E882" s="2">
        <v>2025</v>
      </c>
      <c r="F882" s="2">
        <v>5</v>
      </c>
      <c r="G882" s="2">
        <v>27</v>
      </c>
      <c r="H882" s="2">
        <v>2</v>
      </c>
      <c r="I882" s="2">
        <v>37</v>
      </c>
      <c r="J882" s="2">
        <v>0</v>
      </c>
      <c r="K882" s="2" t="s">
        <v>848</v>
      </c>
      <c r="L882" s="2" t="s">
        <v>898</v>
      </c>
      <c r="M882" s="2" t="s">
        <v>1107</v>
      </c>
      <c r="N882" s="2" t="s">
        <v>898</v>
      </c>
      <c r="Q882" s="4">
        <v>45804.109027777777</v>
      </c>
      <c r="R882" s="13">
        <v>26.54</v>
      </c>
      <c r="S882" s="13">
        <v>26.5</v>
      </c>
      <c r="T882" s="13">
        <f t="shared" si="208"/>
        <v>26.548536000000002</v>
      </c>
      <c r="U882" s="3">
        <f t="shared" si="209"/>
        <v>3.9999999999999147E-2</v>
      </c>
      <c r="V882" s="13">
        <f t="shared" si="210"/>
        <v>0.15094339622641187</v>
      </c>
      <c r="W882" s="14">
        <f t="shared" si="211"/>
        <v>0.99849056603773589</v>
      </c>
      <c r="AF882" s="4">
        <v>45804.109027777777</v>
      </c>
      <c r="AG882" s="13">
        <v>91.45</v>
      </c>
      <c r="AH882" s="13">
        <v>91</v>
      </c>
      <c r="AI882" s="13">
        <f t="shared" si="212"/>
        <v>91.245280000000008</v>
      </c>
      <c r="AJ882" s="13">
        <f t="shared" si="213"/>
        <v>-0.45000000000000284</v>
      </c>
      <c r="AK882" s="13">
        <f t="shared" si="214"/>
        <v>-0.49450549450549763</v>
      </c>
      <c r="AL882" s="14">
        <f t="shared" si="215"/>
        <v>1.0049450549450549</v>
      </c>
      <c r="AU882" s="4">
        <v>45804.109027777777</v>
      </c>
      <c r="AV882" s="3">
        <v>26.55</v>
      </c>
      <c r="AW882" s="13">
        <v>26.5</v>
      </c>
      <c r="AX882" s="13">
        <f t="shared" si="216"/>
        <v>26.569175000000001</v>
      </c>
      <c r="AY882" s="13">
        <f t="shared" si="217"/>
        <v>5.0000000000000711E-2</v>
      </c>
      <c r="AZ882" s="13">
        <f t="shared" si="218"/>
        <v>0.18867924528302155</v>
      </c>
      <c r="BA882" s="14">
        <f t="shared" si="219"/>
        <v>0.99811320754716981</v>
      </c>
      <c r="BJ882" s="4">
        <v>45804.109027777777</v>
      </c>
      <c r="BK882" s="13">
        <v>91.45</v>
      </c>
      <c r="BL882" s="13">
        <v>91</v>
      </c>
      <c r="BM882" s="13">
        <f t="shared" si="220"/>
        <v>91.064909999999998</v>
      </c>
      <c r="BN882" s="13">
        <f t="shared" si="221"/>
        <v>0.45000000000000284</v>
      </c>
      <c r="BO882" s="13">
        <f t="shared" si="222"/>
        <v>0.49450549450549763</v>
      </c>
      <c r="BP882" s="14">
        <f t="shared" si="223"/>
        <v>0.99505494505494507</v>
      </c>
    </row>
    <row r="883" spans="1:68" x14ac:dyDescent="0.35">
      <c r="A883" s="4">
        <v>45804.109722222223</v>
      </c>
      <c r="B883" s="3" t="s">
        <v>859</v>
      </c>
      <c r="C883" s="3" t="s">
        <v>860</v>
      </c>
      <c r="E883" s="2">
        <v>2025</v>
      </c>
      <c r="F883" s="2">
        <v>5</v>
      </c>
      <c r="G883" s="2">
        <v>27</v>
      </c>
      <c r="H883" s="2">
        <v>2</v>
      </c>
      <c r="I883" s="2">
        <v>38</v>
      </c>
      <c r="J883" s="2">
        <v>0</v>
      </c>
      <c r="K883" s="2" t="s">
        <v>848</v>
      </c>
      <c r="L883" s="2" t="s">
        <v>1795</v>
      </c>
      <c r="M883" s="2" t="s">
        <v>1107</v>
      </c>
      <c r="N883" s="2" t="s">
        <v>898</v>
      </c>
      <c r="Q883" s="4">
        <v>45804.109722222223</v>
      </c>
      <c r="R883" s="13">
        <v>26.54</v>
      </c>
      <c r="S883" s="13">
        <v>26.52</v>
      </c>
      <c r="T883" s="13">
        <f t="shared" si="208"/>
        <v>26.548536000000002</v>
      </c>
      <c r="U883" s="3">
        <f t="shared" si="209"/>
        <v>1.9999999999999574E-2</v>
      </c>
      <c r="V883" s="13">
        <f t="shared" si="210"/>
        <v>7.5414781297132638E-2</v>
      </c>
      <c r="W883" s="14">
        <f t="shared" si="211"/>
        <v>0.99924585218702866</v>
      </c>
      <c r="AF883" s="4">
        <v>45804.109722222223</v>
      </c>
      <c r="AG883" s="13">
        <v>91.56</v>
      </c>
      <c r="AH883" s="13">
        <v>91.9</v>
      </c>
      <c r="AI883" s="13">
        <f t="shared" si="212"/>
        <v>91.352243999999999</v>
      </c>
      <c r="AJ883" s="13">
        <f t="shared" si="213"/>
        <v>0.34000000000000341</v>
      </c>
      <c r="AK883" s="13">
        <f t="shared" si="214"/>
        <v>0.36996735582154883</v>
      </c>
      <c r="AL883" s="14">
        <f t="shared" si="215"/>
        <v>0.99630032644178446</v>
      </c>
      <c r="AU883" s="4">
        <v>45804.109722222223</v>
      </c>
      <c r="AV883" s="3">
        <v>26.55</v>
      </c>
      <c r="AW883" s="13">
        <v>26.52</v>
      </c>
      <c r="AX883" s="13">
        <f t="shared" si="216"/>
        <v>26.569175000000001</v>
      </c>
      <c r="AY883" s="13">
        <f t="shared" si="217"/>
        <v>3.0000000000001137E-2</v>
      </c>
      <c r="AZ883" s="13">
        <f t="shared" si="218"/>
        <v>0.11312217194570565</v>
      </c>
      <c r="BA883" s="14">
        <f t="shared" si="219"/>
        <v>0.99886877828054299</v>
      </c>
      <c r="BJ883" s="4">
        <v>45804.109722222223</v>
      </c>
      <c r="BK883" s="13">
        <v>91.45</v>
      </c>
      <c r="BL883" s="13">
        <v>91.9</v>
      </c>
      <c r="BM883" s="13">
        <f t="shared" si="220"/>
        <v>91.064909999999998</v>
      </c>
      <c r="BN883" s="13">
        <f t="shared" si="221"/>
        <v>0.45000000000000284</v>
      </c>
      <c r="BO883" s="13">
        <f t="shared" si="222"/>
        <v>0.48966267682263637</v>
      </c>
      <c r="BP883" s="14">
        <f t="shared" si="223"/>
        <v>0.99510337323177367</v>
      </c>
    </row>
    <row r="884" spans="1:68" x14ac:dyDescent="0.35">
      <c r="A884" s="4">
        <v>45804.111111111109</v>
      </c>
      <c r="B884" s="3" t="s">
        <v>848</v>
      </c>
      <c r="C884" s="3" t="s">
        <v>33</v>
      </c>
      <c r="E884" s="2">
        <v>2025</v>
      </c>
      <c r="F884" s="2">
        <v>5</v>
      </c>
      <c r="G884" s="2">
        <v>27</v>
      </c>
      <c r="H884" s="2">
        <v>2</v>
      </c>
      <c r="I884" s="2">
        <v>40</v>
      </c>
      <c r="J884" s="2">
        <v>0</v>
      </c>
      <c r="K884" s="2" t="s">
        <v>848</v>
      </c>
      <c r="L884" s="2" t="s">
        <v>1795</v>
      </c>
      <c r="M884" s="2" t="s">
        <v>1107</v>
      </c>
      <c r="N884" s="2" t="s">
        <v>898</v>
      </c>
      <c r="Q884" s="4">
        <v>45804.111111111109</v>
      </c>
      <c r="R884" s="13">
        <v>26.54</v>
      </c>
      <c r="S884" s="13">
        <v>26.54</v>
      </c>
      <c r="T884" s="13">
        <f t="shared" si="208"/>
        <v>26.548536000000002</v>
      </c>
      <c r="U884" s="3">
        <f t="shared" si="209"/>
        <v>0</v>
      </c>
      <c r="V884" s="13">
        <f t="shared" si="210"/>
        <v>0</v>
      </c>
      <c r="W884" s="14">
        <f t="shared" si="211"/>
        <v>1</v>
      </c>
      <c r="AF884" s="4">
        <v>45804.111111111109</v>
      </c>
      <c r="AG884" s="13">
        <v>91.56</v>
      </c>
      <c r="AH884" s="13">
        <v>92</v>
      </c>
      <c r="AI884" s="13">
        <f t="shared" si="212"/>
        <v>91.352243999999999</v>
      </c>
      <c r="AJ884" s="13">
        <f t="shared" si="213"/>
        <v>0.43999999999999773</v>
      </c>
      <c r="AK884" s="13">
        <f t="shared" si="214"/>
        <v>0.47826086956521496</v>
      </c>
      <c r="AL884" s="14">
        <f t="shared" si="215"/>
        <v>0.99521739130434783</v>
      </c>
      <c r="AU884" s="4">
        <v>45804.111111111109</v>
      </c>
      <c r="AV884" s="3">
        <v>26.55</v>
      </c>
      <c r="AW884" s="13">
        <v>26.54</v>
      </c>
      <c r="AX884" s="13">
        <f t="shared" si="216"/>
        <v>26.569175000000001</v>
      </c>
      <c r="AY884" s="13">
        <f t="shared" si="217"/>
        <v>1.0000000000001563E-2</v>
      </c>
      <c r="AZ884" s="13">
        <f t="shared" si="218"/>
        <v>3.7678975131882307E-2</v>
      </c>
      <c r="BA884" s="14">
        <f t="shared" si="219"/>
        <v>0.99962321024868117</v>
      </c>
      <c r="BJ884" s="4">
        <v>45804.111111111109</v>
      </c>
      <c r="BK884" s="13">
        <v>91.45</v>
      </c>
      <c r="BL884" s="13">
        <v>92</v>
      </c>
      <c r="BM884" s="13">
        <f t="shared" si="220"/>
        <v>91.064909999999998</v>
      </c>
      <c r="BN884" s="13">
        <f t="shared" si="221"/>
        <v>0.54999999999999716</v>
      </c>
      <c r="BO884" s="13">
        <f t="shared" si="222"/>
        <v>0.59782608695651862</v>
      </c>
      <c r="BP884" s="14">
        <f t="shared" si="223"/>
        <v>0.99402173913043479</v>
      </c>
    </row>
    <row r="885" spans="1:68" x14ac:dyDescent="0.35">
      <c r="A885" s="4">
        <v>45804.111805555556</v>
      </c>
      <c r="B885" s="3" t="s">
        <v>859</v>
      </c>
      <c r="C885" s="3" t="s">
        <v>33</v>
      </c>
      <c r="E885" s="2">
        <v>2025</v>
      </c>
      <c r="F885" s="2">
        <v>5</v>
      </c>
      <c r="G885" s="2">
        <v>27</v>
      </c>
      <c r="H885" s="2">
        <v>2</v>
      </c>
      <c r="I885" s="2">
        <v>41</v>
      </c>
      <c r="J885" s="2">
        <v>0</v>
      </c>
      <c r="K885" s="2" t="s">
        <v>848</v>
      </c>
      <c r="L885" s="2" t="s">
        <v>898</v>
      </c>
      <c r="M885" s="2" t="s">
        <v>1239</v>
      </c>
      <c r="N885" s="2" t="s">
        <v>1794</v>
      </c>
      <c r="Q885" s="4">
        <v>45804.111805555556</v>
      </c>
      <c r="R885" s="13">
        <v>26.54</v>
      </c>
      <c r="S885" s="13">
        <v>26.52</v>
      </c>
      <c r="T885" s="13">
        <f t="shared" si="208"/>
        <v>26.548536000000002</v>
      </c>
      <c r="U885" s="3">
        <f t="shared" si="209"/>
        <v>1.9999999999999574E-2</v>
      </c>
      <c r="V885" s="13">
        <f t="shared" si="210"/>
        <v>7.5414781297132638E-2</v>
      </c>
      <c r="W885" s="14">
        <f t="shared" si="211"/>
        <v>0.99924585218702866</v>
      </c>
      <c r="AF885" s="4">
        <v>45804.111805555556</v>
      </c>
      <c r="AG885" s="13">
        <v>91.45</v>
      </c>
      <c r="AH885" s="13">
        <v>92</v>
      </c>
      <c r="AI885" s="13">
        <f t="shared" si="212"/>
        <v>91.245280000000008</v>
      </c>
      <c r="AJ885" s="13">
        <f t="shared" si="213"/>
        <v>0.54999999999999716</v>
      </c>
      <c r="AK885" s="13">
        <f t="shared" si="214"/>
        <v>0.59782608695651862</v>
      </c>
      <c r="AL885" s="14">
        <f t="shared" si="215"/>
        <v>0.99402173913043479</v>
      </c>
      <c r="AU885" s="4">
        <v>45804.111805555556</v>
      </c>
      <c r="AV885" s="3">
        <v>26.65</v>
      </c>
      <c r="AW885" s="13">
        <v>26.52</v>
      </c>
      <c r="AX885" s="13">
        <f t="shared" si="216"/>
        <v>26.668624999999999</v>
      </c>
      <c r="AY885" s="13">
        <f t="shared" si="217"/>
        <v>0.12999999999999901</v>
      </c>
      <c r="AZ885" s="13">
        <f t="shared" si="218"/>
        <v>0.49019607843136881</v>
      </c>
      <c r="BA885" s="14">
        <f t="shared" si="219"/>
        <v>0.99509803921568629</v>
      </c>
      <c r="BJ885" s="4">
        <v>45804.111805555556</v>
      </c>
      <c r="BK885" s="13">
        <v>91.32</v>
      </c>
      <c r="BL885" s="13">
        <v>92</v>
      </c>
      <c r="BM885" s="13">
        <f t="shared" si="220"/>
        <v>90.940915999999987</v>
      </c>
      <c r="BN885" s="13">
        <f t="shared" si="221"/>
        <v>0.68000000000000682</v>
      </c>
      <c r="BO885" s="13">
        <f t="shared" si="222"/>
        <v>0.73913043478261609</v>
      </c>
      <c r="BP885" s="14">
        <f t="shared" si="223"/>
        <v>0.9926086956521738</v>
      </c>
    </row>
    <row r="886" spans="1:68" x14ac:dyDescent="0.35">
      <c r="A886" s="4">
        <v>45804.112500000003</v>
      </c>
      <c r="B886" s="3" t="s">
        <v>851</v>
      </c>
      <c r="C886" s="3" t="s">
        <v>33</v>
      </c>
      <c r="E886" s="2">
        <v>2025</v>
      </c>
      <c r="F886" s="2">
        <v>5</v>
      </c>
      <c r="G886" s="2">
        <v>27</v>
      </c>
      <c r="H886" s="2">
        <v>2</v>
      </c>
      <c r="I886" s="2">
        <v>42</v>
      </c>
      <c r="J886" s="2">
        <v>0</v>
      </c>
      <c r="K886" s="2" t="s">
        <v>838</v>
      </c>
      <c r="L886" s="2" t="s">
        <v>898</v>
      </c>
      <c r="M886" s="2" t="s">
        <v>1239</v>
      </c>
      <c r="N886" s="2" t="s">
        <v>1794</v>
      </c>
      <c r="Q886" s="4">
        <v>45804.112500000003</v>
      </c>
      <c r="R886" s="13">
        <v>26.64</v>
      </c>
      <c r="S886" s="13">
        <v>26.51</v>
      </c>
      <c r="T886" s="13">
        <f t="shared" si="208"/>
        <v>26.646876000000002</v>
      </c>
      <c r="U886" s="3">
        <f t="shared" si="209"/>
        <v>0.12999999999999901</v>
      </c>
      <c r="V886" s="13">
        <f t="shared" si="210"/>
        <v>0.49038098830629573</v>
      </c>
      <c r="W886" s="14">
        <f t="shared" si="211"/>
        <v>0.99509619011693706</v>
      </c>
      <c r="AF886" s="4">
        <v>45804.112500000003</v>
      </c>
      <c r="AG886" s="13">
        <v>91.45</v>
      </c>
      <c r="AH886" s="13">
        <v>92</v>
      </c>
      <c r="AI886" s="13">
        <f t="shared" si="212"/>
        <v>91.245280000000008</v>
      </c>
      <c r="AJ886" s="13">
        <f t="shared" si="213"/>
        <v>0.54999999999999716</v>
      </c>
      <c r="AK886" s="13">
        <f t="shared" si="214"/>
        <v>0.59782608695651862</v>
      </c>
      <c r="AL886" s="14">
        <f t="shared" si="215"/>
        <v>0.99402173913043479</v>
      </c>
      <c r="AU886" s="4">
        <v>45804.112500000003</v>
      </c>
      <c r="AV886" s="3">
        <v>26.65</v>
      </c>
      <c r="AW886" s="13">
        <v>26.51</v>
      </c>
      <c r="AX886" s="13">
        <f t="shared" si="216"/>
        <v>26.668624999999999</v>
      </c>
      <c r="AY886" s="13">
        <f t="shared" si="217"/>
        <v>0.13999999999999702</v>
      </c>
      <c r="AZ886" s="13">
        <f t="shared" si="218"/>
        <v>0.52810260279138821</v>
      </c>
      <c r="BA886" s="14">
        <f t="shared" si="219"/>
        <v>0.99471897397208608</v>
      </c>
      <c r="BJ886" s="4">
        <v>45804.112500000003</v>
      </c>
      <c r="BK886" s="13">
        <v>91.32</v>
      </c>
      <c r="BL886" s="13">
        <v>92</v>
      </c>
      <c r="BM886" s="13">
        <f t="shared" si="220"/>
        <v>90.940915999999987</v>
      </c>
      <c r="BN886" s="13">
        <f t="shared" si="221"/>
        <v>0.68000000000000682</v>
      </c>
      <c r="BO886" s="13">
        <f t="shared" si="222"/>
        <v>0.73913043478261609</v>
      </c>
      <c r="BP886" s="14">
        <f t="shared" si="223"/>
        <v>0.9926086956521738</v>
      </c>
    </row>
    <row r="887" spans="1:68" x14ac:dyDescent="0.35">
      <c r="A887" s="4">
        <v>45804.113194444442</v>
      </c>
      <c r="B887" s="3" t="s">
        <v>851</v>
      </c>
      <c r="C887" s="3" t="s">
        <v>33</v>
      </c>
      <c r="E887" s="2">
        <v>2025</v>
      </c>
      <c r="F887" s="2">
        <v>5</v>
      </c>
      <c r="G887" s="2">
        <v>27</v>
      </c>
      <c r="H887" s="2">
        <v>2</v>
      </c>
      <c r="I887" s="2">
        <v>43</v>
      </c>
      <c r="J887" s="2">
        <v>0</v>
      </c>
      <c r="K887" s="2" t="s">
        <v>848</v>
      </c>
      <c r="L887" s="2" t="s">
        <v>911</v>
      </c>
      <c r="M887" s="2" t="s">
        <v>1239</v>
      </c>
      <c r="N887" s="2" t="s">
        <v>1794</v>
      </c>
      <c r="Q887" s="4">
        <v>45804.113194444442</v>
      </c>
      <c r="R887" s="13">
        <v>26.54</v>
      </c>
      <c r="S887" s="13">
        <v>26.51</v>
      </c>
      <c r="T887" s="13">
        <f t="shared" si="208"/>
        <v>26.548536000000002</v>
      </c>
      <c r="U887" s="3">
        <f t="shared" si="209"/>
        <v>2.9999999999997584E-2</v>
      </c>
      <c r="V887" s="13">
        <f t="shared" si="210"/>
        <v>0.11316484345529076</v>
      </c>
      <c r="W887" s="14">
        <f t="shared" si="211"/>
        <v>0.99886835156544707</v>
      </c>
      <c r="AF887" s="4">
        <v>45804.113194444442</v>
      </c>
      <c r="AG887" s="13">
        <v>91.35</v>
      </c>
      <c r="AH887" s="13">
        <v>92</v>
      </c>
      <c r="AI887" s="13">
        <f t="shared" si="212"/>
        <v>91.148039999999995</v>
      </c>
      <c r="AJ887" s="13">
        <f t="shared" si="213"/>
        <v>0.65000000000000568</v>
      </c>
      <c r="AK887" s="13">
        <f t="shared" si="214"/>
        <v>0.70652173913044092</v>
      </c>
      <c r="AL887" s="14">
        <f t="shared" si="215"/>
        <v>0.99293478260869561</v>
      </c>
      <c r="AU887" s="4">
        <v>45804.113194444442</v>
      </c>
      <c r="AV887" s="3">
        <v>26.65</v>
      </c>
      <c r="AW887" s="13">
        <v>26.51</v>
      </c>
      <c r="AX887" s="13">
        <f t="shared" si="216"/>
        <v>26.668624999999999</v>
      </c>
      <c r="AY887" s="13">
        <f t="shared" si="217"/>
        <v>0.13999999999999702</v>
      </c>
      <c r="AZ887" s="13">
        <f t="shared" si="218"/>
        <v>0.52810260279138821</v>
      </c>
      <c r="BA887" s="14">
        <f t="shared" si="219"/>
        <v>0.99471897397208608</v>
      </c>
      <c r="BJ887" s="4">
        <v>45804.113194444442</v>
      </c>
      <c r="BK887" s="13">
        <v>91.32</v>
      </c>
      <c r="BL887" s="13">
        <v>92</v>
      </c>
      <c r="BM887" s="13">
        <f t="shared" si="220"/>
        <v>90.940915999999987</v>
      </c>
      <c r="BN887" s="13">
        <f t="shared" si="221"/>
        <v>0.68000000000000682</v>
      </c>
      <c r="BO887" s="13">
        <f t="shared" si="222"/>
        <v>0.73913043478261609</v>
      </c>
      <c r="BP887" s="14">
        <f t="shared" si="223"/>
        <v>0.9926086956521738</v>
      </c>
    </row>
    <row r="888" spans="1:68" x14ac:dyDescent="0.35">
      <c r="A888" s="4">
        <v>45804.113888888889</v>
      </c>
      <c r="B888" s="3" t="s">
        <v>850</v>
      </c>
      <c r="C888" s="3" t="s">
        <v>33</v>
      </c>
      <c r="E888" s="2">
        <v>2025</v>
      </c>
      <c r="F888" s="2">
        <v>5</v>
      </c>
      <c r="G888" s="2">
        <v>27</v>
      </c>
      <c r="H888" s="2">
        <v>2</v>
      </c>
      <c r="I888" s="2">
        <v>44</v>
      </c>
      <c r="J888" s="2">
        <v>0</v>
      </c>
      <c r="K888" s="2" t="s">
        <v>848</v>
      </c>
      <c r="L888" s="2" t="s">
        <v>911</v>
      </c>
      <c r="M888" s="2" t="s">
        <v>1239</v>
      </c>
      <c r="N888" s="2" t="s">
        <v>857</v>
      </c>
      <c r="Q888" s="4">
        <v>45804.113888888889</v>
      </c>
      <c r="R888" s="13">
        <v>26.54</v>
      </c>
      <c r="S888" s="13">
        <v>26.5</v>
      </c>
      <c r="T888" s="13">
        <f t="shared" si="208"/>
        <v>26.548536000000002</v>
      </c>
      <c r="U888" s="3">
        <f t="shared" si="209"/>
        <v>3.9999999999999147E-2</v>
      </c>
      <c r="V888" s="13">
        <f t="shared" si="210"/>
        <v>0.15094339622641187</v>
      </c>
      <c r="W888" s="14">
        <f t="shared" si="211"/>
        <v>0.99849056603773589</v>
      </c>
      <c r="AF888" s="4">
        <v>45804.113888888889</v>
      </c>
      <c r="AG888" s="13">
        <v>91.35</v>
      </c>
      <c r="AH888" s="13">
        <v>92</v>
      </c>
      <c r="AI888" s="13">
        <f t="shared" si="212"/>
        <v>91.148039999999995</v>
      </c>
      <c r="AJ888" s="13">
        <f t="shared" si="213"/>
        <v>0.65000000000000568</v>
      </c>
      <c r="AK888" s="13">
        <f t="shared" si="214"/>
        <v>0.70652173913044092</v>
      </c>
      <c r="AL888" s="14">
        <f t="shared" si="215"/>
        <v>0.99293478260869561</v>
      </c>
      <c r="AU888" s="4">
        <v>45804.113888888889</v>
      </c>
      <c r="AV888" s="3">
        <v>26.65</v>
      </c>
      <c r="AW888" s="13">
        <v>26.5</v>
      </c>
      <c r="AX888" s="13">
        <f t="shared" si="216"/>
        <v>26.668624999999999</v>
      </c>
      <c r="AY888" s="13">
        <f t="shared" si="217"/>
        <v>0.14999999999999858</v>
      </c>
      <c r="AZ888" s="13">
        <f t="shared" si="218"/>
        <v>0.56603773584905126</v>
      </c>
      <c r="BA888" s="14">
        <f t="shared" si="219"/>
        <v>0.99433962264150944</v>
      </c>
      <c r="BJ888" s="4">
        <v>45804.113888888889</v>
      </c>
      <c r="BK888" s="13">
        <v>91.2</v>
      </c>
      <c r="BL888" s="13">
        <v>92</v>
      </c>
      <c r="BM888" s="13">
        <f t="shared" si="220"/>
        <v>90.826459999999997</v>
      </c>
      <c r="BN888" s="13">
        <f t="shared" si="221"/>
        <v>0.79999999999999716</v>
      </c>
      <c r="BO888" s="13">
        <f t="shared" si="222"/>
        <v>0.86956521739130122</v>
      </c>
      <c r="BP888" s="14">
        <f t="shared" si="223"/>
        <v>0.99130434782608701</v>
      </c>
    </row>
    <row r="889" spans="1:68" x14ac:dyDescent="0.35">
      <c r="A889" s="4">
        <v>45804.114583333336</v>
      </c>
      <c r="B889" s="3" t="s">
        <v>851</v>
      </c>
      <c r="C889" s="3" t="s">
        <v>33</v>
      </c>
      <c r="E889" s="2">
        <v>2025</v>
      </c>
      <c r="F889" s="2">
        <v>5</v>
      </c>
      <c r="G889" s="2">
        <v>27</v>
      </c>
      <c r="H889" s="2">
        <v>2</v>
      </c>
      <c r="I889" s="2">
        <v>45</v>
      </c>
      <c r="J889" s="2">
        <v>0</v>
      </c>
      <c r="K889" s="2" t="s">
        <v>838</v>
      </c>
      <c r="L889" s="2" t="s">
        <v>1788</v>
      </c>
      <c r="M889" s="2" t="s">
        <v>1239</v>
      </c>
      <c r="N889" s="2" t="s">
        <v>857</v>
      </c>
      <c r="Q889" s="4">
        <v>45804.114583333336</v>
      </c>
      <c r="R889" s="13">
        <v>26.64</v>
      </c>
      <c r="S889" s="13">
        <v>26.51</v>
      </c>
      <c r="T889" s="13">
        <f t="shared" si="208"/>
        <v>26.646876000000002</v>
      </c>
      <c r="U889" s="3">
        <f t="shared" si="209"/>
        <v>0.12999999999999901</v>
      </c>
      <c r="V889" s="13">
        <f t="shared" si="210"/>
        <v>0.49038098830629573</v>
      </c>
      <c r="W889" s="14">
        <f t="shared" si="211"/>
        <v>0.99509619011693706</v>
      </c>
      <c r="AF889" s="4">
        <v>45804.114583333336</v>
      </c>
      <c r="AG889" s="13">
        <v>91.24</v>
      </c>
      <c r="AH889" s="13">
        <v>92</v>
      </c>
      <c r="AI889" s="13">
        <f t="shared" si="212"/>
        <v>91.041076000000004</v>
      </c>
      <c r="AJ889" s="13">
        <f t="shared" si="213"/>
        <v>0.76000000000000512</v>
      </c>
      <c r="AK889" s="13">
        <f t="shared" si="214"/>
        <v>0.82608695652174458</v>
      </c>
      <c r="AL889" s="14">
        <f t="shared" si="215"/>
        <v>0.99173913043478257</v>
      </c>
      <c r="AU889" s="4">
        <v>45804.114583333336</v>
      </c>
      <c r="AV889" s="3">
        <v>26.65</v>
      </c>
      <c r="AW889" s="13">
        <v>26.51</v>
      </c>
      <c r="AX889" s="13">
        <f t="shared" si="216"/>
        <v>26.668624999999999</v>
      </c>
      <c r="AY889" s="13">
        <f t="shared" si="217"/>
        <v>0.13999999999999702</v>
      </c>
      <c r="AZ889" s="13">
        <f t="shared" si="218"/>
        <v>0.52810260279138821</v>
      </c>
      <c r="BA889" s="14">
        <f t="shared" si="219"/>
        <v>0.99471897397208608</v>
      </c>
      <c r="BJ889" s="4">
        <v>45804.114583333336</v>
      </c>
      <c r="BK889" s="13">
        <v>91.2</v>
      </c>
      <c r="BL889" s="13">
        <v>92</v>
      </c>
      <c r="BM889" s="13">
        <f t="shared" si="220"/>
        <v>90.826459999999997</v>
      </c>
      <c r="BN889" s="13">
        <f t="shared" si="221"/>
        <v>0.79999999999999716</v>
      </c>
      <c r="BO889" s="13">
        <f t="shared" si="222"/>
        <v>0.86956521739130122</v>
      </c>
      <c r="BP889" s="14">
        <f t="shared" si="223"/>
        <v>0.99130434782608701</v>
      </c>
    </row>
    <row r="890" spans="1:68" x14ac:dyDescent="0.35">
      <c r="A890" s="4">
        <v>45804.115277777775</v>
      </c>
      <c r="B890" s="3" t="s">
        <v>851</v>
      </c>
      <c r="C890" s="3" t="s">
        <v>33</v>
      </c>
      <c r="E890" s="2">
        <v>2025</v>
      </c>
      <c r="F890" s="2">
        <v>5</v>
      </c>
      <c r="G890" s="2">
        <v>27</v>
      </c>
      <c r="H890" s="2">
        <v>2</v>
      </c>
      <c r="I890" s="2">
        <v>46</v>
      </c>
      <c r="J890" s="2">
        <v>0</v>
      </c>
      <c r="K890" s="2" t="s">
        <v>838</v>
      </c>
      <c r="L890" s="2" t="s">
        <v>1788</v>
      </c>
      <c r="M890" s="2" t="s">
        <v>1239</v>
      </c>
      <c r="N890" s="2" t="s">
        <v>1793</v>
      </c>
      <c r="Q890" s="4">
        <v>45804.115277777775</v>
      </c>
      <c r="R890" s="13">
        <v>26.64</v>
      </c>
      <c r="S890" s="13">
        <v>26.51</v>
      </c>
      <c r="T890" s="13">
        <f t="shared" si="208"/>
        <v>26.646876000000002</v>
      </c>
      <c r="U890" s="3">
        <f t="shared" si="209"/>
        <v>0.12999999999999901</v>
      </c>
      <c r="V890" s="13">
        <f t="shared" si="210"/>
        <v>0.49038098830629573</v>
      </c>
      <c r="W890" s="14">
        <f t="shared" si="211"/>
        <v>0.99509619011693706</v>
      </c>
      <c r="AF890" s="4">
        <v>45804.115277777775</v>
      </c>
      <c r="AG890" s="13">
        <v>91.24</v>
      </c>
      <c r="AH890" s="13">
        <v>92</v>
      </c>
      <c r="AI890" s="13">
        <f t="shared" si="212"/>
        <v>91.041076000000004</v>
      </c>
      <c r="AJ890" s="13">
        <f t="shared" si="213"/>
        <v>0.76000000000000512</v>
      </c>
      <c r="AK890" s="13">
        <f t="shared" si="214"/>
        <v>0.82608695652174458</v>
      </c>
      <c r="AL890" s="14">
        <f t="shared" si="215"/>
        <v>0.99173913043478257</v>
      </c>
      <c r="AU890" s="4">
        <v>45804.115277777775</v>
      </c>
      <c r="AV890" s="3">
        <v>26.65</v>
      </c>
      <c r="AW890" s="13">
        <v>26.51</v>
      </c>
      <c r="AX890" s="13">
        <f t="shared" si="216"/>
        <v>26.668624999999999</v>
      </c>
      <c r="AY890" s="13">
        <f t="shared" si="217"/>
        <v>0.13999999999999702</v>
      </c>
      <c r="AZ890" s="13">
        <f t="shared" si="218"/>
        <v>0.52810260279138821</v>
      </c>
      <c r="BA890" s="14">
        <f t="shared" si="219"/>
        <v>0.99471897397208608</v>
      </c>
      <c r="BJ890" s="4">
        <v>45804.115277777775</v>
      </c>
      <c r="BK890" s="13">
        <v>91.07</v>
      </c>
      <c r="BL890" s="13">
        <v>92</v>
      </c>
      <c r="BM890" s="13">
        <f t="shared" si="220"/>
        <v>90.702465999999987</v>
      </c>
      <c r="BN890" s="13">
        <f t="shared" si="221"/>
        <v>0.93000000000000682</v>
      </c>
      <c r="BO890" s="13">
        <f t="shared" si="222"/>
        <v>1.0108695652173987</v>
      </c>
      <c r="BP890" s="14">
        <f t="shared" si="223"/>
        <v>0.98989130434782602</v>
      </c>
    </row>
    <row r="891" spans="1:68" x14ac:dyDescent="0.35">
      <c r="A891" s="4">
        <v>45804.115972222222</v>
      </c>
      <c r="B891" s="3" t="s">
        <v>859</v>
      </c>
      <c r="C891" s="3" t="s">
        <v>33</v>
      </c>
      <c r="E891" s="2">
        <v>2025</v>
      </c>
      <c r="F891" s="2">
        <v>5</v>
      </c>
      <c r="G891" s="2">
        <v>27</v>
      </c>
      <c r="H891" s="2">
        <v>2</v>
      </c>
      <c r="I891" s="2">
        <v>47</v>
      </c>
      <c r="J891" s="2">
        <v>0</v>
      </c>
      <c r="K891" s="2" t="s">
        <v>838</v>
      </c>
      <c r="L891" s="2" t="s">
        <v>1791</v>
      </c>
      <c r="M891" s="2" t="s">
        <v>1239</v>
      </c>
      <c r="N891" s="2" t="s">
        <v>857</v>
      </c>
      <c r="Q891" s="4">
        <v>45804.115972222222</v>
      </c>
      <c r="R891" s="13">
        <v>26.64</v>
      </c>
      <c r="S891" s="13">
        <v>26.52</v>
      </c>
      <c r="T891" s="13">
        <f t="shared" si="208"/>
        <v>26.646876000000002</v>
      </c>
      <c r="U891" s="3">
        <f t="shared" si="209"/>
        <v>0.12000000000000099</v>
      </c>
      <c r="V891" s="13">
        <f t="shared" si="210"/>
        <v>0.45248868778280921</v>
      </c>
      <c r="W891" s="14">
        <f t="shared" si="211"/>
        <v>0.99547511312217196</v>
      </c>
      <c r="AF891" s="4">
        <v>45804.115972222222</v>
      </c>
      <c r="AG891" s="13">
        <v>91.14</v>
      </c>
      <c r="AH891" s="13">
        <v>92</v>
      </c>
      <c r="AI891" s="13">
        <f t="shared" si="212"/>
        <v>90.943836000000005</v>
      </c>
      <c r="AJ891" s="13">
        <f t="shared" si="213"/>
        <v>0.85999999999999943</v>
      </c>
      <c r="AK891" s="13">
        <f t="shared" si="214"/>
        <v>0.93478260869565144</v>
      </c>
      <c r="AL891" s="14">
        <f t="shared" si="215"/>
        <v>0.9906521739130435</v>
      </c>
      <c r="AU891" s="4">
        <v>45804.115972222222</v>
      </c>
      <c r="AV891" s="3">
        <v>26.65</v>
      </c>
      <c r="AW891" s="13">
        <v>26.52</v>
      </c>
      <c r="AX891" s="13">
        <f t="shared" si="216"/>
        <v>26.668624999999999</v>
      </c>
      <c r="AY891" s="13">
        <f t="shared" si="217"/>
        <v>0.12999999999999901</v>
      </c>
      <c r="AZ891" s="13">
        <f t="shared" si="218"/>
        <v>0.49019607843136881</v>
      </c>
      <c r="BA891" s="14">
        <f t="shared" si="219"/>
        <v>0.99509803921568629</v>
      </c>
      <c r="BJ891" s="4">
        <v>45804.115972222222</v>
      </c>
      <c r="BK891" s="13">
        <v>91.2</v>
      </c>
      <c r="BL891" s="13">
        <v>92</v>
      </c>
      <c r="BM891" s="13">
        <f t="shared" si="220"/>
        <v>90.826459999999997</v>
      </c>
      <c r="BN891" s="13">
        <f t="shared" si="221"/>
        <v>0.79999999999999716</v>
      </c>
      <c r="BO891" s="13">
        <f t="shared" si="222"/>
        <v>0.86956521739130122</v>
      </c>
      <c r="BP891" s="14">
        <f t="shared" si="223"/>
        <v>0.99130434782608701</v>
      </c>
    </row>
    <row r="892" spans="1:68" x14ac:dyDescent="0.35">
      <c r="A892" s="4">
        <v>45804.116666666669</v>
      </c>
      <c r="B892" s="3" t="s">
        <v>851</v>
      </c>
      <c r="C892" s="3" t="s">
        <v>33</v>
      </c>
      <c r="E892" s="2">
        <v>2025</v>
      </c>
      <c r="F892" s="2">
        <v>5</v>
      </c>
      <c r="G892" s="2">
        <v>27</v>
      </c>
      <c r="H892" s="2">
        <v>2</v>
      </c>
      <c r="I892" s="2">
        <v>48</v>
      </c>
      <c r="J892" s="2">
        <v>0</v>
      </c>
      <c r="K892" s="2" t="s">
        <v>848</v>
      </c>
      <c r="L892" s="2" t="s">
        <v>1788</v>
      </c>
      <c r="M892" s="2" t="s">
        <v>1239</v>
      </c>
      <c r="N892" s="2" t="s">
        <v>857</v>
      </c>
      <c r="Q892" s="4">
        <v>45804.116666666669</v>
      </c>
      <c r="R892" s="13">
        <v>26.54</v>
      </c>
      <c r="S892" s="13">
        <v>26.51</v>
      </c>
      <c r="T892" s="13">
        <f t="shared" si="208"/>
        <v>26.548536000000002</v>
      </c>
      <c r="U892" s="3">
        <f t="shared" si="209"/>
        <v>2.9999999999997584E-2</v>
      </c>
      <c r="V892" s="13">
        <f t="shared" si="210"/>
        <v>0.11316484345529076</v>
      </c>
      <c r="W892" s="14">
        <f t="shared" si="211"/>
        <v>0.99886835156544707</v>
      </c>
      <c r="AF892" s="4">
        <v>45804.116666666669</v>
      </c>
      <c r="AG892" s="13">
        <v>91.24</v>
      </c>
      <c r="AH892" s="13">
        <v>92</v>
      </c>
      <c r="AI892" s="13">
        <f t="shared" si="212"/>
        <v>91.041076000000004</v>
      </c>
      <c r="AJ892" s="13">
        <f t="shared" si="213"/>
        <v>0.76000000000000512</v>
      </c>
      <c r="AK892" s="13">
        <f t="shared" si="214"/>
        <v>0.82608695652174458</v>
      </c>
      <c r="AL892" s="14">
        <f t="shared" si="215"/>
        <v>0.99173913043478257</v>
      </c>
      <c r="AU892" s="4">
        <v>45804.116666666669</v>
      </c>
      <c r="AV892" s="3">
        <v>26.65</v>
      </c>
      <c r="AW892" s="13">
        <v>26.51</v>
      </c>
      <c r="AX892" s="13">
        <f t="shared" si="216"/>
        <v>26.668624999999999</v>
      </c>
      <c r="AY892" s="13">
        <f t="shared" si="217"/>
        <v>0.13999999999999702</v>
      </c>
      <c r="AZ892" s="13">
        <f t="shared" si="218"/>
        <v>0.52810260279138821</v>
      </c>
      <c r="BA892" s="14">
        <f t="shared" si="219"/>
        <v>0.99471897397208608</v>
      </c>
      <c r="BJ892" s="4">
        <v>45804.116666666669</v>
      </c>
      <c r="BK892" s="13">
        <v>91.2</v>
      </c>
      <c r="BL892" s="13">
        <v>92</v>
      </c>
      <c r="BM892" s="13">
        <f t="shared" si="220"/>
        <v>90.826459999999997</v>
      </c>
      <c r="BN892" s="13">
        <f t="shared" si="221"/>
        <v>0.79999999999999716</v>
      </c>
      <c r="BO892" s="13">
        <f t="shared" si="222"/>
        <v>0.86956521739130122</v>
      </c>
      <c r="BP892" s="14">
        <f t="shared" si="223"/>
        <v>0.99130434782608701</v>
      </c>
    </row>
    <row r="893" spans="1:68" x14ac:dyDescent="0.35">
      <c r="A893" s="4">
        <v>45804.117361111108</v>
      </c>
      <c r="B893" s="3" t="s">
        <v>850</v>
      </c>
      <c r="C893" s="3" t="s">
        <v>33</v>
      </c>
      <c r="E893" s="2">
        <v>2025</v>
      </c>
      <c r="F893" s="2">
        <v>5</v>
      </c>
      <c r="G893" s="2">
        <v>27</v>
      </c>
      <c r="H893" s="2">
        <v>2</v>
      </c>
      <c r="I893" s="2">
        <v>49</v>
      </c>
      <c r="J893" s="2">
        <v>0</v>
      </c>
      <c r="K893" s="2" t="s">
        <v>838</v>
      </c>
      <c r="L893" s="2" t="s">
        <v>1788</v>
      </c>
      <c r="M893" s="2" t="s">
        <v>1239</v>
      </c>
      <c r="N893" s="2" t="s">
        <v>1793</v>
      </c>
      <c r="Q893" s="4">
        <v>45804.117361111108</v>
      </c>
      <c r="R893" s="13">
        <v>26.64</v>
      </c>
      <c r="S893" s="13">
        <v>26.5</v>
      </c>
      <c r="T893" s="13">
        <f t="shared" si="208"/>
        <v>26.646876000000002</v>
      </c>
      <c r="U893" s="3">
        <f t="shared" si="209"/>
        <v>0.14000000000000057</v>
      </c>
      <c r="V893" s="13">
        <f t="shared" si="210"/>
        <v>0.52830188679245493</v>
      </c>
      <c r="W893" s="14">
        <f t="shared" si="211"/>
        <v>0.99471698113207541</v>
      </c>
      <c r="AF893" s="4">
        <v>45804.117361111108</v>
      </c>
      <c r="AG893" s="13">
        <v>91.24</v>
      </c>
      <c r="AH893" s="13">
        <v>92</v>
      </c>
      <c r="AI893" s="13">
        <f t="shared" si="212"/>
        <v>91.041076000000004</v>
      </c>
      <c r="AJ893" s="13">
        <f t="shared" si="213"/>
        <v>0.76000000000000512</v>
      </c>
      <c r="AK893" s="13">
        <f t="shared" si="214"/>
        <v>0.82608695652174458</v>
      </c>
      <c r="AL893" s="14">
        <f t="shared" si="215"/>
        <v>0.99173913043478257</v>
      </c>
      <c r="AU893" s="4">
        <v>45804.117361111108</v>
      </c>
      <c r="AV893" s="3">
        <v>26.65</v>
      </c>
      <c r="AW893" s="13">
        <v>26.5</v>
      </c>
      <c r="AX893" s="13">
        <f t="shared" si="216"/>
        <v>26.668624999999999</v>
      </c>
      <c r="AY893" s="13">
        <f t="shared" si="217"/>
        <v>0.14999999999999858</v>
      </c>
      <c r="AZ893" s="13">
        <f t="shared" si="218"/>
        <v>0.56603773584905126</v>
      </c>
      <c r="BA893" s="14">
        <f t="shared" si="219"/>
        <v>0.99433962264150944</v>
      </c>
      <c r="BJ893" s="4">
        <v>45804.117361111108</v>
      </c>
      <c r="BK893" s="13">
        <v>91.07</v>
      </c>
      <c r="BL893" s="13">
        <v>92</v>
      </c>
      <c r="BM893" s="13">
        <f t="shared" si="220"/>
        <v>90.702465999999987</v>
      </c>
      <c r="BN893" s="13">
        <f t="shared" si="221"/>
        <v>0.93000000000000682</v>
      </c>
      <c r="BO893" s="13">
        <f t="shared" si="222"/>
        <v>1.0108695652173987</v>
      </c>
      <c r="BP893" s="14">
        <f t="shared" si="223"/>
        <v>0.98989130434782602</v>
      </c>
    </row>
    <row r="894" spans="1:68" x14ac:dyDescent="0.35">
      <c r="A894" s="4">
        <v>45804.118055555555</v>
      </c>
      <c r="B894" s="3" t="s">
        <v>850</v>
      </c>
      <c r="C894" s="3" t="s">
        <v>33</v>
      </c>
      <c r="E894" s="2">
        <v>2025</v>
      </c>
      <c r="F894" s="2">
        <v>5</v>
      </c>
      <c r="G894" s="2">
        <v>27</v>
      </c>
      <c r="H894" s="2">
        <v>2</v>
      </c>
      <c r="I894" s="2">
        <v>50</v>
      </c>
      <c r="J894" s="2">
        <v>0</v>
      </c>
      <c r="K894" s="2" t="s">
        <v>848</v>
      </c>
      <c r="L894" s="2" t="s">
        <v>1791</v>
      </c>
      <c r="M894" s="2" t="s">
        <v>1239</v>
      </c>
      <c r="N894" s="2" t="s">
        <v>1793</v>
      </c>
      <c r="Q894" s="4">
        <v>45804.118055555555</v>
      </c>
      <c r="R894" s="13">
        <v>26.54</v>
      </c>
      <c r="S894" s="13">
        <v>26.5</v>
      </c>
      <c r="T894" s="13">
        <f t="shared" si="208"/>
        <v>26.548536000000002</v>
      </c>
      <c r="U894" s="3">
        <f t="shared" si="209"/>
        <v>3.9999999999999147E-2</v>
      </c>
      <c r="V894" s="13">
        <f t="shared" si="210"/>
        <v>0.15094339622641187</v>
      </c>
      <c r="W894" s="14">
        <f t="shared" si="211"/>
        <v>0.99849056603773589</v>
      </c>
      <c r="AF894" s="4">
        <v>45804.118055555555</v>
      </c>
      <c r="AG894" s="13">
        <v>91.14</v>
      </c>
      <c r="AH894" s="13">
        <v>92</v>
      </c>
      <c r="AI894" s="13">
        <f t="shared" si="212"/>
        <v>90.943836000000005</v>
      </c>
      <c r="AJ894" s="13">
        <f t="shared" si="213"/>
        <v>0.85999999999999943</v>
      </c>
      <c r="AK894" s="13">
        <f t="shared" si="214"/>
        <v>0.93478260869565144</v>
      </c>
      <c r="AL894" s="14">
        <f t="shared" si="215"/>
        <v>0.9906521739130435</v>
      </c>
      <c r="AU894" s="4">
        <v>45804.118055555555</v>
      </c>
      <c r="AV894" s="3">
        <v>26.65</v>
      </c>
      <c r="AW894" s="13">
        <v>26.5</v>
      </c>
      <c r="AX894" s="13">
        <f t="shared" si="216"/>
        <v>26.668624999999999</v>
      </c>
      <c r="AY894" s="13">
        <f t="shared" si="217"/>
        <v>0.14999999999999858</v>
      </c>
      <c r="AZ894" s="13">
        <f t="shared" si="218"/>
        <v>0.56603773584905126</v>
      </c>
      <c r="BA894" s="14">
        <f t="shared" si="219"/>
        <v>0.99433962264150944</v>
      </c>
      <c r="BJ894" s="4">
        <v>45804.118055555555</v>
      </c>
      <c r="BK894" s="13">
        <v>91.07</v>
      </c>
      <c r="BL894" s="13">
        <v>92</v>
      </c>
      <c r="BM894" s="13">
        <f t="shared" si="220"/>
        <v>90.702465999999987</v>
      </c>
      <c r="BN894" s="13">
        <f t="shared" si="221"/>
        <v>0.93000000000000682</v>
      </c>
      <c r="BO894" s="13">
        <f t="shared" si="222"/>
        <v>1.0108695652173987</v>
      </c>
      <c r="BP894" s="14">
        <f t="shared" si="223"/>
        <v>0.98989130434782602</v>
      </c>
    </row>
    <row r="895" spans="1:68" x14ac:dyDescent="0.35">
      <c r="A895" s="4">
        <v>45804.119444444441</v>
      </c>
      <c r="B895" s="3" t="s">
        <v>850</v>
      </c>
      <c r="C895" s="3" t="s">
        <v>33</v>
      </c>
      <c r="E895" s="2">
        <v>2025</v>
      </c>
      <c r="F895" s="2">
        <v>5</v>
      </c>
      <c r="G895" s="2">
        <v>27</v>
      </c>
      <c r="H895" s="2">
        <v>2</v>
      </c>
      <c r="I895" s="2">
        <v>52</v>
      </c>
      <c r="J895" s="2">
        <v>0</v>
      </c>
      <c r="K895" s="2" t="s">
        <v>838</v>
      </c>
      <c r="L895" s="2" t="s">
        <v>1790</v>
      </c>
      <c r="M895" s="2" t="s">
        <v>1239</v>
      </c>
      <c r="N895" s="2" t="s">
        <v>1793</v>
      </c>
      <c r="Q895" s="4">
        <v>45804.119444444441</v>
      </c>
      <c r="R895" s="13">
        <v>26.64</v>
      </c>
      <c r="S895" s="13">
        <v>26.5</v>
      </c>
      <c r="T895" s="13">
        <f t="shared" si="208"/>
        <v>26.646876000000002</v>
      </c>
      <c r="U895" s="3">
        <f t="shared" si="209"/>
        <v>0.14000000000000057</v>
      </c>
      <c r="V895" s="13">
        <f t="shared" si="210"/>
        <v>0.52830188679245493</v>
      </c>
      <c r="W895" s="14">
        <f t="shared" si="211"/>
        <v>0.99471698113207541</v>
      </c>
      <c r="AF895" s="4">
        <v>45804.119444444441</v>
      </c>
      <c r="AG895" s="13">
        <v>91.03</v>
      </c>
      <c r="AH895" s="13">
        <v>92</v>
      </c>
      <c r="AI895" s="13">
        <f t="shared" si="212"/>
        <v>90.836872</v>
      </c>
      <c r="AJ895" s="13">
        <f t="shared" si="213"/>
        <v>0.96999999999999886</v>
      </c>
      <c r="AK895" s="13">
        <f t="shared" si="214"/>
        <v>1.0543478260869554</v>
      </c>
      <c r="AL895" s="14">
        <f t="shared" si="215"/>
        <v>0.98945652173913046</v>
      </c>
      <c r="AU895" s="4">
        <v>45804.119444444441</v>
      </c>
      <c r="AV895" s="3">
        <v>26.65</v>
      </c>
      <c r="AW895" s="13">
        <v>26.5</v>
      </c>
      <c r="AX895" s="13">
        <f t="shared" si="216"/>
        <v>26.668624999999999</v>
      </c>
      <c r="AY895" s="13">
        <f t="shared" si="217"/>
        <v>0.14999999999999858</v>
      </c>
      <c r="AZ895" s="13">
        <f t="shared" si="218"/>
        <v>0.56603773584905126</v>
      </c>
      <c r="BA895" s="14">
        <f t="shared" si="219"/>
        <v>0.99433962264150944</v>
      </c>
      <c r="BJ895" s="4">
        <v>45804.119444444441</v>
      </c>
      <c r="BK895" s="13">
        <v>91.07</v>
      </c>
      <c r="BL895" s="13">
        <v>92</v>
      </c>
      <c r="BM895" s="13">
        <f t="shared" si="220"/>
        <v>90.702465999999987</v>
      </c>
      <c r="BN895" s="13">
        <f t="shared" si="221"/>
        <v>0.93000000000000682</v>
      </c>
      <c r="BO895" s="13">
        <f t="shared" si="222"/>
        <v>1.0108695652173987</v>
      </c>
      <c r="BP895" s="14">
        <f t="shared" si="223"/>
        <v>0.98989130434782602</v>
      </c>
    </row>
    <row r="896" spans="1:68" x14ac:dyDescent="0.35">
      <c r="A896" s="4">
        <v>45804.120138888888</v>
      </c>
      <c r="B896" s="3" t="s">
        <v>856</v>
      </c>
      <c r="C896" s="3" t="s">
        <v>861</v>
      </c>
      <c r="E896" s="2">
        <v>2025</v>
      </c>
      <c r="F896" s="2">
        <v>5</v>
      </c>
      <c r="G896" s="2">
        <v>27</v>
      </c>
      <c r="H896" s="2">
        <v>2</v>
      </c>
      <c r="I896" s="2">
        <v>53</v>
      </c>
      <c r="J896" s="2">
        <v>0</v>
      </c>
      <c r="K896" s="2" t="s">
        <v>838</v>
      </c>
      <c r="L896" s="2" t="s">
        <v>1783</v>
      </c>
      <c r="M896" s="2" t="s">
        <v>1239</v>
      </c>
      <c r="N896" s="2" t="s">
        <v>1792</v>
      </c>
      <c r="Q896" s="4">
        <v>45804.120138888888</v>
      </c>
      <c r="R896" s="13">
        <v>26.64</v>
      </c>
      <c r="S896" s="13">
        <v>26.48</v>
      </c>
      <c r="T896" s="13">
        <f t="shared" si="208"/>
        <v>26.646876000000002</v>
      </c>
      <c r="U896" s="3">
        <f t="shared" si="209"/>
        <v>0.16000000000000014</v>
      </c>
      <c r="V896" s="13">
        <f t="shared" si="210"/>
        <v>0.60422960725075581</v>
      </c>
      <c r="W896" s="14">
        <f t="shared" si="211"/>
        <v>0.9939577039274925</v>
      </c>
      <c r="AF896" s="4">
        <v>45804.120138888888</v>
      </c>
      <c r="AG896" s="13">
        <v>90.82</v>
      </c>
      <c r="AH896" s="13">
        <v>91.6</v>
      </c>
      <c r="AI896" s="13">
        <f t="shared" si="212"/>
        <v>90.632667999999995</v>
      </c>
      <c r="AJ896" s="13">
        <f t="shared" si="213"/>
        <v>0.78000000000000114</v>
      </c>
      <c r="AK896" s="13">
        <f t="shared" si="214"/>
        <v>0.8515283842794773</v>
      </c>
      <c r="AL896" s="14">
        <f t="shared" si="215"/>
        <v>0.99148471615720524</v>
      </c>
      <c r="AU896" s="4">
        <v>45804.120138888888</v>
      </c>
      <c r="AV896" s="3">
        <v>26.65</v>
      </c>
      <c r="AW896" s="13">
        <v>26.48</v>
      </c>
      <c r="AX896" s="13">
        <f t="shared" si="216"/>
        <v>26.668624999999999</v>
      </c>
      <c r="AY896" s="13">
        <f t="shared" si="217"/>
        <v>0.16999999999999815</v>
      </c>
      <c r="AZ896" s="13">
        <f t="shared" si="218"/>
        <v>0.64199395770392054</v>
      </c>
      <c r="BA896" s="14">
        <f t="shared" si="219"/>
        <v>0.99358006042296076</v>
      </c>
      <c r="BJ896" s="4">
        <v>45804.120138888888</v>
      </c>
      <c r="BK896" s="13">
        <v>90.94</v>
      </c>
      <c r="BL896" s="13">
        <v>91.6</v>
      </c>
      <c r="BM896" s="13">
        <f t="shared" si="220"/>
        <v>90.578471999999991</v>
      </c>
      <c r="BN896" s="13">
        <f t="shared" si="221"/>
        <v>0.65999999999999659</v>
      </c>
      <c r="BO896" s="13">
        <f t="shared" si="222"/>
        <v>0.72052401746724526</v>
      </c>
      <c r="BP896" s="14">
        <f t="shared" si="223"/>
        <v>0.9927947598253275</v>
      </c>
    </row>
    <row r="897" spans="1:68" x14ac:dyDescent="0.35">
      <c r="A897" s="4">
        <v>45804.120833333334</v>
      </c>
      <c r="B897" s="3" t="s">
        <v>854</v>
      </c>
      <c r="C897" s="3" t="s">
        <v>47</v>
      </c>
      <c r="E897" s="2">
        <v>2025</v>
      </c>
      <c r="F897" s="2">
        <v>5</v>
      </c>
      <c r="G897" s="2">
        <v>27</v>
      </c>
      <c r="H897" s="2">
        <v>2</v>
      </c>
      <c r="I897" s="2">
        <v>54</v>
      </c>
      <c r="J897" s="2">
        <v>0</v>
      </c>
      <c r="K897" s="2" t="s">
        <v>848</v>
      </c>
      <c r="L897" s="2" t="s">
        <v>1781</v>
      </c>
      <c r="M897" s="2" t="s">
        <v>1107</v>
      </c>
      <c r="N897" s="2" t="s">
        <v>1792</v>
      </c>
      <c r="Q897" s="4">
        <v>45804.120833333334</v>
      </c>
      <c r="R897" s="13">
        <v>26.54</v>
      </c>
      <c r="S897" s="13">
        <v>26.46</v>
      </c>
      <c r="T897" s="13">
        <f t="shared" si="208"/>
        <v>26.548536000000002</v>
      </c>
      <c r="U897" s="3">
        <f t="shared" si="209"/>
        <v>7.9999999999998295E-2</v>
      </c>
      <c r="V897" s="13">
        <f t="shared" si="210"/>
        <v>0.30234315948601015</v>
      </c>
      <c r="W897" s="14">
        <f t="shared" si="211"/>
        <v>0.99697656840513993</v>
      </c>
      <c r="AF897" s="4">
        <v>45804.120833333334</v>
      </c>
      <c r="AG897" s="13">
        <v>90.71</v>
      </c>
      <c r="AH897" s="13">
        <v>91</v>
      </c>
      <c r="AI897" s="13">
        <f t="shared" si="212"/>
        <v>90.52570399999999</v>
      </c>
      <c r="AJ897" s="13">
        <f t="shared" si="213"/>
        <v>0.29000000000000625</v>
      </c>
      <c r="AK897" s="13">
        <f t="shared" si="214"/>
        <v>0.31868131868132554</v>
      </c>
      <c r="AL897" s="14">
        <f t="shared" si="215"/>
        <v>0.99681318681318676</v>
      </c>
      <c r="AU897" s="4">
        <v>45804.120833333334</v>
      </c>
      <c r="AV897" s="3">
        <v>26.55</v>
      </c>
      <c r="AW897" s="13">
        <v>26.46</v>
      </c>
      <c r="AX897" s="13">
        <f t="shared" si="216"/>
        <v>26.569175000000001</v>
      </c>
      <c r="AY897" s="13">
        <f t="shared" si="217"/>
        <v>8.9999999999999858E-2</v>
      </c>
      <c r="AZ897" s="13">
        <f t="shared" si="218"/>
        <v>0.3401360544217682</v>
      </c>
      <c r="BA897" s="14">
        <f t="shared" si="219"/>
        <v>0.99659863945578231</v>
      </c>
      <c r="BJ897" s="4">
        <v>45804.120833333334</v>
      </c>
      <c r="BK897" s="13">
        <v>90.94</v>
      </c>
      <c r="BL897" s="13">
        <v>91</v>
      </c>
      <c r="BM897" s="13">
        <f t="shared" si="220"/>
        <v>90.578471999999991</v>
      </c>
      <c r="BN897" s="13">
        <f t="shared" si="221"/>
        <v>6.0000000000002274E-2</v>
      </c>
      <c r="BO897" s="13">
        <f t="shared" si="222"/>
        <v>6.5934065934068434E-2</v>
      </c>
      <c r="BP897" s="14">
        <f t="shared" si="223"/>
        <v>0.9993406593406593</v>
      </c>
    </row>
    <row r="898" spans="1:68" x14ac:dyDescent="0.35">
      <c r="A898" s="4">
        <v>45804.121527777781</v>
      </c>
      <c r="B898" s="3" t="s">
        <v>862</v>
      </c>
      <c r="C898" s="3" t="s">
        <v>47</v>
      </c>
      <c r="E898" s="2">
        <v>2025</v>
      </c>
      <c r="F898" s="2">
        <v>5</v>
      </c>
      <c r="G898" s="2">
        <v>27</v>
      </c>
      <c r="H898" s="2">
        <v>2</v>
      </c>
      <c r="I898" s="2">
        <v>55</v>
      </c>
      <c r="J898" s="2">
        <v>0</v>
      </c>
      <c r="K898" s="2" t="s">
        <v>848</v>
      </c>
      <c r="L898" s="2" t="s">
        <v>1781</v>
      </c>
      <c r="M898" s="2" t="s">
        <v>855</v>
      </c>
      <c r="N898" s="2" t="s">
        <v>1792</v>
      </c>
      <c r="Q898" s="4">
        <v>45804.121527777781</v>
      </c>
      <c r="R898" s="13">
        <v>26.54</v>
      </c>
      <c r="S898" s="13">
        <v>26.44</v>
      </c>
      <c r="T898" s="13">
        <f t="shared" si="208"/>
        <v>26.548536000000002</v>
      </c>
      <c r="U898" s="3">
        <f t="shared" si="209"/>
        <v>9.9999999999997868E-2</v>
      </c>
      <c r="V898" s="13">
        <f t="shared" si="210"/>
        <v>0.37821482602117196</v>
      </c>
      <c r="W898" s="14">
        <f t="shared" si="211"/>
        <v>0.99621785173978827</v>
      </c>
      <c r="AF898" s="4">
        <v>45804.121527777781</v>
      </c>
      <c r="AG898" s="13">
        <v>90.71</v>
      </c>
      <c r="AH898" s="13">
        <v>91</v>
      </c>
      <c r="AI898" s="13">
        <f t="shared" si="212"/>
        <v>90.52570399999999</v>
      </c>
      <c r="AJ898" s="13">
        <f t="shared" si="213"/>
        <v>0.29000000000000625</v>
      </c>
      <c r="AK898" s="13">
        <f t="shared" si="214"/>
        <v>0.31868131868132554</v>
      </c>
      <c r="AL898" s="14">
        <f t="shared" si="215"/>
        <v>0.99681318681318676</v>
      </c>
      <c r="AU898" s="4">
        <v>45804.121527777781</v>
      </c>
      <c r="AV898" s="3">
        <v>26.45</v>
      </c>
      <c r="AW898" s="13">
        <v>26.44</v>
      </c>
      <c r="AX898" s="13">
        <f t="shared" si="216"/>
        <v>26.469725</v>
      </c>
      <c r="AY898" s="13">
        <f t="shared" si="217"/>
        <v>9.9999999999980105E-3</v>
      </c>
      <c r="AZ898" s="13">
        <f t="shared" si="218"/>
        <v>3.7821482602110476E-2</v>
      </c>
      <c r="BA898" s="14">
        <f t="shared" si="219"/>
        <v>0.99962178517397893</v>
      </c>
      <c r="BJ898" s="4">
        <v>45804.121527777781</v>
      </c>
      <c r="BK898" s="13">
        <v>90.94</v>
      </c>
      <c r="BL898" s="13">
        <v>91</v>
      </c>
      <c r="BM898" s="13">
        <f t="shared" si="220"/>
        <v>90.578471999999991</v>
      </c>
      <c r="BN898" s="13">
        <f t="shared" si="221"/>
        <v>6.0000000000002274E-2</v>
      </c>
      <c r="BO898" s="13">
        <f t="shared" si="222"/>
        <v>6.5934065934068434E-2</v>
      </c>
      <c r="BP898" s="14">
        <f t="shared" si="223"/>
        <v>0.9993406593406593</v>
      </c>
    </row>
    <row r="899" spans="1:68" x14ac:dyDescent="0.35">
      <c r="A899" s="4">
        <v>45804.12222222222</v>
      </c>
      <c r="B899" s="3" t="s">
        <v>855</v>
      </c>
      <c r="C899" s="3" t="s">
        <v>858</v>
      </c>
      <c r="E899" s="2">
        <v>2025</v>
      </c>
      <c r="F899" s="2">
        <v>5</v>
      </c>
      <c r="G899" s="2">
        <v>27</v>
      </c>
      <c r="H899" s="2">
        <v>2</v>
      </c>
      <c r="I899" s="2">
        <v>56</v>
      </c>
      <c r="J899" s="2">
        <v>0</v>
      </c>
      <c r="K899" s="2" t="s">
        <v>848</v>
      </c>
      <c r="L899" s="2" t="s">
        <v>1790</v>
      </c>
      <c r="M899" s="2" t="s">
        <v>855</v>
      </c>
      <c r="N899" s="2" t="s">
        <v>1793</v>
      </c>
      <c r="Q899" s="4">
        <v>45804.12222222222</v>
      </c>
      <c r="R899" s="13">
        <v>26.54</v>
      </c>
      <c r="S899" s="13">
        <v>26.45</v>
      </c>
      <c r="T899" s="13">
        <f t="shared" si="208"/>
        <v>26.548536000000002</v>
      </c>
      <c r="U899" s="3">
        <f t="shared" si="209"/>
        <v>8.9999999999999858E-2</v>
      </c>
      <c r="V899" s="13">
        <f t="shared" si="210"/>
        <v>0.34026465028355335</v>
      </c>
      <c r="W899" s="14">
        <f t="shared" si="211"/>
        <v>0.9965973534971645</v>
      </c>
      <c r="AF899" s="4">
        <v>45804.12222222222</v>
      </c>
      <c r="AG899" s="13">
        <v>91.03</v>
      </c>
      <c r="AH899" s="13">
        <v>91.75</v>
      </c>
      <c r="AI899" s="13">
        <f t="shared" si="212"/>
        <v>90.836872</v>
      </c>
      <c r="AJ899" s="13">
        <f t="shared" si="213"/>
        <v>0.71999999999999886</v>
      </c>
      <c r="AK899" s="13">
        <f t="shared" si="214"/>
        <v>0.78474114441416765</v>
      </c>
      <c r="AL899" s="14">
        <f t="shared" si="215"/>
        <v>0.99215258855585831</v>
      </c>
      <c r="AU899" s="4">
        <v>45804.12222222222</v>
      </c>
      <c r="AV899" s="3">
        <v>26.45</v>
      </c>
      <c r="AW899" s="13">
        <v>26.45</v>
      </c>
      <c r="AX899" s="13">
        <f t="shared" si="216"/>
        <v>26.469725</v>
      </c>
      <c r="AY899" s="13">
        <f t="shared" si="217"/>
        <v>0</v>
      </c>
      <c r="AZ899" s="13">
        <f t="shared" si="218"/>
        <v>0</v>
      </c>
      <c r="BA899" s="14">
        <f t="shared" si="219"/>
        <v>1</v>
      </c>
      <c r="BJ899" s="4">
        <v>45804.12222222222</v>
      </c>
      <c r="BK899" s="13">
        <v>91.07</v>
      </c>
      <c r="BL899" s="13">
        <v>91.75</v>
      </c>
      <c r="BM899" s="13">
        <f t="shared" si="220"/>
        <v>90.702465999999987</v>
      </c>
      <c r="BN899" s="13">
        <f t="shared" si="221"/>
        <v>0.68000000000000682</v>
      </c>
      <c r="BO899" s="13">
        <f t="shared" si="222"/>
        <v>0.74114441416894483</v>
      </c>
      <c r="BP899" s="14">
        <f t="shared" si="223"/>
        <v>0.99258855585831052</v>
      </c>
    </row>
    <row r="900" spans="1:68" x14ac:dyDescent="0.35">
      <c r="A900" s="4">
        <v>45804.122916666667</v>
      </c>
      <c r="B900" s="3" t="s">
        <v>863</v>
      </c>
      <c r="C900" s="3" t="s">
        <v>33</v>
      </c>
      <c r="E900" s="2">
        <v>2025</v>
      </c>
      <c r="F900" s="2">
        <v>5</v>
      </c>
      <c r="G900" s="2">
        <v>27</v>
      </c>
      <c r="H900" s="2">
        <v>2</v>
      </c>
      <c r="I900" s="2">
        <v>57</v>
      </c>
      <c r="J900" s="2">
        <v>0</v>
      </c>
      <c r="K900" s="2" t="s">
        <v>848</v>
      </c>
      <c r="L900" s="2" t="s">
        <v>1790</v>
      </c>
      <c r="M900" s="2" t="s">
        <v>855</v>
      </c>
      <c r="N900" s="2" t="s">
        <v>1793</v>
      </c>
      <c r="Q900" s="4">
        <v>45804.122916666667</v>
      </c>
      <c r="R900" s="13">
        <v>26.54</v>
      </c>
      <c r="S900" s="13">
        <v>26.41</v>
      </c>
      <c r="T900" s="13">
        <f t="shared" ref="T900:T963" si="224">(0.9834*R900)+(0.4491)</f>
        <v>26.548536000000002</v>
      </c>
      <c r="U900" s="3">
        <f t="shared" ref="U900:U963" si="225">ABS(S900-R900)</f>
        <v>0.12999999999999901</v>
      </c>
      <c r="V900" s="13">
        <f t="shared" ref="V900:V963" si="226">(U900/S900)*100</f>
        <v>0.49223778871639157</v>
      </c>
      <c r="W900" s="14">
        <f t="shared" ref="W900:W963" si="227">100%-V900%</f>
        <v>0.99507762211283612</v>
      </c>
      <c r="AF900" s="4">
        <v>45804.122916666667</v>
      </c>
      <c r="AG900" s="13">
        <v>91.03</v>
      </c>
      <c r="AH900" s="13">
        <v>92</v>
      </c>
      <c r="AI900" s="13">
        <f t="shared" ref="AI900:AI963" si="228">(0.9724*AG900)+(2.3193)</f>
        <v>90.836872</v>
      </c>
      <c r="AJ900" s="13">
        <f t="shared" ref="AJ900:AJ963" si="229">(AH900-AG900)</f>
        <v>0.96999999999999886</v>
      </c>
      <c r="AK900" s="13">
        <f t="shared" ref="AK900:AK963" si="230">(AJ900/AH900)*100</f>
        <v>1.0543478260869554</v>
      </c>
      <c r="AL900" s="14">
        <f t="shared" ref="AL900:AL963" si="231">100%-AK900%</f>
        <v>0.98945652173913046</v>
      </c>
      <c r="AU900" s="4">
        <v>45804.122916666667</v>
      </c>
      <c r="AV900" s="3">
        <v>26.45</v>
      </c>
      <c r="AW900" s="13">
        <v>26.41</v>
      </c>
      <c r="AX900" s="13">
        <f t="shared" ref="AX900:AX963" si="232">(0.9945*AV900)+(0.1652)</f>
        <v>26.469725</v>
      </c>
      <c r="AY900" s="13">
        <f t="shared" ref="AY900:AY963" si="233">ABS(AW900-AV900)</f>
        <v>3.9999999999999147E-2</v>
      </c>
      <c r="AZ900" s="13">
        <f t="shared" ref="AZ900:AZ963" si="234">(AY900/AW900)*100</f>
        <v>0.151457781143503</v>
      </c>
      <c r="BA900" s="14">
        <f t="shared" ref="BA900:BA963" si="235">100%-AZ900%</f>
        <v>0.99848542218856495</v>
      </c>
      <c r="BJ900" s="4">
        <v>45804.122916666667</v>
      </c>
      <c r="BK900" s="13">
        <v>91.07</v>
      </c>
      <c r="BL900" s="13">
        <v>92</v>
      </c>
      <c r="BM900" s="13">
        <f t="shared" ref="BM900:BM963" si="236">(0.9538*BK900)+(3.8399)</f>
        <v>90.702465999999987</v>
      </c>
      <c r="BN900" s="13">
        <f t="shared" ref="BN900:BN963" si="237">ABS(BL900-BK900)</f>
        <v>0.93000000000000682</v>
      </c>
      <c r="BO900" s="13">
        <f t="shared" ref="BO900:BO963" si="238">(BN900/BL900)*100</f>
        <v>1.0108695652173987</v>
      </c>
      <c r="BP900" s="14">
        <f t="shared" ref="BP900:BP963" si="239">100%-BO900%</f>
        <v>0.98989130434782602</v>
      </c>
    </row>
    <row r="901" spans="1:68" x14ac:dyDescent="0.35">
      <c r="A901" s="4">
        <v>45804.123611111114</v>
      </c>
      <c r="B901" s="3" t="s">
        <v>864</v>
      </c>
      <c r="C901" s="3" t="s">
        <v>865</v>
      </c>
      <c r="E901" s="2">
        <v>2025</v>
      </c>
      <c r="F901" s="2">
        <v>5</v>
      </c>
      <c r="G901" s="2">
        <v>27</v>
      </c>
      <c r="H901" s="2">
        <v>2</v>
      </c>
      <c r="I901" s="2">
        <v>58</v>
      </c>
      <c r="J901" s="2">
        <v>0</v>
      </c>
      <c r="K901" s="2" t="s">
        <v>848</v>
      </c>
      <c r="L901" s="2" t="s">
        <v>1788</v>
      </c>
      <c r="M901" s="2" t="s">
        <v>855</v>
      </c>
      <c r="N901" s="2" t="s">
        <v>1793</v>
      </c>
      <c r="Q901" s="4">
        <v>45804.123611111114</v>
      </c>
      <c r="R901" s="13">
        <v>26.54</v>
      </c>
      <c r="S901" s="13">
        <v>26.4</v>
      </c>
      <c r="T901" s="13">
        <f t="shared" si="224"/>
        <v>26.548536000000002</v>
      </c>
      <c r="U901" s="3">
        <f t="shared" si="225"/>
        <v>0.14000000000000057</v>
      </c>
      <c r="V901" s="13">
        <f t="shared" si="226"/>
        <v>0.5303030303030325</v>
      </c>
      <c r="W901" s="14">
        <f t="shared" si="227"/>
        <v>0.99469696969696964</v>
      </c>
      <c r="AF901" s="4">
        <v>45804.123611111114</v>
      </c>
      <c r="AG901" s="13">
        <v>91.24</v>
      </c>
      <c r="AH901" s="13">
        <v>91.15</v>
      </c>
      <c r="AI901" s="13">
        <f t="shared" si="228"/>
        <v>91.041076000000004</v>
      </c>
      <c r="AJ901" s="13">
        <f t="shared" si="229"/>
        <v>-8.99999999999892E-2</v>
      </c>
      <c r="AK901" s="13">
        <f t="shared" si="230"/>
        <v>-9.8738343390004604E-2</v>
      </c>
      <c r="AL901" s="14">
        <f t="shared" si="231"/>
        <v>1.0009873834339</v>
      </c>
      <c r="AU901" s="4">
        <v>45804.123611111114</v>
      </c>
      <c r="AV901" s="3">
        <v>26.45</v>
      </c>
      <c r="AW901" s="13">
        <v>26.4</v>
      </c>
      <c r="AX901" s="13">
        <f t="shared" si="232"/>
        <v>26.469725</v>
      </c>
      <c r="AY901" s="13">
        <f t="shared" si="233"/>
        <v>5.0000000000000711E-2</v>
      </c>
      <c r="AZ901" s="13">
        <f t="shared" si="234"/>
        <v>0.18939393939394208</v>
      </c>
      <c r="BA901" s="14">
        <f t="shared" si="235"/>
        <v>0.99810606060606055</v>
      </c>
      <c r="BJ901" s="4">
        <v>45804.123611111114</v>
      </c>
      <c r="BK901" s="13">
        <v>91.07</v>
      </c>
      <c r="BL901" s="13">
        <v>91.15</v>
      </c>
      <c r="BM901" s="13">
        <f t="shared" si="236"/>
        <v>90.702465999999987</v>
      </c>
      <c r="BN901" s="13">
        <f t="shared" si="237"/>
        <v>8.0000000000012506E-2</v>
      </c>
      <c r="BO901" s="13">
        <f t="shared" si="238"/>
        <v>8.7767416346695007E-2</v>
      </c>
      <c r="BP901" s="14">
        <f t="shared" si="239"/>
        <v>0.99912232583653304</v>
      </c>
    </row>
    <row r="902" spans="1:68" x14ac:dyDescent="0.35">
      <c r="A902" s="4">
        <v>45804.124305555553</v>
      </c>
      <c r="B902" s="3" t="s">
        <v>864</v>
      </c>
      <c r="C902" s="3" t="s">
        <v>47</v>
      </c>
      <c r="E902" s="2">
        <v>2025</v>
      </c>
      <c r="F902" s="2">
        <v>5</v>
      </c>
      <c r="G902" s="2">
        <v>27</v>
      </c>
      <c r="H902" s="2">
        <v>2</v>
      </c>
      <c r="I902" s="2">
        <v>59</v>
      </c>
      <c r="J902" s="2">
        <v>0</v>
      </c>
      <c r="K902" s="2" t="s">
        <v>862</v>
      </c>
      <c r="L902" s="2" t="s">
        <v>1791</v>
      </c>
      <c r="M902" s="2" t="s">
        <v>855</v>
      </c>
      <c r="N902" s="2" t="s">
        <v>1793</v>
      </c>
      <c r="Q902" s="4">
        <v>45804.124305555553</v>
      </c>
      <c r="R902" s="13">
        <v>26.44</v>
      </c>
      <c r="S902" s="13">
        <v>26.4</v>
      </c>
      <c r="T902" s="13">
        <f t="shared" si="224"/>
        <v>26.450196000000005</v>
      </c>
      <c r="U902" s="3">
        <f t="shared" si="225"/>
        <v>4.00000000000027E-2</v>
      </c>
      <c r="V902" s="13">
        <f t="shared" si="226"/>
        <v>0.15151515151516176</v>
      </c>
      <c r="W902" s="14">
        <f t="shared" si="227"/>
        <v>0.99848484848484842</v>
      </c>
      <c r="AF902" s="4">
        <v>45804.124305555553</v>
      </c>
      <c r="AG902" s="13">
        <v>91.14</v>
      </c>
      <c r="AH902" s="13">
        <v>91</v>
      </c>
      <c r="AI902" s="13">
        <f t="shared" si="228"/>
        <v>90.943836000000005</v>
      </c>
      <c r="AJ902" s="13">
        <f t="shared" si="229"/>
        <v>-0.14000000000000057</v>
      </c>
      <c r="AK902" s="13">
        <f t="shared" si="230"/>
        <v>-0.15384615384615447</v>
      </c>
      <c r="AL902" s="14">
        <f t="shared" si="231"/>
        <v>1.0015384615384615</v>
      </c>
      <c r="AU902" s="4">
        <v>45804.124305555553</v>
      </c>
      <c r="AV902" s="3">
        <v>26.45</v>
      </c>
      <c r="AW902" s="13">
        <v>26.4</v>
      </c>
      <c r="AX902" s="13">
        <f t="shared" si="232"/>
        <v>26.469725</v>
      </c>
      <c r="AY902" s="13">
        <f t="shared" si="233"/>
        <v>5.0000000000000711E-2</v>
      </c>
      <c r="AZ902" s="13">
        <f t="shared" si="234"/>
        <v>0.18939393939394208</v>
      </c>
      <c r="BA902" s="14">
        <f t="shared" si="235"/>
        <v>0.99810606060606055</v>
      </c>
      <c r="BJ902" s="4">
        <v>45804.124305555553</v>
      </c>
      <c r="BK902" s="13">
        <v>91.07</v>
      </c>
      <c r="BL902" s="13">
        <v>91</v>
      </c>
      <c r="BM902" s="13">
        <f t="shared" si="236"/>
        <v>90.702465999999987</v>
      </c>
      <c r="BN902" s="13">
        <f t="shared" si="237"/>
        <v>6.9999999999993179E-2</v>
      </c>
      <c r="BO902" s="13">
        <f t="shared" si="238"/>
        <v>7.6923076923069433E-2</v>
      </c>
      <c r="BP902" s="14">
        <f t="shared" si="239"/>
        <v>0.99923076923076926</v>
      </c>
    </row>
    <row r="903" spans="1:68" x14ac:dyDescent="0.35">
      <c r="A903" s="4">
        <v>45804.125</v>
      </c>
      <c r="B903" s="3" t="s">
        <v>863</v>
      </c>
      <c r="C903" s="3" t="s">
        <v>47</v>
      </c>
      <c r="E903" s="2">
        <v>2025</v>
      </c>
      <c r="F903" s="2">
        <v>5</v>
      </c>
      <c r="G903" s="2">
        <v>27</v>
      </c>
      <c r="H903" s="2">
        <v>3</v>
      </c>
      <c r="I903" s="2">
        <v>0</v>
      </c>
      <c r="J903" s="2">
        <v>0</v>
      </c>
      <c r="K903" s="2" t="s">
        <v>848</v>
      </c>
      <c r="L903" s="2" t="s">
        <v>1791</v>
      </c>
      <c r="M903" s="2" t="s">
        <v>855</v>
      </c>
      <c r="N903" s="2" t="s">
        <v>1793</v>
      </c>
      <c r="Q903" s="4">
        <v>45804.125</v>
      </c>
      <c r="R903" s="13">
        <v>26.54</v>
      </c>
      <c r="S903" s="13">
        <v>26.41</v>
      </c>
      <c r="T903" s="13">
        <f t="shared" si="224"/>
        <v>26.548536000000002</v>
      </c>
      <c r="U903" s="3">
        <f t="shared" si="225"/>
        <v>0.12999999999999901</v>
      </c>
      <c r="V903" s="13">
        <f t="shared" si="226"/>
        <v>0.49223778871639157</v>
      </c>
      <c r="W903" s="14">
        <f t="shared" si="227"/>
        <v>0.99507762211283612</v>
      </c>
      <c r="AF903" s="4">
        <v>45804.125</v>
      </c>
      <c r="AG903" s="13">
        <v>91.14</v>
      </c>
      <c r="AH903" s="13">
        <v>91</v>
      </c>
      <c r="AI903" s="13">
        <f t="shared" si="228"/>
        <v>90.943836000000005</v>
      </c>
      <c r="AJ903" s="13">
        <f t="shared" si="229"/>
        <v>-0.14000000000000057</v>
      </c>
      <c r="AK903" s="13">
        <f t="shared" si="230"/>
        <v>-0.15384615384615447</v>
      </c>
      <c r="AL903" s="14">
        <f t="shared" si="231"/>
        <v>1.0015384615384615</v>
      </c>
      <c r="AU903" s="4">
        <v>45804.125</v>
      </c>
      <c r="AV903" s="3">
        <v>26.45</v>
      </c>
      <c r="AW903" s="13">
        <v>26.41</v>
      </c>
      <c r="AX903" s="13">
        <f t="shared" si="232"/>
        <v>26.469725</v>
      </c>
      <c r="AY903" s="13">
        <f t="shared" si="233"/>
        <v>3.9999999999999147E-2</v>
      </c>
      <c r="AZ903" s="13">
        <f t="shared" si="234"/>
        <v>0.151457781143503</v>
      </c>
      <c r="BA903" s="14">
        <f t="shared" si="235"/>
        <v>0.99848542218856495</v>
      </c>
      <c r="BJ903" s="4">
        <v>45804.125</v>
      </c>
      <c r="BK903" s="13">
        <v>91.07</v>
      </c>
      <c r="BL903" s="13">
        <v>91</v>
      </c>
      <c r="BM903" s="13">
        <f t="shared" si="236"/>
        <v>90.702465999999987</v>
      </c>
      <c r="BN903" s="13">
        <f t="shared" si="237"/>
        <v>6.9999999999993179E-2</v>
      </c>
      <c r="BO903" s="13">
        <f t="shared" si="238"/>
        <v>7.6923076923069433E-2</v>
      </c>
      <c r="BP903" s="14">
        <f t="shared" si="239"/>
        <v>0.99923076923076926</v>
      </c>
    </row>
    <row r="904" spans="1:68" x14ac:dyDescent="0.35">
      <c r="A904" s="4">
        <v>45804.125694444447</v>
      </c>
      <c r="B904" s="3" t="s">
        <v>863</v>
      </c>
      <c r="C904" s="3" t="s">
        <v>47</v>
      </c>
      <c r="E904" s="2">
        <v>2025</v>
      </c>
      <c r="F904" s="2">
        <v>5</v>
      </c>
      <c r="G904" s="2">
        <v>27</v>
      </c>
      <c r="H904" s="2">
        <v>3</v>
      </c>
      <c r="I904" s="2">
        <v>1</v>
      </c>
      <c r="J904" s="2">
        <v>0</v>
      </c>
      <c r="K904" s="2" t="s">
        <v>848</v>
      </c>
      <c r="L904" s="2" t="s">
        <v>1788</v>
      </c>
      <c r="M904" s="2" t="s">
        <v>855</v>
      </c>
      <c r="N904" s="2" t="s">
        <v>1793</v>
      </c>
      <c r="Q904" s="4">
        <v>45804.125694444447</v>
      </c>
      <c r="R904" s="13">
        <v>26.54</v>
      </c>
      <c r="S904" s="13">
        <v>26.41</v>
      </c>
      <c r="T904" s="13">
        <f t="shared" si="224"/>
        <v>26.548536000000002</v>
      </c>
      <c r="U904" s="3">
        <f t="shared" si="225"/>
        <v>0.12999999999999901</v>
      </c>
      <c r="V904" s="13">
        <f t="shared" si="226"/>
        <v>0.49223778871639157</v>
      </c>
      <c r="W904" s="14">
        <f t="shared" si="227"/>
        <v>0.99507762211283612</v>
      </c>
      <c r="AF904" s="4">
        <v>45804.125694444447</v>
      </c>
      <c r="AG904" s="13">
        <v>91.24</v>
      </c>
      <c r="AH904" s="13">
        <v>91</v>
      </c>
      <c r="AI904" s="13">
        <f t="shared" si="228"/>
        <v>91.041076000000004</v>
      </c>
      <c r="AJ904" s="13">
        <f t="shared" si="229"/>
        <v>-0.23999999999999488</v>
      </c>
      <c r="AK904" s="13">
        <f t="shared" si="230"/>
        <v>-0.26373626373625808</v>
      </c>
      <c r="AL904" s="14">
        <f t="shared" si="231"/>
        <v>1.0026373626373626</v>
      </c>
      <c r="AU904" s="4">
        <v>45804.125694444447</v>
      </c>
      <c r="AV904" s="3">
        <v>26.45</v>
      </c>
      <c r="AW904" s="13">
        <v>26.41</v>
      </c>
      <c r="AX904" s="13">
        <f t="shared" si="232"/>
        <v>26.469725</v>
      </c>
      <c r="AY904" s="13">
        <f t="shared" si="233"/>
        <v>3.9999999999999147E-2</v>
      </c>
      <c r="AZ904" s="13">
        <f t="shared" si="234"/>
        <v>0.151457781143503</v>
      </c>
      <c r="BA904" s="14">
        <f t="shared" si="235"/>
        <v>0.99848542218856495</v>
      </c>
      <c r="BJ904" s="4">
        <v>45804.125694444447</v>
      </c>
      <c r="BK904" s="13">
        <v>91.07</v>
      </c>
      <c r="BL904" s="13">
        <v>91</v>
      </c>
      <c r="BM904" s="13">
        <f t="shared" si="236"/>
        <v>90.702465999999987</v>
      </c>
      <c r="BN904" s="13">
        <f t="shared" si="237"/>
        <v>6.9999999999993179E-2</v>
      </c>
      <c r="BO904" s="13">
        <f t="shared" si="238"/>
        <v>7.6923076923069433E-2</v>
      </c>
      <c r="BP904" s="14">
        <f t="shared" si="239"/>
        <v>0.99923076923076926</v>
      </c>
    </row>
    <row r="905" spans="1:68" x14ac:dyDescent="0.35">
      <c r="A905" s="4">
        <v>45804.126388888886</v>
      </c>
      <c r="B905" s="3" t="s">
        <v>862</v>
      </c>
      <c r="C905" s="3" t="s">
        <v>47</v>
      </c>
      <c r="E905" s="2">
        <v>2025</v>
      </c>
      <c r="F905" s="2">
        <v>5</v>
      </c>
      <c r="G905" s="2">
        <v>27</v>
      </c>
      <c r="H905" s="2">
        <v>3</v>
      </c>
      <c r="I905" s="2">
        <v>2</v>
      </c>
      <c r="J905" s="2">
        <v>0</v>
      </c>
      <c r="K905" s="2" t="s">
        <v>848</v>
      </c>
      <c r="L905" s="2" t="s">
        <v>1791</v>
      </c>
      <c r="M905" s="2" t="s">
        <v>855</v>
      </c>
      <c r="N905" s="2" t="s">
        <v>1793</v>
      </c>
      <c r="Q905" s="4">
        <v>45804.126388888886</v>
      </c>
      <c r="R905" s="13">
        <v>26.54</v>
      </c>
      <c r="S905" s="13">
        <v>26.44</v>
      </c>
      <c r="T905" s="13">
        <f t="shared" si="224"/>
        <v>26.548536000000002</v>
      </c>
      <c r="U905" s="3">
        <f t="shared" si="225"/>
        <v>9.9999999999997868E-2</v>
      </c>
      <c r="V905" s="13">
        <f t="shared" si="226"/>
        <v>0.37821482602117196</v>
      </c>
      <c r="W905" s="14">
        <f t="shared" si="227"/>
        <v>0.99621785173978827</v>
      </c>
      <c r="AF905" s="4">
        <v>45804.126388888886</v>
      </c>
      <c r="AG905" s="13">
        <v>91.14</v>
      </c>
      <c r="AH905" s="13">
        <v>91</v>
      </c>
      <c r="AI905" s="13">
        <f t="shared" si="228"/>
        <v>90.943836000000005</v>
      </c>
      <c r="AJ905" s="13">
        <f t="shared" si="229"/>
        <v>-0.14000000000000057</v>
      </c>
      <c r="AK905" s="13">
        <f t="shared" si="230"/>
        <v>-0.15384615384615447</v>
      </c>
      <c r="AL905" s="14">
        <f t="shared" si="231"/>
        <v>1.0015384615384615</v>
      </c>
      <c r="AU905" s="4">
        <v>45804.126388888886</v>
      </c>
      <c r="AV905" s="3">
        <v>26.45</v>
      </c>
      <c r="AW905" s="13">
        <v>26.44</v>
      </c>
      <c r="AX905" s="13">
        <f t="shared" si="232"/>
        <v>26.469725</v>
      </c>
      <c r="AY905" s="13">
        <f t="shared" si="233"/>
        <v>9.9999999999980105E-3</v>
      </c>
      <c r="AZ905" s="13">
        <f t="shared" si="234"/>
        <v>3.7821482602110476E-2</v>
      </c>
      <c r="BA905" s="14">
        <f t="shared" si="235"/>
        <v>0.99962178517397893</v>
      </c>
      <c r="BJ905" s="4">
        <v>45804.126388888886</v>
      </c>
      <c r="BK905" s="13">
        <v>91.07</v>
      </c>
      <c r="BL905" s="13">
        <v>91</v>
      </c>
      <c r="BM905" s="13">
        <f t="shared" si="236"/>
        <v>90.702465999999987</v>
      </c>
      <c r="BN905" s="13">
        <f t="shared" si="237"/>
        <v>6.9999999999993179E-2</v>
      </c>
      <c r="BO905" s="13">
        <f t="shared" si="238"/>
        <v>7.6923076923069433E-2</v>
      </c>
      <c r="BP905" s="14">
        <f t="shared" si="239"/>
        <v>0.99923076923076926</v>
      </c>
    </row>
    <row r="906" spans="1:68" x14ac:dyDescent="0.35">
      <c r="A906" s="4">
        <v>45804.127083333333</v>
      </c>
      <c r="B906" s="3" t="s">
        <v>855</v>
      </c>
      <c r="C906" s="3" t="s">
        <v>47</v>
      </c>
      <c r="E906" s="2">
        <v>2025</v>
      </c>
      <c r="F906" s="2">
        <v>5</v>
      </c>
      <c r="G906" s="2">
        <v>27</v>
      </c>
      <c r="H906" s="2">
        <v>3</v>
      </c>
      <c r="I906" s="2">
        <v>3</v>
      </c>
      <c r="J906" s="2">
        <v>0</v>
      </c>
      <c r="K906" s="2" t="s">
        <v>848</v>
      </c>
      <c r="L906" s="2" t="s">
        <v>1788</v>
      </c>
      <c r="M906" s="2" t="s">
        <v>855</v>
      </c>
      <c r="N906" s="2" t="s">
        <v>1793</v>
      </c>
      <c r="Q906" s="4">
        <v>45804.127083333333</v>
      </c>
      <c r="R906" s="13">
        <v>26.54</v>
      </c>
      <c r="S906" s="13">
        <v>26.45</v>
      </c>
      <c r="T906" s="13">
        <f t="shared" si="224"/>
        <v>26.548536000000002</v>
      </c>
      <c r="U906" s="3">
        <f t="shared" si="225"/>
        <v>8.9999999999999858E-2</v>
      </c>
      <c r="V906" s="13">
        <f t="shared" si="226"/>
        <v>0.34026465028355335</v>
      </c>
      <c r="W906" s="14">
        <f t="shared" si="227"/>
        <v>0.9965973534971645</v>
      </c>
      <c r="AF906" s="4">
        <v>45804.127083333333</v>
      </c>
      <c r="AG906" s="13">
        <v>91.24</v>
      </c>
      <c r="AH906" s="13">
        <v>91</v>
      </c>
      <c r="AI906" s="13">
        <f t="shared" si="228"/>
        <v>91.041076000000004</v>
      </c>
      <c r="AJ906" s="13">
        <f t="shared" si="229"/>
        <v>-0.23999999999999488</v>
      </c>
      <c r="AK906" s="13">
        <f t="shared" si="230"/>
        <v>-0.26373626373625808</v>
      </c>
      <c r="AL906" s="14">
        <f t="shared" si="231"/>
        <v>1.0026373626373626</v>
      </c>
      <c r="AU906" s="4">
        <v>45804.127083333333</v>
      </c>
      <c r="AV906" s="3">
        <v>26.45</v>
      </c>
      <c r="AW906" s="13">
        <v>26.45</v>
      </c>
      <c r="AX906" s="13">
        <f t="shared" si="232"/>
        <v>26.469725</v>
      </c>
      <c r="AY906" s="13">
        <f t="shared" si="233"/>
        <v>0</v>
      </c>
      <c r="AZ906" s="13">
        <f t="shared" si="234"/>
        <v>0</v>
      </c>
      <c r="BA906" s="14">
        <f t="shared" si="235"/>
        <v>1</v>
      </c>
      <c r="BJ906" s="4">
        <v>45804.127083333333</v>
      </c>
      <c r="BK906" s="13">
        <v>91.07</v>
      </c>
      <c r="BL906" s="13">
        <v>91</v>
      </c>
      <c r="BM906" s="13">
        <f t="shared" si="236"/>
        <v>90.702465999999987</v>
      </c>
      <c r="BN906" s="13">
        <f t="shared" si="237"/>
        <v>6.9999999999993179E-2</v>
      </c>
      <c r="BO906" s="13">
        <f t="shared" si="238"/>
        <v>7.6923076923069433E-2</v>
      </c>
      <c r="BP906" s="14">
        <f t="shared" si="239"/>
        <v>0.99923076923076926</v>
      </c>
    </row>
    <row r="907" spans="1:68" x14ac:dyDescent="0.35">
      <c r="A907" s="4">
        <v>45804.12777777778</v>
      </c>
      <c r="B907" s="3" t="s">
        <v>866</v>
      </c>
      <c r="C907" s="3" t="s">
        <v>47</v>
      </c>
      <c r="E907" s="2">
        <v>2025</v>
      </c>
      <c r="F907" s="2">
        <v>5</v>
      </c>
      <c r="G907" s="2">
        <v>27</v>
      </c>
      <c r="H907" s="2">
        <v>3</v>
      </c>
      <c r="I907" s="2">
        <v>4</v>
      </c>
      <c r="J907" s="2">
        <v>0</v>
      </c>
      <c r="K907" s="2" t="s">
        <v>848</v>
      </c>
      <c r="L907" s="2" t="s">
        <v>911</v>
      </c>
      <c r="M907" s="2" t="s">
        <v>1107</v>
      </c>
      <c r="N907" s="2" t="s">
        <v>1793</v>
      </c>
      <c r="Q907" s="4">
        <v>45804.12777777778</v>
      </c>
      <c r="R907" s="13">
        <v>26.54</v>
      </c>
      <c r="S907" s="13">
        <v>26.47</v>
      </c>
      <c r="T907" s="13">
        <f t="shared" si="224"/>
        <v>26.548536000000002</v>
      </c>
      <c r="U907" s="3">
        <f t="shared" si="225"/>
        <v>7.0000000000000284E-2</v>
      </c>
      <c r="V907" s="13">
        <f t="shared" si="226"/>
        <v>0.26445032111824818</v>
      </c>
      <c r="W907" s="14">
        <f t="shared" si="227"/>
        <v>0.99735549678881752</v>
      </c>
      <c r="AF907" s="4">
        <v>45804.12777777778</v>
      </c>
      <c r="AG907" s="13">
        <v>91.35</v>
      </c>
      <c r="AH907" s="13">
        <v>91</v>
      </c>
      <c r="AI907" s="13">
        <f t="shared" si="228"/>
        <v>91.148039999999995</v>
      </c>
      <c r="AJ907" s="13">
        <f t="shared" si="229"/>
        <v>-0.34999999999999432</v>
      </c>
      <c r="AK907" s="13">
        <f t="shared" si="230"/>
        <v>-0.38461538461537836</v>
      </c>
      <c r="AL907" s="14">
        <f t="shared" si="231"/>
        <v>1.0038461538461538</v>
      </c>
      <c r="AU907" s="4">
        <v>45804.12777777778</v>
      </c>
      <c r="AV907" s="3">
        <v>26.55</v>
      </c>
      <c r="AW907" s="13">
        <v>26.47</v>
      </c>
      <c r="AX907" s="13">
        <f t="shared" si="232"/>
        <v>26.569175000000001</v>
      </c>
      <c r="AY907" s="13">
        <f t="shared" si="233"/>
        <v>8.0000000000001847E-2</v>
      </c>
      <c r="AZ907" s="13">
        <f t="shared" si="234"/>
        <v>0.30222893842086079</v>
      </c>
      <c r="BA907" s="14">
        <f t="shared" si="235"/>
        <v>0.99697771061579143</v>
      </c>
      <c r="BJ907" s="4">
        <v>45804.12777777778</v>
      </c>
      <c r="BK907" s="13">
        <v>91.07</v>
      </c>
      <c r="BL907" s="13">
        <v>91</v>
      </c>
      <c r="BM907" s="13">
        <f t="shared" si="236"/>
        <v>90.702465999999987</v>
      </c>
      <c r="BN907" s="13">
        <f t="shared" si="237"/>
        <v>6.9999999999993179E-2</v>
      </c>
      <c r="BO907" s="13">
        <f t="shared" si="238"/>
        <v>7.6923076923069433E-2</v>
      </c>
      <c r="BP907" s="14">
        <f t="shared" si="239"/>
        <v>0.99923076923076926</v>
      </c>
    </row>
    <row r="908" spans="1:68" x14ac:dyDescent="0.35">
      <c r="A908" s="4">
        <v>45804.128472222219</v>
      </c>
      <c r="B908" s="3" t="s">
        <v>855</v>
      </c>
      <c r="C908" s="3" t="s">
        <v>47</v>
      </c>
      <c r="E908" s="2">
        <v>2025</v>
      </c>
      <c r="F908" s="2">
        <v>5</v>
      </c>
      <c r="G908" s="2">
        <v>27</v>
      </c>
      <c r="H908" s="2">
        <v>3</v>
      </c>
      <c r="I908" s="2">
        <v>5</v>
      </c>
      <c r="J908" s="2">
        <v>0</v>
      </c>
      <c r="K908" s="2" t="s">
        <v>848</v>
      </c>
      <c r="L908" s="2" t="s">
        <v>911</v>
      </c>
      <c r="M908" s="2" t="s">
        <v>1107</v>
      </c>
      <c r="N908" s="2" t="s">
        <v>1793</v>
      </c>
      <c r="Q908" s="4">
        <v>45804.128472222219</v>
      </c>
      <c r="R908" s="13">
        <v>26.54</v>
      </c>
      <c r="S908" s="13">
        <v>26.45</v>
      </c>
      <c r="T908" s="13">
        <f t="shared" si="224"/>
        <v>26.548536000000002</v>
      </c>
      <c r="U908" s="3">
        <f t="shared" si="225"/>
        <v>8.9999999999999858E-2</v>
      </c>
      <c r="V908" s="13">
        <f t="shared" si="226"/>
        <v>0.34026465028355335</v>
      </c>
      <c r="W908" s="14">
        <f t="shared" si="227"/>
        <v>0.9965973534971645</v>
      </c>
      <c r="AF908" s="4">
        <v>45804.128472222219</v>
      </c>
      <c r="AG908" s="13">
        <v>91.35</v>
      </c>
      <c r="AH908" s="13">
        <v>91</v>
      </c>
      <c r="AI908" s="13">
        <f t="shared" si="228"/>
        <v>91.148039999999995</v>
      </c>
      <c r="AJ908" s="13">
        <f t="shared" si="229"/>
        <v>-0.34999999999999432</v>
      </c>
      <c r="AK908" s="13">
        <f t="shared" si="230"/>
        <v>-0.38461538461537836</v>
      </c>
      <c r="AL908" s="14">
        <f t="shared" si="231"/>
        <v>1.0038461538461538</v>
      </c>
      <c r="AU908" s="4">
        <v>45804.128472222219</v>
      </c>
      <c r="AV908" s="3">
        <v>26.55</v>
      </c>
      <c r="AW908" s="13">
        <v>26.45</v>
      </c>
      <c r="AX908" s="13">
        <f t="shared" si="232"/>
        <v>26.569175000000001</v>
      </c>
      <c r="AY908" s="13">
        <f t="shared" si="233"/>
        <v>0.10000000000000142</v>
      </c>
      <c r="AZ908" s="13">
        <f t="shared" si="234"/>
        <v>0.37807183364839858</v>
      </c>
      <c r="BA908" s="14">
        <f t="shared" si="235"/>
        <v>0.99621928166351603</v>
      </c>
      <c r="BJ908" s="4">
        <v>45804.128472222219</v>
      </c>
      <c r="BK908" s="13">
        <v>91.07</v>
      </c>
      <c r="BL908" s="13">
        <v>91</v>
      </c>
      <c r="BM908" s="13">
        <f t="shared" si="236"/>
        <v>90.702465999999987</v>
      </c>
      <c r="BN908" s="13">
        <f t="shared" si="237"/>
        <v>6.9999999999993179E-2</v>
      </c>
      <c r="BO908" s="13">
        <f t="shared" si="238"/>
        <v>7.6923076923069433E-2</v>
      </c>
      <c r="BP908" s="14">
        <f t="shared" si="239"/>
        <v>0.99923076923076926</v>
      </c>
    </row>
    <row r="909" spans="1:68" x14ac:dyDescent="0.35">
      <c r="A909" s="4">
        <v>45804.129166666666</v>
      </c>
      <c r="B909" s="3" t="s">
        <v>855</v>
      </c>
      <c r="C909" s="3" t="s">
        <v>46</v>
      </c>
      <c r="E909" s="2">
        <v>2025</v>
      </c>
      <c r="F909" s="2">
        <v>5</v>
      </c>
      <c r="G909" s="2">
        <v>27</v>
      </c>
      <c r="H909" s="2">
        <v>3</v>
      </c>
      <c r="I909" s="2">
        <v>6</v>
      </c>
      <c r="J909" s="2">
        <v>0</v>
      </c>
      <c r="K909" s="2" t="s">
        <v>848</v>
      </c>
      <c r="L909" s="2" t="s">
        <v>911</v>
      </c>
      <c r="M909" s="2" t="s">
        <v>1107</v>
      </c>
      <c r="N909" s="2" t="s">
        <v>1793</v>
      </c>
      <c r="Q909" s="4">
        <v>45804.129166666666</v>
      </c>
      <c r="R909" s="13">
        <v>26.54</v>
      </c>
      <c r="S909" s="13">
        <v>26.45</v>
      </c>
      <c r="T909" s="13">
        <f t="shared" si="224"/>
        <v>26.548536000000002</v>
      </c>
      <c r="U909" s="3">
        <f t="shared" si="225"/>
        <v>8.9999999999999858E-2</v>
      </c>
      <c r="V909" s="13">
        <f t="shared" si="226"/>
        <v>0.34026465028355335</v>
      </c>
      <c r="W909" s="14">
        <f t="shared" si="227"/>
        <v>0.9965973534971645</v>
      </c>
      <c r="AF909" s="4">
        <v>45804.129166666666</v>
      </c>
      <c r="AG909" s="13">
        <v>91.35</v>
      </c>
      <c r="AH909" s="13">
        <v>91.8</v>
      </c>
      <c r="AI909" s="13">
        <f t="shared" si="228"/>
        <v>91.148039999999995</v>
      </c>
      <c r="AJ909" s="13">
        <f t="shared" si="229"/>
        <v>0.45000000000000284</v>
      </c>
      <c r="AK909" s="13">
        <f t="shared" si="230"/>
        <v>0.49019607843137569</v>
      </c>
      <c r="AL909" s="14">
        <f t="shared" si="231"/>
        <v>0.99509803921568629</v>
      </c>
      <c r="AU909" s="4">
        <v>45804.129166666666</v>
      </c>
      <c r="AV909" s="3">
        <v>26.55</v>
      </c>
      <c r="AW909" s="13">
        <v>26.45</v>
      </c>
      <c r="AX909" s="13">
        <f t="shared" si="232"/>
        <v>26.569175000000001</v>
      </c>
      <c r="AY909" s="13">
        <f t="shared" si="233"/>
        <v>0.10000000000000142</v>
      </c>
      <c r="AZ909" s="13">
        <f t="shared" si="234"/>
        <v>0.37807183364839858</v>
      </c>
      <c r="BA909" s="14">
        <f t="shared" si="235"/>
        <v>0.99621928166351603</v>
      </c>
      <c r="BJ909" s="4">
        <v>45804.129166666666</v>
      </c>
      <c r="BK909" s="13">
        <v>91.07</v>
      </c>
      <c r="BL909" s="13">
        <v>91.8</v>
      </c>
      <c r="BM909" s="13">
        <f t="shared" si="236"/>
        <v>90.702465999999987</v>
      </c>
      <c r="BN909" s="13">
        <f t="shared" si="237"/>
        <v>0.73000000000000398</v>
      </c>
      <c r="BO909" s="13">
        <f t="shared" si="238"/>
        <v>0.79520697167756427</v>
      </c>
      <c r="BP909" s="14">
        <f t="shared" si="239"/>
        <v>0.99204793028322436</v>
      </c>
    </row>
    <row r="910" spans="1:68" x14ac:dyDescent="0.35">
      <c r="A910" s="4">
        <v>45804.129861111112</v>
      </c>
      <c r="B910" s="3" t="s">
        <v>855</v>
      </c>
      <c r="C910" s="3" t="s">
        <v>33</v>
      </c>
      <c r="E910" s="2">
        <v>2025</v>
      </c>
      <c r="F910" s="2">
        <v>5</v>
      </c>
      <c r="G910" s="2">
        <v>27</v>
      </c>
      <c r="H910" s="2">
        <v>3</v>
      </c>
      <c r="I910" s="2">
        <v>7</v>
      </c>
      <c r="J910" s="2">
        <v>0</v>
      </c>
      <c r="K910" s="2" t="s">
        <v>848</v>
      </c>
      <c r="L910" s="2" t="s">
        <v>1788</v>
      </c>
      <c r="M910" s="2" t="s">
        <v>1107</v>
      </c>
      <c r="N910" s="2" t="s">
        <v>857</v>
      </c>
      <c r="Q910" s="4">
        <v>45804.129861111112</v>
      </c>
      <c r="R910" s="13">
        <v>26.54</v>
      </c>
      <c r="S910" s="13">
        <v>26.45</v>
      </c>
      <c r="T910" s="13">
        <f t="shared" si="224"/>
        <v>26.548536000000002</v>
      </c>
      <c r="U910" s="3">
        <f t="shared" si="225"/>
        <v>8.9999999999999858E-2</v>
      </c>
      <c r="V910" s="13">
        <f t="shared" si="226"/>
        <v>0.34026465028355335</v>
      </c>
      <c r="W910" s="14">
        <f t="shared" si="227"/>
        <v>0.9965973534971645</v>
      </c>
      <c r="AF910" s="4">
        <v>45804.129861111112</v>
      </c>
      <c r="AG910" s="13">
        <v>91.24</v>
      </c>
      <c r="AH910" s="13">
        <v>92</v>
      </c>
      <c r="AI910" s="13">
        <f t="shared" si="228"/>
        <v>91.041076000000004</v>
      </c>
      <c r="AJ910" s="13">
        <f t="shared" si="229"/>
        <v>0.76000000000000512</v>
      </c>
      <c r="AK910" s="13">
        <f t="shared" si="230"/>
        <v>0.82608695652174458</v>
      </c>
      <c r="AL910" s="14">
        <f t="shared" si="231"/>
        <v>0.99173913043478257</v>
      </c>
      <c r="AU910" s="4">
        <v>45804.129861111112</v>
      </c>
      <c r="AV910" s="3">
        <v>26.55</v>
      </c>
      <c r="AW910" s="13">
        <v>26.45</v>
      </c>
      <c r="AX910" s="13">
        <f t="shared" si="232"/>
        <v>26.569175000000001</v>
      </c>
      <c r="AY910" s="13">
        <f t="shared" si="233"/>
        <v>0.10000000000000142</v>
      </c>
      <c r="AZ910" s="13">
        <f t="shared" si="234"/>
        <v>0.37807183364839858</v>
      </c>
      <c r="BA910" s="14">
        <f t="shared" si="235"/>
        <v>0.99621928166351603</v>
      </c>
      <c r="BJ910" s="4">
        <v>45804.129861111112</v>
      </c>
      <c r="BK910" s="13">
        <v>91.2</v>
      </c>
      <c r="BL910" s="13">
        <v>92</v>
      </c>
      <c r="BM910" s="13">
        <f t="shared" si="236"/>
        <v>90.826459999999997</v>
      </c>
      <c r="BN910" s="13">
        <f t="shared" si="237"/>
        <v>0.79999999999999716</v>
      </c>
      <c r="BO910" s="13">
        <f t="shared" si="238"/>
        <v>0.86956521739130122</v>
      </c>
      <c r="BP910" s="14">
        <f t="shared" si="239"/>
        <v>0.99130434782608701</v>
      </c>
    </row>
    <row r="911" spans="1:68" x14ac:dyDescent="0.35">
      <c r="A911" s="4">
        <v>45804.130555555559</v>
      </c>
      <c r="B911" s="3" t="s">
        <v>867</v>
      </c>
      <c r="C911" s="3" t="s">
        <v>33</v>
      </c>
      <c r="E911" s="2">
        <v>2025</v>
      </c>
      <c r="F911" s="2">
        <v>5</v>
      </c>
      <c r="G911" s="2">
        <v>27</v>
      </c>
      <c r="H911" s="2">
        <v>3</v>
      </c>
      <c r="I911" s="2">
        <v>8</v>
      </c>
      <c r="J911" s="2">
        <v>0</v>
      </c>
      <c r="K911" s="2" t="s">
        <v>848</v>
      </c>
      <c r="L911" s="2" t="s">
        <v>1791</v>
      </c>
      <c r="M911" s="2" t="s">
        <v>1107</v>
      </c>
      <c r="N911" s="2" t="s">
        <v>1793</v>
      </c>
      <c r="Q911" s="4">
        <v>45804.130555555559</v>
      </c>
      <c r="R911" s="13">
        <v>26.54</v>
      </c>
      <c r="S911" s="13">
        <v>26.43</v>
      </c>
      <c r="T911" s="13">
        <f t="shared" si="224"/>
        <v>26.548536000000002</v>
      </c>
      <c r="U911" s="3">
        <f t="shared" si="225"/>
        <v>0.10999999999999943</v>
      </c>
      <c r="V911" s="13">
        <f t="shared" si="226"/>
        <v>0.41619371925841631</v>
      </c>
      <c r="W911" s="14">
        <f t="shared" si="227"/>
        <v>0.99583806280741582</v>
      </c>
      <c r="AF911" s="4">
        <v>45804.130555555559</v>
      </c>
      <c r="AG911" s="13">
        <v>91.14</v>
      </c>
      <c r="AH911" s="13">
        <v>92</v>
      </c>
      <c r="AI911" s="13">
        <f t="shared" si="228"/>
        <v>90.943836000000005</v>
      </c>
      <c r="AJ911" s="13">
        <f t="shared" si="229"/>
        <v>0.85999999999999943</v>
      </c>
      <c r="AK911" s="13">
        <f t="shared" si="230"/>
        <v>0.93478260869565144</v>
      </c>
      <c r="AL911" s="14">
        <f t="shared" si="231"/>
        <v>0.9906521739130435</v>
      </c>
      <c r="AU911" s="4">
        <v>45804.130555555559</v>
      </c>
      <c r="AV911" s="3">
        <v>26.55</v>
      </c>
      <c r="AW911" s="13">
        <v>26.43</v>
      </c>
      <c r="AX911" s="13">
        <f t="shared" si="232"/>
        <v>26.569175000000001</v>
      </c>
      <c r="AY911" s="13">
        <f t="shared" si="233"/>
        <v>0.12000000000000099</v>
      </c>
      <c r="AZ911" s="13">
        <f t="shared" si="234"/>
        <v>0.45402951191827851</v>
      </c>
      <c r="BA911" s="14">
        <f t="shared" si="235"/>
        <v>0.99545970488081725</v>
      </c>
      <c r="BJ911" s="4">
        <v>45804.130555555559</v>
      </c>
      <c r="BK911" s="13">
        <v>91.07</v>
      </c>
      <c r="BL911" s="13">
        <v>92</v>
      </c>
      <c r="BM911" s="13">
        <f t="shared" si="236"/>
        <v>90.702465999999987</v>
      </c>
      <c r="BN911" s="13">
        <f t="shared" si="237"/>
        <v>0.93000000000000682</v>
      </c>
      <c r="BO911" s="13">
        <f t="shared" si="238"/>
        <v>1.0108695652173987</v>
      </c>
      <c r="BP911" s="14">
        <f t="shared" si="239"/>
        <v>0.98989130434782602</v>
      </c>
    </row>
    <row r="912" spans="1:68" x14ac:dyDescent="0.35">
      <c r="A912" s="4">
        <v>45804.131944444445</v>
      </c>
      <c r="B912" s="3" t="s">
        <v>864</v>
      </c>
      <c r="C912" s="3" t="s">
        <v>47</v>
      </c>
      <c r="E912" s="2">
        <v>2025</v>
      </c>
      <c r="F912" s="2">
        <v>5</v>
      </c>
      <c r="G912" s="2">
        <v>27</v>
      </c>
      <c r="H912" s="2">
        <v>3</v>
      </c>
      <c r="I912" s="2">
        <v>10</v>
      </c>
      <c r="J912" s="2">
        <v>0</v>
      </c>
      <c r="K912" s="2" t="s">
        <v>862</v>
      </c>
      <c r="L912" s="2" t="s">
        <v>1790</v>
      </c>
      <c r="M912" s="2" t="s">
        <v>1107</v>
      </c>
      <c r="N912" s="2" t="s">
        <v>1793</v>
      </c>
      <c r="Q912" s="4">
        <v>45804.131944444445</v>
      </c>
      <c r="R912" s="13">
        <v>26.44</v>
      </c>
      <c r="S912" s="13">
        <v>26.4</v>
      </c>
      <c r="T912" s="13">
        <f t="shared" si="224"/>
        <v>26.450196000000005</v>
      </c>
      <c r="U912" s="3">
        <f t="shared" si="225"/>
        <v>4.00000000000027E-2</v>
      </c>
      <c r="V912" s="13">
        <f t="shared" si="226"/>
        <v>0.15151515151516176</v>
      </c>
      <c r="W912" s="14">
        <f t="shared" si="227"/>
        <v>0.99848484848484842</v>
      </c>
      <c r="AF912" s="4">
        <v>45804.131944444445</v>
      </c>
      <c r="AG912" s="13">
        <v>91.03</v>
      </c>
      <c r="AH912" s="13">
        <v>91</v>
      </c>
      <c r="AI912" s="13">
        <f t="shared" si="228"/>
        <v>90.836872</v>
      </c>
      <c r="AJ912" s="13">
        <f t="shared" si="229"/>
        <v>-3.0000000000001137E-2</v>
      </c>
      <c r="AK912" s="13">
        <f t="shared" si="230"/>
        <v>-3.2967032967034217E-2</v>
      </c>
      <c r="AL912" s="14">
        <f t="shared" si="231"/>
        <v>1.0003296703296702</v>
      </c>
      <c r="AU912" s="4">
        <v>45804.131944444445</v>
      </c>
      <c r="AV912" s="3">
        <v>26.55</v>
      </c>
      <c r="AW912" s="13">
        <v>26.4</v>
      </c>
      <c r="AX912" s="13">
        <f t="shared" si="232"/>
        <v>26.569175000000001</v>
      </c>
      <c r="AY912" s="13">
        <f t="shared" si="233"/>
        <v>0.15000000000000213</v>
      </c>
      <c r="AZ912" s="13">
        <f t="shared" si="234"/>
        <v>0.56818181818182623</v>
      </c>
      <c r="BA912" s="14">
        <f t="shared" si="235"/>
        <v>0.99431818181818177</v>
      </c>
      <c r="BJ912" s="4">
        <v>45804.131944444445</v>
      </c>
      <c r="BK912" s="13">
        <v>91.07</v>
      </c>
      <c r="BL912" s="13">
        <v>91</v>
      </c>
      <c r="BM912" s="13">
        <f t="shared" si="236"/>
        <v>90.702465999999987</v>
      </c>
      <c r="BN912" s="13">
        <f t="shared" si="237"/>
        <v>6.9999999999993179E-2</v>
      </c>
      <c r="BO912" s="13">
        <f t="shared" si="238"/>
        <v>7.6923076923069433E-2</v>
      </c>
      <c r="BP912" s="14">
        <f t="shared" si="239"/>
        <v>0.99923076923076926</v>
      </c>
    </row>
    <row r="913" spans="1:68" x14ac:dyDescent="0.35">
      <c r="A913" s="4">
        <v>45804.132638888892</v>
      </c>
      <c r="B913" s="3" t="s">
        <v>864</v>
      </c>
      <c r="C913" s="3" t="s">
        <v>845</v>
      </c>
      <c r="E913" s="2">
        <v>2025</v>
      </c>
      <c r="F913" s="2">
        <v>5</v>
      </c>
      <c r="G913" s="2">
        <v>27</v>
      </c>
      <c r="H913" s="2">
        <v>3</v>
      </c>
      <c r="I913" s="2">
        <v>11</v>
      </c>
      <c r="J913" s="2">
        <v>0</v>
      </c>
      <c r="K913" s="2" t="s">
        <v>848</v>
      </c>
      <c r="L913" s="2" t="s">
        <v>1791</v>
      </c>
      <c r="M913" s="2" t="s">
        <v>1107</v>
      </c>
      <c r="N913" s="2" t="s">
        <v>1793</v>
      </c>
      <c r="Q913" s="4">
        <v>45804.132638888892</v>
      </c>
      <c r="R913" s="13">
        <v>26.54</v>
      </c>
      <c r="S913" s="13">
        <v>26.4</v>
      </c>
      <c r="T913" s="13">
        <f t="shared" si="224"/>
        <v>26.548536000000002</v>
      </c>
      <c r="U913" s="3">
        <f t="shared" si="225"/>
        <v>0.14000000000000057</v>
      </c>
      <c r="V913" s="13">
        <f t="shared" si="226"/>
        <v>0.5303030303030325</v>
      </c>
      <c r="W913" s="14">
        <f t="shared" si="227"/>
        <v>0.99469696969696964</v>
      </c>
      <c r="AF913" s="4">
        <v>45804.132638888892</v>
      </c>
      <c r="AG913" s="13">
        <v>91.14</v>
      </c>
      <c r="AH913" s="13">
        <v>91.05</v>
      </c>
      <c r="AI913" s="13">
        <f t="shared" si="228"/>
        <v>90.943836000000005</v>
      </c>
      <c r="AJ913" s="13">
        <f t="shared" si="229"/>
        <v>-9.0000000000003411E-2</v>
      </c>
      <c r="AK913" s="13">
        <f t="shared" si="230"/>
        <v>-9.8846787479410669E-2</v>
      </c>
      <c r="AL913" s="14">
        <f t="shared" si="231"/>
        <v>1.000988467874794</v>
      </c>
      <c r="AU913" s="4">
        <v>45804.132638888892</v>
      </c>
      <c r="AV913" s="3">
        <v>26.55</v>
      </c>
      <c r="AW913" s="13">
        <v>26.4</v>
      </c>
      <c r="AX913" s="13">
        <f t="shared" si="232"/>
        <v>26.569175000000001</v>
      </c>
      <c r="AY913" s="13">
        <f t="shared" si="233"/>
        <v>0.15000000000000213</v>
      </c>
      <c r="AZ913" s="13">
        <f t="shared" si="234"/>
        <v>0.56818181818182623</v>
      </c>
      <c r="BA913" s="14">
        <f t="shared" si="235"/>
        <v>0.99431818181818177</v>
      </c>
      <c r="BJ913" s="4">
        <v>45804.132638888892</v>
      </c>
      <c r="BK913" s="13">
        <v>91.07</v>
      </c>
      <c r="BL913" s="13">
        <v>91.05</v>
      </c>
      <c r="BM913" s="13">
        <f t="shared" si="236"/>
        <v>90.702465999999987</v>
      </c>
      <c r="BN913" s="13">
        <f t="shared" si="237"/>
        <v>1.9999999999996021E-2</v>
      </c>
      <c r="BO913" s="13">
        <f t="shared" si="238"/>
        <v>2.1965952773197166E-2</v>
      </c>
      <c r="BP913" s="14">
        <f t="shared" si="239"/>
        <v>0.99978034047226805</v>
      </c>
    </row>
    <row r="914" spans="1:68" x14ac:dyDescent="0.35">
      <c r="A914" s="4">
        <v>45804.133333333331</v>
      </c>
      <c r="B914" s="3" t="s">
        <v>863</v>
      </c>
      <c r="C914" s="3" t="s">
        <v>865</v>
      </c>
      <c r="E914" s="2">
        <v>2025</v>
      </c>
      <c r="F914" s="2">
        <v>5</v>
      </c>
      <c r="G914" s="2">
        <v>27</v>
      </c>
      <c r="H914" s="2">
        <v>3</v>
      </c>
      <c r="I914" s="2">
        <v>12</v>
      </c>
      <c r="J914" s="2">
        <v>0</v>
      </c>
      <c r="K914" s="2" t="s">
        <v>848</v>
      </c>
      <c r="L914" s="2" t="s">
        <v>1784</v>
      </c>
      <c r="M914" s="2" t="s">
        <v>1107</v>
      </c>
      <c r="N914" s="2" t="s">
        <v>1793</v>
      </c>
      <c r="Q914" s="4">
        <v>45804.133333333331</v>
      </c>
      <c r="R914" s="13">
        <v>26.54</v>
      </c>
      <c r="S914" s="13">
        <v>26.41</v>
      </c>
      <c r="T914" s="13">
        <f t="shared" si="224"/>
        <v>26.548536000000002</v>
      </c>
      <c r="U914" s="3">
        <f t="shared" si="225"/>
        <v>0.12999999999999901</v>
      </c>
      <c r="V914" s="13">
        <f t="shared" si="226"/>
        <v>0.49223778871639157</v>
      </c>
      <c r="W914" s="14">
        <f t="shared" si="227"/>
        <v>0.99507762211283612</v>
      </c>
      <c r="AF914" s="4">
        <v>45804.133333333331</v>
      </c>
      <c r="AG914" s="13">
        <v>90.93</v>
      </c>
      <c r="AH914" s="13">
        <v>91.15</v>
      </c>
      <c r="AI914" s="13">
        <f t="shared" si="228"/>
        <v>90.739632000000015</v>
      </c>
      <c r="AJ914" s="13">
        <f t="shared" si="229"/>
        <v>0.21999999999999886</v>
      </c>
      <c r="AK914" s="13">
        <f t="shared" si="230"/>
        <v>0.24136039495337233</v>
      </c>
      <c r="AL914" s="14">
        <f t="shared" si="231"/>
        <v>0.99758639605046628</v>
      </c>
      <c r="AU914" s="4">
        <v>45804.133333333331</v>
      </c>
      <c r="AV914" s="3">
        <v>26.55</v>
      </c>
      <c r="AW914" s="13">
        <v>26.41</v>
      </c>
      <c r="AX914" s="13">
        <f t="shared" si="232"/>
        <v>26.569175000000001</v>
      </c>
      <c r="AY914" s="13">
        <f t="shared" si="233"/>
        <v>0.14000000000000057</v>
      </c>
      <c r="AZ914" s="13">
        <f t="shared" si="234"/>
        <v>0.53010223400227396</v>
      </c>
      <c r="BA914" s="14">
        <f t="shared" si="235"/>
        <v>0.99469897765997728</v>
      </c>
      <c r="BJ914" s="4">
        <v>45804.133333333331</v>
      </c>
      <c r="BK914" s="13">
        <v>91.07</v>
      </c>
      <c r="BL914" s="13">
        <v>91.15</v>
      </c>
      <c r="BM914" s="13">
        <f t="shared" si="236"/>
        <v>90.702465999999987</v>
      </c>
      <c r="BN914" s="13">
        <f t="shared" si="237"/>
        <v>8.0000000000012506E-2</v>
      </c>
      <c r="BO914" s="13">
        <f t="shared" si="238"/>
        <v>8.7767416346695007E-2</v>
      </c>
      <c r="BP914" s="14">
        <f t="shared" si="239"/>
        <v>0.99912232583653304</v>
      </c>
    </row>
    <row r="915" spans="1:68" x14ac:dyDescent="0.35">
      <c r="A915" s="4">
        <v>45804.134027777778</v>
      </c>
      <c r="B915" s="3" t="s">
        <v>864</v>
      </c>
      <c r="C915" s="3" t="s">
        <v>47</v>
      </c>
      <c r="E915" s="2">
        <v>2025</v>
      </c>
      <c r="F915" s="2">
        <v>5</v>
      </c>
      <c r="G915" s="2">
        <v>27</v>
      </c>
      <c r="H915" s="2">
        <v>3</v>
      </c>
      <c r="I915" s="2">
        <v>13</v>
      </c>
      <c r="J915" s="2">
        <v>0</v>
      </c>
      <c r="K915" s="2" t="s">
        <v>848</v>
      </c>
      <c r="L915" s="2" t="s">
        <v>1790</v>
      </c>
      <c r="M915" s="2" t="s">
        <v>1107</v>
      </c>
      <c r="N915" s="2" t="s">
        <v>1793</v>
      </c>
      <c r="Q915" s="4">
        <v>45804.134027777778</v>
      </c>
      <c r="R915" s="13">
        <v>26.54</v>
      </c>
      <c r="S915" s="13">
        <v>26.4</v>
      </c>
      <c r="T915" s="13">
        <f t="shared" si="224"/>
        <v>26.548536000000002</v>
      </c>
      <c r="U915" s="3">
        <f t="shared" si="225"/>
        <v>0.14000000000000057</v>
      </c>
      <c r="V915" s="13">
        <f t="shared" si="226"/>
        <v>0.5303030303030325</v>
      </c>
      <c r="W915" s="14">
        <f t="shared" si="227"/>
        <v>0.99469696969696964</v>
      </c>
      <c r="AF915" s="4">
        <v>45804.134027777778</v>
      </c>
      <c r="AG915" s="13">
        <v>91.03</v>
      </c>
      <c r="AH915" s="13">
        <v>91</v>
      </c>
      <c r="AI915" s="13">
        <f t="shared" si="228"/>
        <v>90.836872</v>
      </c>
      <c r="AJ915" s="13">
        <f t="shared" si="229"/>
        <v>-3.0000000000001137E-2</v>
      </c>
      <c r="AK915" s="13">
        <f t="shared" si="230"/>
        <v>-3.2967032967034217E-2</v>
      </c>
      <c r="AL915" s="14">
        <f t="shared" si="231"/>
        <v>1.0003296703296702</v>
      </c>
      <c r="AU915" s="4">
        <v>45804.134027777778</v>
      </c>
      <c r="AV915" s="3">
        <v>26.55</v>
      </c>
      <c r="AW915" s="13">
        <v>26.4</v>
      </c>
      <c r="AX915" s="13">
        <f t="shared" si="232"/>
        <v>26.569175000000001</v>
      </c>
      <c r="AY915" s="13">
        <f t="shared" si="233"/>
        <v>0.15000000000000213</v>
      </c>
      <c r="AZ915" s="13">
        <f t="shared" si="234"/>
        <v>0.56818181818182623</v>
      </c>
      <c r="BA915" s="14">
        <f t="shared" si="235"/>
        <v>0.99431818181818177</v>
      </c>
      <c r="BJ915" s="4">
        <v>45804.134027777778</v>
      </c>
      <c r="BK915" s="13">
        <v>91.07</v>
      </c>
      <c r="BL915" s="13">
        <v>91</v>
      </c>
      <c r="BM915" s="13">
        <f t="shared" si="236"/>
        <v>90.702465999999987</v>
      </c>
      <c r="BN915" s="13">
        <f t="shared" si="237"/>
        <v>6.9999999999993179E-2</v>
      </c>
      <c r="BO915" s="13">
        <f t="shared" si="238"/>
        <v>7.6923076923069433E-2</v>
      </c>
      <c r="BP915" s="14">
        <f t="shared" si="239"/>
        <v>0.99923076923076926</v>
      </c>
    </row>
    <row r="916" spans="1:68" x14ac:dyDescent="0.35">
      <c r="A916" s="4">
        <v>45804.134722222225</v>
      </c>
      <c r="B916" s="3" t="s">
        <v>863</v>
      </c>
      <c r="C916" s="3" t="s">
        <v>47</v>
      </c>
      <c r="E916" s="2">
        <v>2025</v>
      </c>
      <c r="F916" s="2">
        <v>5</v>
      </c>
      <c r="G916" s="2">
        <v>27</v>
      </c>
      <c r="H916" s="2">
        <v>3</v>
      </c>
      <c r="I916" s="2">
        <v>14</v>
      </c>
      <c r="J916" s="2">
        <v>0</v>
      </c>
      <c r="K916" s="2" t="s">
        <v>848</v>
      </c>
      <c r="L916" s="2" t="s">
        <v>1784</v>
      </c>
      <c r="M916" s="2" t="s">
        <v>1107</v>
      </c>
      <c r="N916" s="2" t="s">
        <v>1792</v>
      </c>
      <c r="Q916" s="4">
        <v>45804.134722222225</v>
      </c>
      <c r="R916" s="13">
        <v>26.54</v>
      </c>
      <c r="S916" s="13">
        <v>26.41</v>
      </c>
      <c r="T916" s="13">
        <f t="shared" si="224"/>
        <v>26.548536000000002</v>
      </c>
      <c r="U916" s="3">
        <f t="shared" si="225"/>
        <v>0.12999999999999901</v>
      </c>
      <c r="V916" s="13">
        <f t="shared" si="226"/>
        <v>0.49223778871639157</v>
      </c>
      <c r="W916" s="14">
        <f t="shared" si="227"/>
        <v>0.99507762211283612</v>
      </c>
      <c r="AF916" s="4">
        <v>45804.134722222225</v>
      </c>
      <c r="AG916" s="13">
        <v>90.93</v>
      </c>
      <c r="AH916" s="13">
        <v>91</v>
      </c>
      <c r="AI916" s="13">
        <f t="shared" si="228"/>
        <v>90.739632000000015</v>
      </c>
      <c r="AJ916" s="13">
        <f t="shared" si="229"/>
        <v>6.9999999999993179E-2</v>
      </c>
      <c r="AK916" s="13">
        <f t="shared" si="230"/>
        <v>7.6923076923069433E-2</v>
      </c>
      <c r="AL916" s="14">
        <f t="shared" si="231"/>
        <v>0.99923076923076926</v>
      </c>
      <c r="AU916" s="4">
        <v>45804.134722222225</v>
      </c>
      <c r="AV916" s="3">
        <v>26.55</v>
      </c>
      <c r="AW916" s="13">
        <v>26.41</v>
      </c>
      <c r="AX916" s="13">
        <f t="shared" si="232"/>
        <v>26.569175000000001</v>
      </c>
      <c r="AY916" s="13">
        <f t="shared" si="233"/>
        <v>0.14000000000000057</v>
      </c>
      <c r="AZ916" s="13">
        <f t="shared" si="234"/>
        <v>0.53010223400227396</v>
      </c>
      <c r="BA916" s="14">
        <f t="shared" si="235"/>
        <v>0.99469897765997728</v>
      </c>
      <c r="BJ916" s="4">
        <v>45804.134722222225</v>
      </c>
      <c r="BK916" s="13">
        <v>90.94</v>
      </c>
      <c r="BL916" s="13">
        <v>91</v>
      </c>
      <c r="BM916" s="13">
        <f t="shared" si="236"/>
        <v>90.578471999999991</v>
      </c>
      <c r="BN916" s="13">
        <f t="shared" si="237"/>
        <v>6.0000000000002274E-2</v>
      </c>
      <c r="BO916" s="13">
        <f t="shared" si="238"/>
        <v>6.5934065934068434E-2</v>
      </c>
      <c r="BP916" s="14">
        <f t="shared" si="239"/>
        <v>0.9993406593406593</v>
      </c>
    </row>
    <row r="917" spans="1:68" x14ac:dyDescent="0.35">
      <c r="A917" s="4">
        <v>45804.135416666664</v>
      </c>
      <c r="B917" s="3" t="s">
        <v>863</v>
      </c>
      <c r="C917" s="3" t="s">
        <v>47</v>
      </c>
      <c r="E917" s="2">
        <v>2025</v>
      </c>
      <c r="F917" s="2">
        <v>5</v>
      </c>
      <c r="G917" s="2">
        <v>27</v>
      </c>
      <c r="H917" s="2">
        <v>3</v>
      </c>
      <c r="I917" s="2">
        <v>15</v>
      </c>
      <c r="J917" s="2">
        <v>0</v>
      </c>
      <c r="K917" s="2" t="s">
        <v>848</v>
      </c>
      <c r="L917" s="2" t="s">
        <v>1790</v>
      </c>
      <c r="M917" s="2" t="s">
        <v>1107</v>
      </c>
      <c r="N917" s="2" t="s">
        <v>1792</v>
      </c>
      <c r="Q917" s="4">
        <v>45804.135416666664</v>
      </c>
      <c r="R917" s="13">
        <v>26.54</v>
      </c>
      <c r="S917" s="13">
        <v>26.41</v>
      </c>
      <c r="T917" s="13">
        <f t="shared" si="224"/>
        <v>26.548536000000002</v>
      </c>
      <c r="U917" s="3">
        <f t="shared" si="225"/>
        <v>0.12999999999999901</v>
      </c>
      <c r="V917" s="13">
        <f t="shared" si="226"/>
        <v>0.49223778871639157</v>
      </c>
      <c r="W917" s="14">
        <f t="shared" si="227"/>
        <v>0.99507762211283612</v>
      </c>
      <c r="AF917" s="4">
        <v>45804.135416666664</v>
      </c>
      <c r="AG917" s="13">
        <v>91.03</v>
      </c>
      <c r="AH917" s="13">
        <v>91</v>
      </c>
      <c r="AI917" s="13">
        <f t="shared" si="228"/>
        <v>90.836872</v>
      </c>
      <c r="AJ917" s="13">
        <f t="shared" si="229"/>
        <v>-3.0000000000001137E-2</v>
      </c>
      <c r="AK917" s="13">
        <f t="shared" si="230"/>
        <v>-3.2967032967034217E-2</v>
      </c>
      <c r="AL917" s="14">
        <f t="shared" si="231"/>
        <v>1.0003296703296702</v>
      </c>
      <c r="AU917" s="4">
        <v>45804.135416666664</v>
      </c>
      <c r="AV917" s="3">
        <v>26.55</v>
      </c>
      <c r="AW917" s="13">
        <v>26.41</v>
      </c>
      <c r="AX917" s="13">
        <f t="shared" si="232"/>
        <v>26.569175000000001</v>
      </c>
      <c r="AY917" s="13">
        <f t="shared" si="233"/>
        <v>0.14000000000000057</v>
      </c>
      <c r="AZ917" s="13">
        <f t="shared" si="234"/>
        <v>0.53010223400227396</v>
      </c>
      <c r="BA917" s="14">
        <f t="shared" si="235"/>
        <v>0.99469897765997728</v>
      </c>
      <c r="BJ917" s="4">
        <v>45804.135416666664</v>
      </c>
      <c r="BK917" s="13">
        <v>90.94</v>
      </c>
      <c r="BL917" s="13">
        <v>91</v>
      </c>
      <c r="BM917" s="13">
        <f t="shared" si="236"/>
        <v>90.578471999999991</v>
      </c>
      <c r="BN917" s="13">
        <f t="shared" si="237"/>
        <v>6.0000000000002274E-2</v>
      </c>
      <c r="BO917" s="13">
        <f t="shared" si="238"/>
        <v>6.5934065934068434E-2</v>
      </c>
      <c r="BP917" s="14">
        <f t="shared" si="239"/>
        <v>0.9993406593406593</v>
      </c>
    </row>
    <row r="918" spans="1:68" x14ac:dyDescent="0.35">
      <c r="A918" s="4">
        <v>45804.136111111111</v>
      </c>
      <c r="B918" s="3" t="s">
        <v>863</v>
      </c>
      <c r="C918" s="3" t="s">
        <v>47</v>
      </c>
      <c r="E918" s="2">
        <v>2025</v>
      </c>
      <c r="F918" s="2">
        <v>5</v>
      </c>
      <c r="G918" s="2">
        <v>27</v>
      </c>
      <c r="H918" s="2">
        <v>3</v>
      </c>
      <c r="I918" s="2">
        <v>16</v>
      </c>
      <c r="J918" s="2">
        <v>0</v>
      </c>
      <c r="K918" s="2" t="s">
        <v>848</v>
      </c>
      <c r="L918" s="2" t="s">
        <v>1783</v>
      </c>
      <c r="M918" s="2" t="s">
        <v>1107</v>
      </c>
      <c r="N918" s="2" t="s">
        <v>1792</v>
      </c>
      <c r="Q918" s="4">
        <v>45804.136111111111</v>
      </c>
      <c r="R918" s="13">
        <v>26.54</v>
      </c>
      <c r="S918" s="13">
        <v>26.41</v>
      </c>
      <c r="T918" s="13">
        <f t="shared" si="224"/>
        <v>26.548536000000002</v>
      </c>
      <c r="U918" s="3">
        <f t="shared" si="225"/>
        <v>0.12999999999999901</v>
      </c>
      <c r="V918" s="13">
        <f t="shared" si="226"/>
        <v>0.49223778871639157</v>
      </c>
      <c r="W918" s="14">
        <f t="shared" si="227"/>
        <v>0.99507762211283612</v>
      </c>
      <c r="AF918" s="4">
        <v>45804.136111111111</v>
      </c>
      <c r="AG918" s="13">
        <v>90.82</v>
      </c>
      <c r="AH918" s="13">
        <v>91</v>
      </c>
      <c r="AI918" s="13">
        <f t="shared" si="228"/>
        <v>90.632667999999995</v>
      </c>
      <c r="AJ918" s="13">
        <f t="shared" si="229"/>
        <v>0.18000000000000682</v>
      </c>
      <c r="AK918" s="13">
        <f t="shared" si="230"/>
        <v>0.19780219780220532</v>
      </c>
      <c r="AL918" s="14">
        <f t="shared" si="231"/>
        <v>0.9980219780219779</v>
      </c>
      <c r="AU918" s="4">
        <v>45804.136111111111</v>
      </c>
      <c r="AV918" s="3">
        <v>26.55</v>
      </c>
      <c r="AW918" s="13">
        <v>26.41</v>
      </c>
      <c r="AX918" s="13">
        <f t="shared" si="232"/>
        <v>26.569175000000001</v>
      </c>
      <c r="AY918" s="13">
        <f t="shared" si="233"/>
        <v>0.14000000000000057</v>
      </c>
      <c r="AZ918" s="13">
        <f t="shared" si="234"/>
        <v>0.53010223400227396</v>
      </c>
      <c r="BA918" s="14">
        <f t="shared" si="235"/>
        <v>0.99469897765997728</v>
      </c>
      <c r="BJ918" s="4">
        <v>45804.136111111111</v>
      </c>
      <c r="BK918" s="13">
        <v>90.94</v>
      </c>
      <c r="BL918" s="13">
        <v>91</v>
      </c>
      <c r="BM918" s="13">
        <f t="shared" si="236"/>
        <v>90.578471999999991</v>
      </c>
      <c r="BN918" s="13">
        <f t="shared" si="237"/>
        <v>6.0000000000002274E-2</v>
      </c>
      <c r="BO918" s="13">
        <f t="shared" si="238"/>
        <v>6.5934065934068434E-2</v>
      </c>
      <c r="BP918" s="14">
        <f t="shared" si="239"/>
        <v>0.9993406593406593</v>
      </c>
    </row>
    <row r="919" spans="1:68" x14ac:dyDescent="0.35">
      <c r="A919" s="4">
        <v>45804.136805555558</v>
      </c>
      <c r="B919" s="3" t="s">
        <v>864</v>
      </c>
      <c r="C919" s="3" t="s">
        <v>47</v>
      </c>
      <c r="E919" s="2">
        <v>2025</v>
      </c>
      <c r="F919" s="2">
        <v>5</v>
      </c>
      <c r="G919" s="2">
        <v>27</v>
      </c>
      <c r="H919" s="2">
        <v>3</v>
      </c>
      <c r="I919" s="2">
        <v>17</v>
      </c>
      <c r="J919" s="2">
        <v>0</v>
      </c>
      <c r="K919" s="2" t="s">
        <v>848</v>
      </c>
      <c r="L919" s="2" t="s">
        <v>1784</v>
      </c>
      <c r="M919" s="2" t="s">
        <v>855</v>
      </c>
      <c r="N919" s="2" t="s">
        <v>1792</v>
      </c>
      <c r="Q919" s="4">
        <v>45804.136805555558</v>
      </c>
      <c r="R919" s="13">
        <v>26.54</v>
      </c>
      <c r="S919" s="13">
        <v>26.4</v>
      </c>
      <c r="T919" s="13">
        <f t="shared" si="224"/>
        <v>26.548536000000002</v>
      </c>
      <c r="U919" s="3">
        <f t="shared" si="225"/>
        <v>0.14000000000000057</v>
      </c>
      <c r="V919" s="13">
        <f t="shared" si="226"/>
        <v>0.5303030303030325</v>
      </c>
      <c r="W919" s="14">
        <f t="shared" si="227"/>
        <v>0.99469696969696964</v>
      </c>
      <c r="AF919" s="4">
        <v>45804.136805555558</v>
      </c>
      <c r="AG919" s="13">
        <v>90.93</v>
      </c>
      <c r="AH919" s="13">
        <v>91</v>
      </c>
      <c r="AI919" s="13">
        <f t="shared" si="228"/>
        <v>90.739632000000015</v>
      </c>
      <c r="AJ919" s="13">
        <f t="shared" si="229"/>
        <v>6.9999999999993179E-2</v>
      </c>
      <c r="AK919" s="13">
        <f t="shared" si="230"/>
        <v>7.6923076923069433E-2</v>
      </c>
      <c r="AL919" s="14">
        <f t="shared" si="231"/>
        <v>0.99923076923076926</v>
      </c>
      <c r="AU919" s="4">
        <v>45804.136805555558</v>
      </c>
      <c r="AV919" s="3">
        <v>26.45</v>
      </c>
      <c r="AW919" s="13">
        <v>26.4</v>
      </c>
      <c r="AX919" s="13">
        <f t="shared" si="232"/>
        <v>26.469725</v>
      </c>
      <c r="AY919" s="13">
        <f t="shared" si="233"/>
        <v>5.0000000000000711E-2</v>
      </c>
      <c r="AZ919" s="13">
        <f t="shared" si="234"/>
        <v>0.18939393939394208</v>
      </c>
      <c r="BA919" s="14">
        <f t="shared" si="235"/>
        <v>0.99810606060606055</v>
      </c>
      <c r="BJ919" s="4">
        <v>45804.136805555558</v>
      </c>
      <c r="BK919" s="13">
        <v>90.94</v>
      </c>
      <c r="BL919" s="13">
        <v>91</v>
      </c>
      <c r="BM919" s="13">
        <f t="shared" si="236"/>
        <v>90.578471999999991</v>
      </c>
      <c r="BN919" s="13">
        <f t="shared" si="237"/>
        <v>6.0000000000002274E-2</v>
      </c>
      <c r="BO919" s="13">
        <f t="shared" si="238"/>
        <v>6.5934065934068434E-2</v>
      </c>
      <c r="BP919" s="14">
        <f t="shared" si="239"/>
        <v>0.9993406593406593</v>
      </c>
    </row>
    <row r="920" spans="1:68" x14ac:dyDescent="0.35">
      <c r="A920" s="4">
        <v>45804.137499999997</v>
      </c>
      <c r="B920" s="3" t="s">
        <v>869</v>
      </c>
      <c r="C920" s="3" t="s">
        <v>47</v>
      </c>
      <c r="E920" s="2">
        <v>2025</v>
      </c>
      <c r="F920" s="2">
        <v>5</v>
      </c>
      <c r="G920" s="2">
        <v>27</v>
      </c>
      <c r="H920" s="2">
        <v>3</v>
      </c>
      <c r="I920" s="2">
        <v>18</v>
      </c>
      <c r="J920" s="2">
        <v>0</v>
      </c>
      <c r="K920" s="2" t="s">
        <v>862</v>
      </c>
      <c r="L920" s="2" t="s">
        <v>1783</v>
      </c>
      <c r="M920" s="2" t="s">
        <v>855</v>
      </c>
      <c r="N920" s="2" t="s">
        <v>1792</v>
      </c>
      <c r="Q920" s="4">
        <v>45804.137499999997</v>
      </c>
      <c r="R920" s="13">
        <v>26.44</v>
      </c>
      <c r="S920" s="13">
        <v>26.39</v>
      </c>
      <c r="T920" s="13">
        <f t="shared" si="224"/>
        <v>26.450196000000005</v>
      </c>
      <c r="U920" s="3">
        <f t="shared" si="225"/>
        <v>5.0000000000000711E-2</v>
      </c>
      <c r="V920" s="13">
        <f t="shared" si="226"/>
        <v>0.1894657067070887</v>
      </c>
      <c r="W920" s="14">
        <f t="shared" si="227"/>
        <v>0.99810534293292907</v>
      </c>
      <c r="AF920" s="4">
        <v>45804.137499999997</v>
      </c>
      <c r="AG920" s="13">
        <v>90.82</v>
      </c>
      <c r="AH920" s="13">
        <v>91</v>
      </c>
      <c r="AI920" s="13">
        <f t="shared" si="228"/>
        <v>90.632667999999995</v>
      </c>
      <c r="AJ920" s="13">
        <f t="shared" si="229"/>
        <v>0.18000000000000682</v>
      </c>
      <c r="AK920" s="13">
        <f t="shared" si="230"/>
        <v>0.19780219780220532</v>
      </c>
      <c r="AL920" s="14">
        <f t="shared" si="231"/>
        <v>0.9980219780219779</v>
      </c>
      <c r="AU920" s="4">
        <v>45804.137499999997</v>
      </c>
      <c r="AV920" s="3">
        <v>26.45</v>
      </c>
      <c r="AW920" s="13">
        <v>26.39</v>
      </c>
      <c r="AX920" s="13">
        <f t="shared" si="232"/>
        <v>26.469725</v>
      </c>
      <c r="AY920" s="13">
        <f t="shared" si="233"/>
        <v>5.9999999999998721E-2</v>
      </c>
      <c r="AZ920" s="13">
        <f t="shared" si="234"/>
        <v>0.22735884804849837</v>
      </c>
      <c r="BA920" s="14">
        <f t="shared" si="235"/>
        <v>0.99772641151951502</v>
      </c>
      <c r="BJ920" s="4">
        <v>45804.137499999997</v>
      </c>
      <c r="BK920" s="13">
        <v>90.94</v>
      </c>
      <c r="BL920" s="13">
        <v>91</v>
      </c>
      <c r="BM920" s="13">
        <f t="shared" si="236"/>
        <v>90.578471999999991</v>
      </c>
      <c r="BN920" s="13">
        <f t="shared" si="237"/>
        <v>6.0000000000002274E-2</v>
      </c>
      <c r="BO920" s="13">
        <f t="shared" si="238"/>
        <v>6.5934065934068434E-2</v>
      </c>
      <c r="BP920" s="14">
        <f t="shared" si="239"/>
        <v>0.9993406593406593</v>
      </c>
    </row>
    <row r="921" spans="1:68" x14ac:dyDescent="0.35">
      <c r="A921" s="4">
        <v>45804.138194444444</v>
      </c>
      <c r="B921" s="3" t="s">
        <v>870</v>
      </c>
      <c r="C921" s="3" t="s">
        <v>47</v>
      </c>
      <c r="E921" s="2">
        <v>2025</v>
      </c>
      <c r="F921" s="2">
        <v>5</v>
      </c>
      <c r="G921" s="2">
        <v>27</v>
      </c>
      <c r="H921" s="2">
        <v>3</v>
      </c>
      <c r="I921" s="2">
        <v>19</v>
      </c>
      <c r="J921" s="2">
        <v>0</v>
      </c>
      <c r="K921" s="2" t="s">
        <v>848</v>
      </c>
      <c r="L921" s="2" t="s">
        <v>1783</v>
      </c>
      <c r="M921" s="2" t="s">
        <v>855</v>
      </c>
      <c r="N921" s="2" t="s">
        <v>1792</v>
      </c>
      <c r="Q921" s="4">
        <v>45804.138194444444</v>
      </c>
      <c r="R921" s="13">
        <v>26.54</v>
      </c>
      <c r="S921" s="13">
        <v>26.38</v>
      </c>
      <c r="T921" s="13">
        <f t="shared" si="224"/>
        <v>26.548536000000002</v>
      </c>
      <c r="U921" s="3">
        <f t="shared" si="225"/>
        <v>0.16000000000000014</v>
      </c>
      <c r="V921" s="13">
        <f t="shared" si="226"/>
        <v>0.60652009097801429</v>
      </c>
      <c r="W921" s="14">
        <f t="shared" si="227"/>
        <v>0.99393479909021987</v>
      </c>
      <c r="AF921" s="4">
        <v>45804.138194444444</v>
      </c>
      <c r="AG921" s="13">
        <v>90.82</v>
      </c>
      <c r="AH921" s="13">
        <v>91</v>
      </c>
      <c r="AI921" s="13">
        <f t="shared" si="228"/>
        <v>90.632667999999995</v>
      </c>
      <c r="AJ921" s="13">
        <f t="shared" si="229"/>
        <v>0.18000000000000682</v>
      </c>
      <c r="AK921" s="13">
        <f t="shared" si="230"/>
        <v>0.19780219780220532</v>
      </c>
      <c r="AL921" s="14">
        <f t="shared" si="231"/>
        <v>0.9980219780219779</v>
      </c>
      <c r="AU921" s="4">
        <v>45804.138194444444</v>
      </c>
      <c r="AV921" s="3">
        <v>26.45</v>
      </c>
      <c r="AW921" s="13">
        <v>26.38</v>
      </c>
      <c r="AX921" s="13">
        <f t="shared" si="232"/>
        <v>26.469725</v>
      </c>
      <c r="AY921" s="13">
        <f t="shared" si="233"/>
        <v>7.0000000000000284E-2</v>
      </c>
      <c r="AZ921" s="13">
        <f t="shared" si="234"/>
        <v>0.26535253980288209</v>
      </c>
      <c r="BA921" s="14">
        <f t="shared" si="235"/>
        <v>0.99734647460197123</v>
      </c>
      <c r="BJ921" s="4">
        <v>45804.138194444444</v>
      </c>
      <c r="BK921" s="13">
        <v>90.94</v>
      </c>
      <c r="BL921" s="13">
        <v>91</v>
      </c>
      <c r="BM921" s="13">
        <f t="shared" si="236"/>
        <v>90.578471999999991</v>
      </c>
      <c r="BN921" s="13">
        <f t="shared" si="237"/>
        <v>6.0000000000002274E-2</v>
      </c>
      <c r="BO921" s="13">
        <f t="shared" si="238"/>
        <v>6.5934065934068434E-2</v>
      </c>
      <c r="BP921" s="14">
        <f t="shared" si="239"/>
        <v>0.9993406593406593</v>
      </c>
    </row>
    <row r="922" spans="1:68" x14ac:dyDescent="0.35">
      <c r="A922" s="4">
        <v>45804.138888888891</v>
      </c>
      <c r="B922" s="3" t="s">
        <v>864</v>
      </c>
      <c r="C922" s="3" t="s">
        <v>47</v>
      </c>
      <c r="E922" s="2">
        <v>2025</v>
      </c>
      <c r="F922" s="2">
        <v>5</v>
      </c>
      <c r="G922" s="2">
        <v>27</v>
      </c>
      <c r="H922" s="2">
        <v>3</v>
      </c>
      <c r="I922" s="2">
        <v>20</v>
      </c>
      <c r="J922" s="2">
        <v>0</v>
      </c>
      <c r="K922" s="2" t="s">
        <v>862</v>
      </c>
      <c r="L922" s="2" t="s">
        <v>1783</v>
      </c>
      <c r="M922" s="2" t="s">
        <v>855</v>
      </c>
      <c r="N922" s="2" t="s">
        <v>1792</v>
      </c>
      <c r="Q922" s="4">
        <v>45804.138888888891</v>
      </c>
      <c r="R922" s="13">
        <v>26.44</v>
      </c>
      <c r="S922" s="13">
        <v>26.4</v>
      </c>
      <c r="T922" s="13">
        <f t="shared" si="224"/>
        <v>26.450196000000005</v>
      </c>
      <c r="U922" s="3">
        <f t="shared" si="225"/>
        <v>4.00000000000027E-2</v>
      </c>
      <c r="V922" s="13">
        <f t="shared" si="226"/>
        <v>0.15151515151516176</v>
      </c>
      <c r="W922" s="14">
        <f t="shared" si="227"/>
        <v>0.99848484848484842</v>
      </c>
      <c r="AF922" s="4">
        <v>45804.138888888891</v>
      </c>
      <c r="AG922" s="13">
        <v>90.82</v>
      </c>
      <c r="AH922" s="13">
        <v>91</v>
      </c>
      <c r="AI922" s="13">
        <f t="shared" si="228"/>
        <v>90.632667999999995</v>
      </c>
      <c r="AJ922" s="13">
        <f t="shared" si="229"/>
        <v>0.18000000000000682</v>
      </c>
      <c r="AK922" s="13">
        <f t="shared" si="230"/>
        <v>0.19780219780220532</v>
      </c>
      <c r="AL922" s="14">
        <f t="shared" si="231"/>
        <v>0.9980219780219779</v>
      </c>
      <c r="AU922" s="4">
        <v>45804.138888888891</v>
      </c>
      <c r="AV922" s="3">
        <v>26.45</v>
      </c>
      <c r="AW922" s="13">
        <v>26.4</v>
      </c>
      <c r="AX922" s="13">
        <f t="shared" si="232"/>
        <v>26.469725</v>
      </c>
      <c r="AY922" s="13">
        <f t="shared" si="233"/>
        <v>5.0000000000000711E-2</v>
      </c>
      <c r="AZ922" s="13">
        <f t="shared" si="234"/>
        <v>0.18939393939394208</v>
      </c>
      <c r="BA922" s="14">
        <f t="shared" si="235"/>
        <v>0.99810606060606055</v>
      </c>
      <c r="BJ922" s="4">
        <v>45804.138888888891</v>
      </c>
      <c r="BK922" s="13">
        <v>90.94</v>
      </c>
      <c r="BL922" s="13">
        <v>91</v>
      </c>
      <c r="BM922" s="13">
        <f t="shared" si="236"/>
        <v>90.578471999999991</v>
      </c>
      <c r="BN922" s="13">
        <f t="shared" si="237"/>
        <v>6.0000000000002274E-2</v>
      </c>
      <c r="BO922" s="13">
        <f t="shared" si="238"/>
        <v>6.5934065934068434E-2</v>
      </c>
      <c r="BP922" s="14">
        <f t="shared" si="239"/>
        <v>0.9993406593406593</v>
      </c>
    </row>
    <row r="923" spans="1:68" x14ac:dyDescent="0.35">
      <c r="A923" s="4">
        <v>45804.13958333333</v>
      </c>
      <c r="B923" s="3" t="s">
        <v>864</v>
      </c>
      <c r="C923" s="3" t="s">
        <v>47</v>
      </c>
      <c r="E923" s="2">
        <v>2025</v>
      </c>
      <c r="F923" s="2">
        <v>5</v>
      </c>
      <c r="G923" s="2">
        <v>27</v>
      </c>
      <c r="H923" s="2">
        <v>3</v>
      </c>
      <c r="I923" s="2">
        <v>21</v>
      </c>
      <c r="J923" s="2">
        <v>0</v>
      </c>
      <c r="K923" s="2" t="s">
        <v>848</v>
      </c>
      <c r="L923" s="2" t="s">
        <v>1781</v>
      </c>
      <c r="M923" s="2" t="s">
        <v>855</v>
      </c>
      <c r="N923" s="2" t="s">
        <v>1792</v>
      </c>
      <c r="Q923" s="4">
        <v>45804.13958333333</v>
      </c>
      <c r="R923" s="13">
        <v>26.54</v>
      </c>
      <c r="S923" s="13">
        <v>26.4</v>
      </c>
      <c r="T923" s="13">
        <f t="shared" si="224"/>
        <v>26.548536000000002</v>
      </c>
      <c r="U923" s="3">
        <f t="shared" si="225"/>
        <v>0.14000000000000057</v>
      </c>
      <c r="V923" s="13">
        <f t="shared" si="226"/>
        <v>0.5303030303030325</v>
      </c>
      <c r="W923" s="14">
        <f t="shared" si="227"/>
        <v>0.99469696969696964</v>
      </c>
      <c r="AF923" s="4">
        <v>45804.13958333333</v>
      </c>
      <c r="AG923" s="13">
        <v>90.71</v>
      </c>
      <c r="AH923" s="13">
        <v>91</v>
      </c>
      <c r="AI923" s="13">
        <f t="shared" si="228"/>
        <v>90.52570399999999</v>
      </c>
      <c r="AJ923" s="13">
        <f t="shared" si="229"/>
        <v>0.29000000000000625</v>
      </c>
      <c r="AK923" s="13">
        <f t="shared" si="230"/>
        <v>0.31868131868132554</v>
      </c>
      <c r="AL923" s="14">
        <f t="shared" si="231"/>
        <v>0.99681318681318676</v>
      </c>
      <c r="AU923" s="4">
        <v>45804.13958333333</v>
      </c>
      <c r="AV923" s="3">
        <v>26.45</v>
      </c>
      <c r="AW923" s="13">
        <v>26.4</v>
      </c>
      <c r="AX923" s="13">
        <f t="shared" si="232"/>
        <v>26.469725</v>
      </c>
      <c r="AY923" s="13">
        <f t="shared" si="233"/>
        <v>5.0000000000000711E-2</v>
      </c>
      <c r="AZ923" s="13">
        <f t="shared" si="234"/>
        <v>0.18939393939394208</v>
      </c>
      <c r="BA923" s="14">
        <f t="shared" si="235"/>
        <v>0.99810606060606055</v>
      </c>
      <c r="BJ923" s="4">
        <v>45804.13958333333</v>
      </c>
      <c r="BK923" s="13">
        <v>90.94</v>
      </c>
      <c r="BL923" s="13">
        <v>91</v>
      </c>
      <c r="BM923" s="13">
        <f t="shared" si="236"/>
        <v>90.578471999999991</v>
      </c>
      <c r="BN923" s="13">
        <f t="shared" si="237"/>
        <v>6.0000000000002274E-2</v>
      </c>
      <c r="BO923" s="13">
        <f t="shared" si="238"/>
        <v>6.5934065934068434E-2</v>
      </c>
      <c r="BP923" s="14">
        <f t="shared" si="239"/>
        <v>0.9993406593406593</v>
      </c>
    </row>
    <row r="924" spans="1:68" x14ac:dyDescent="0.35">
      <c r="A924" s="4">
        <v>45804.140277777777</v>
      </c>
      <c r="B924" s="3" t="s">
        <v>864</v>
      </c>
      <c r="C924" s="3" t="s">
        <v>47</v>
      </c>
      <c r="E924" s="2">
        <v>2025</v>
      </c>
      <c r="F924" s="2">
        <v>5</v>
      </c>
      <c r="G924" s="2">
        <v>27</v>
      </c>
      <c r="H924" s="2">
        <v>3</v>
      </c>
      <c r="I924" s="2">
        <v>22</v>
      </c>
      <c r="J924" s="2">
        <v>0</v>
      </c>
      <c r="K924" s="2" t="s">
        <v>862</v>
      </c>
      <c r="L924" s="2" t="s">
        <v>1779</v>
      </c>
      <c r="M924" s="2" t="s">
        <v>855</v>
      </c>
      <c r="N924" s="2" t="s">
        <v>1792</v>
      </c>
      <c r="Q924" s="4">
        <v>45804.140277777777</v>
      </c>
      <c r="R924" s="13">
        <v>26.44</v>
      </c>
      <c r="S924" s="13">
        <v>26.4</v>
      </c>
      <c r="T924" s="13">
        <f t="shared" si="224"/>
        <v>26.450196000000005</v>
      </c>
      <c r="U924" s="3">
        <f t="shared" si="225"/>
        <v>4.00000000000027E-2</v>
      </c>
      <c r="V924" s="13">
        <f t="shared" si="226"/>
        <v>0.15151515151516176</v>
      </c>
      <c r="W924" s="14">
        <f t="shared" si="227"/>
        <v>0.99848484848484842</v>
      </c>
      <c r="AF924" s="4">
        <v>45804.140277777777</v>
      </c>
      <c r="AG924" s="13">
        <v>90.61</v>
      </c>
      <c r="AH924" s="13">
        <v>91</v>
      </c>
      <c r="AI924" s="13">
        <f t="shared" si="228"/>
        <v>90.428464000000005</v>
      </c>
      <c r="AJ924" s="13">
        <f t="shared" si="229"/>
        <v>0.39000000000000057</v>
      </c>
      <c r="AK924" s="13">
        <f t="shared" si="230"/>
        <v>0.42857142857142921</v>
      </c>
      <c r="AL924" s="14">
        <f t="shared" si="231"/>
        <v>0.99571428571428566</v>
      </c>
      <c r="AU924" s="4">
        <v>45804.140277777777</v>
      </c>
      <c r="AV924" s="3">
        <v>26.45</v>
      </c>
      <c r="AW924" s="13">
        <v>26.4</v>
      </c>
      <c r="AX924" s="13">
        <f t="shared" si="232"/>
        <v>26.469725</v>
      </c>
      <c r="AY924" s="13">
        <f t="shared" si="233"/>
        <v>5.0000000000000711E-2</v>
      </c>
      <c r="AZ924" s="13">
        <f t="shared" si="234"/>
        <v>0.18939393939394208</v>
      </c>
      <c r="BA924" s="14">
        <f t="shared" si="235"/>
        <v>0.99810606060606055</v>
      </c>
      <c r="BJ924" s="4">
        <v>45804.140277777777</v>
      </c>
      <c r="BK924" s="13">
        <v>90.94</v>
      </c>
      <c r="BL924" s="13">
        <v>91</v>
      </c>
      <c r="BM924" s="13">
        <f t="shared" si="236"/>
        <v>90.578471999999991</v>
      </c>
      <c r="BN924" s="13">
        <f t="shared" si="237"/>
        <v>6.0000000000002274E-2</v>
      </c>
      <c r="BO924" s="13">
        <f t="shared" si="238"/>
        <v>6.5934065934068434E-2</v>
      </c>
      <c r="BP924" s="14">
        <f t="shared" si="239"/>
        <v>0.9993406593406593</v>
      </c>
    </row>
    <row r="925" spans="1:68" x14ac:dyDescent="0.35">
      <c r="A925" s="4">
        <v>45804.140972222223</v>
      </c>
      <c r="B925" s="3" t="s">
        <v>864</v>
      </c>
      <c r="C925" s="3" t="s">
        <v>47</v>
      </c>
      <c r="E925" s="2">
        <v>2025</v>
      </c>
      <c r="F925" s="2">
        <v>5</v>
      </c>
      <c r="G925" s="2">
        <v>27</v>
      </c>
      <c r="H925" s="2">
        <v>3</v>
      </c>
      <c r="I925" s="2">
        <v>23</v>
      </c>
      <c r="J925" s="2">
        <v>0</v>
      </c>
      <c r="K925" s="2" t="s">
        <v>862</v>
      </c>
      <c r="L925" s="2" t="s">
        <v>1779</v>
      </c>
      <c r="M925" s="2" t="s">
        <v>855</v>
      </c>
      <c r="N925" s="2" t="s">
        <v>1783</v>
      </c>
      <c r="Q925" s="4">
        <v>45804.140972222223</v>
      </c>
      <c r="R925" s="13">
        <v>26.44</v>
      </c>
      <c r="S925" s="13">
        <v>26.4</v>
      </c>
      <c r="T925" s="13">
        <f t="shared" si="224"/>
        <v>26.450196000000005</v>
      </c>
      <c r="U925" s="3">
        <f t="shared" si="225"/>
        <v>4.00000000000027E-2</v>
      </c>
      <c r="V925" s="13">
        <f t="shared" si="226"/>
        <v>0.15151515151516176</v>
      </c>
      <c r="W925" s="14">
        <f t="shared" si="227"/>
        <v>0.99848484848484842</v>
      </c>
      <c r="AF925" s="4">
        <v>45804.140972222223</v>
      </c>
      <c r="AG925" s="13">
        <v>90.61</v>
      </c>
      <c r="AH925" s="13">
        <v>91</v>
      </c>
      <c r="AI925" s="13">
        <f t="shared" si="228"/>
        <v>90.428464000000005</v>
      </c>
      <c r="AJ925" s="13">
        <f t="shared" si="229"/>
        <v>0.39000000000000057</v>
      </c>
      <c r="AK925" s="13">
        <f t="shared" si="230"/>
        <v>0.42857142857142921</v>
      </c>
      <c r="AL925" s="14">
        <f t="shared" si="231"/>
        <v>0.99571428571428566</v>
      </c>
      <c r="AU925" s="4">
        <v>45804.140972222223</v>
      </c>
      <c r="AV925" s="3">
        <v>26.45</v>
      </c>
      <c r="AW925" s="13">
        <v>26.4</v>
      </c>
      <c r="AX925" s="13">
        <f t="shared" si="232"/>
        <v>26.469725</v>
      </c>
      <c r="AY925" s="13">
        <f t="shared" si="233"/>
        <v>5.0000000000000711E-2</v>
      </c>
      <c r="AZ925" s="13">
        <f t="shared" si="234"/>
        <v>0.18939393939394208</v>
      </c>
      <c r="BA925" s="14">
        <f t="shared" si="235"/>
        <v>0.99810606060606055</v>
      </c>
      <c r="BJ925" s="4">
        <v>45804.140972222223</v>
      </c>
      <c r="BK925" s="13">
        <v>90.82</v>
      </c>
      <c r="BL925" s="13">
        <v>91</v>
      </c>
      <c r="BM925" s="13">
        <f t="shared" si="236"/>
        <v>90.464015999999987</v>
      </c>
      <c r="BN925" s="13">
        <f t="shared" si="237"/>
        <v>0.18000000000000682</v>
      </c>
      <c r="BO925" s="13">
        <f t="shared" si="238"/>
        <v>0.19780219780220532</v>
      </c>
      <c r="BP925" s="14">
        <f t="shared" si="239"/>
        <v>0.9980219780219779</v>
      </c>
    </row>
    <row r="926" spans="1:68" x14ac:dyDescent="0.35">
      <c r="A926" s="4">
        <v>45804.14166666667</v>
      </c>
      <c r="B926" s="3" t="s">
        <v>869</v>
      </c>
      <c r="C926" s="3" t="s">
        <v>47</v>
      </c>
      <c r="E926" s="2">
        <v>2025</v>
      </c>
      <c r="F926" s="2">
        <v>5</v>
      </c>
      <c r="G926" s="2">
        <v>27</v>
      </c>
      <c r="H926" s="2">
        <v>3</v>
      </c>
      <c r="I926" s="2">
        <v>24</v>
      </c>
      <c r="J926" s="2">
        <v>0</v>
      </c>
      <c r="K926" s="2" t="s">
        <v>862</v>
      </c>
      <c r="L926" s="2" t="s">
        <v>1781</v>
      </c>
      <c r="M926" s="2" t="s">
        <v>855</v>
      </c>
      <c r="N926" s="2" t="s">
        <v>1783</v>
      </c>
      <c r="Q926" s="4">
        <v>45804.14166666667</v>
      </c>
      <c r="R926" s="13">
        <v>26.44</v>
      </c>
      <c r="S926" s="13">
        <v>26.39</v>
      </c>
      <c r="T926" s="13">
        <f t="shared" si="224"/>
        <v>26.450196000000005</v>
      </c>
      <c r="U926" s="3">
        <f t="shared" si="225"/>
        <v>5.0000000000000711E-2</v>
      </c>
      <c r="V926" s="13">
        <f t="shared" si="226"/>
        <v>0.1894657067070887</v>
      </c>
      <c r="W926" s="14">
        <f t="shared" si="227"/>
        <v>0.99810534293292907</v>
      </c>
      <c r="AF926" s="4">
        <v>45804.14166666667</v>
      </c>
      <c r="AG926" s="13">
        <v>90.71</v>
      </c>
      <c r="AH926" s="13">
        <v>91</v>
      </c>
      <c r="AI926" s="13">
        <f t="shared" si="228"/>
        <v>90.52570399999999</v>
      </c>
      <c r="AJ926" s="13">
        <f t="shared" si="229"/>
        <v>0.29000000000000625</v>
      </c>
      <c r="AK926" s="13">
        <f t="shared" si="230"/>
        <v>0.31868131868132554</v>
      </c>
      <c r="AL926" s="14">
        <f t="shared" si="231"/>
        <v>0.99681318681318676</v>
      </c>
      <c r="AU926" s="4">
        <v>45804.14166666667</v>
      </c>
      <c r="AV926" s="3">
        <v>26.45</v>
      </c>
      <c r="AW926" s="13">
        <v>26.39</v>
      </c>
      <c r="AX926" s="13">
        <f t="shared" si="232"/>
        <v>26.469725</v>
      </c>
      <c r="AY926" s="13">
        <f t="shared" si="233"/>
        <v>5.9999999999998721E-2</v>
      </c>
      <c r="AZ926" s="13">
        <f t="shared" si="234"/>
        <v>0.22735884804849837</v>
      </c>
      <c r="BA926" s="14">
        <f t="shared" si="235"/>
        <v>0.99772641151951502</v>
      </c>
      <c r="BJ926" s="4">
        <v>45804.14166666667</v>
      </c>
      <c r="BK926" s="13">
        <v>90.82</v>
      </c>
      <c r="BL926" s="13">
        <v>91</v>
      </c>
      <c r="BM926" s="13">
        <f t="shared" si="236"/>
        <v>90.464015999999987</v>
      </c>
      <c r="BN926" s="13">
        <f t="shared" si="237"/>
        <v>0.18000000000000682</v>
      </c>
      <c r="BO926" s="13">
        <f t="shared" si="238"/>
        <v>0.19780219780220532</v>
      </c>
      <c r="BP926" s="14">
        <f t="shared" si="239"/>
        <v>0.9980219780219779</v>
      </c>
    </row>
    <row r="927" spans="1:68" x14ac:dyDescent="0.35">
      <c r="A927" s="4">
        <v>45804.142361111109</v>
      </c>
      <c r="B927" s="3" t="s">
        <v>871</v>
      </c>
      <c r="C927" s="3" t="s">
        <v>47</v>
      </c>
      <c r="E927" s="2">
        <v>2025</v>
      </c>
      <c r="F927" s="2">
        <v>5</v>
      </c>
      <c r="G927" s="2">
        <v>27</v>
      </c>
      <c r="H927" s="2">
        <v>3</v>
      </c>
      <c r="I927" s="2">
        <v>25</v>
      </c>
      <c r="J927" s="2">
        <v>0</v>
      </c>
      <c r="K927" s="2" t="s">
        <v>862</v>
      </c>
      <c r="L927" s="2" t="s">
        <v>1781</v>
      </c>
      <c r="M927" s="2" t="s">
        <v>871</v>
      </c>
      <c r="N927" s="2" t="s">
        <v>1783</v>
      </c>
      <c r="Q927" s="4">
        <v>45804.142361111109</v>
      </c>
      <c r="R927" s="13">
        <v>26.44</v>
      </c>
      <c r="S927" s="13">
        <v>26.35</v>
      </c>
      <c r="T927" s="13">
        <f t="shared" si="224"/>
        <v>26.450196000000005</v>
      </c>
      <c r="U927" s="3">
        <f t="shared" si="225"/>
        <v>8.9999999999999858E-2</v>
      </c>
      <c r="V927" s="13">
        <f t="shared" si="226"/>
        <v>0.34155597722960096</v>
      </c>
      <c r="W927" s="14">
        <f t="shared" si="227"/>
        <v>0.99658444022770398</v>
      </c>
      <c r="AF927" s="4">
        <v>45804.142361111109</v>
      </c>
      <c r="AG927" s="13">
        <v>90.71</v>
      </c>
      <c r="AH927" s="13">
        <v>91</v>
      </c>
      <c r="AI927" s="13">
        <f t="shared" si="228"/>
        <v>90.52570399999999</v>
      </c>
      <c r="AJ927" s="13">
        <f t="shared" si="229"/>
        <v>0.29000000000000625</v>
      </c>
      <c r="AK927" s="13">
        <f t="shared" si="230"/>
        <v>0.31868131868132554</v>
      </c>
      <c r="AL927" s="14">
        <f t="shared" si="231"/>
        <v>0.99681318681318676</v>
      </c>
      <c r="AU927" s="4">
        <v>45804.142361111109</v>
      </c>
      <c r="AV927" s="3">
        <v>26.35</v>
      </c>
      <c r="AW927" s="13">
        <v>26.35</v>
      </c>
      <c r="AX927" s="13">
        <f t="shared" si="232"/>
        <v>26.370275000000003</v>
      </c>
      <c r="AY927" s="13">
        <f t="shared" si="233"/>
        <v>0</v>
      </c>
      <c r="AZ927" s="13">
        <f t="shared" si="234"/>
        <v>0</v>
      </c>
      <c r="BA927" s="14">
        <f t="shared" si="235"/>
        <v>1</v>
      </c>
      <c r="BJ927" s="4">
        <v>45804.142361111109</v>
      </c>
      <c r="BK927" s="13">
        <v>90.82</v>
      </c>
      <c r="BL927" s="13">
        <v>91</v>
      </c>
      <c r="BM927" s="13">
        <f t="shared" si="236"/>
        <v>90.464015999999987</v>
      </c>
      <c r="BN927" s="13">
        <f t="shared" si="237"/>
        <v>0.18000000000000682</v>
      </c>
      <c r="BO927" s="13">
        <f t="shared" si="238"/>
        <v>0.19780219780220532</v>
      </c>
      <c r="BP927" s="14">
        <f t="shared" si="239"/>
        <v>0.9980219780219779</v>
      </c>
    </row>
    <row r="928" spans="1:68" x14ac:dyDescent="0.35">
      <c r="A928" s="4">
        <v>45804.143750000003</v>
      </c>
      <c r="B928" s="3" t="s">
        <v>873</v>
      </c>
      <c r="C928" s="3" t="s">
        <v>47</v>
      </c>
      <c r="E928" s="2">
        <v>2025</v>
      </c>
      <c r="F928" s="2">
        <v>5</v>
      </c>
      <c r="G928" s="2">
        <v>27</v>
      </c>
      <c r="H928" s="2">
        <v>3</v>
      </c>
      <c r="I928" s="2">
        <v>27</v>
      </c>
      <c r="J928" s="2">
        <v>0</v>
      </c>
      <c r="K928" s="2" t="s">
        <v>862</v>
      </c>
      <c r="L928" s="2" t="s">
        <v>1783</v>
      </c>
      <c r="M928" s="2" t="s">
        <v>871</v>
      </c>
      <c r="N928" s="2" t="s">
        <v>1792</v>
      </c>
      <c r="Q928" s="4">
        <v>45804.143750000003</v>
      </c>
      <c r="R928" s="13">
        <v>26.44</v>
      </c>
      <c r="S928" s="13">
        <v>26.31</v>
      </c>
      <c r="T928" s="13">
        <f t="shared" si="224"/>
        <v>26.450196000000005</v>
      </c>
      <c r="U928" s="3">
        <f t="shared" si="225"/>
        <v>0.13000000000000256</v>
      </c>
      <c r="V928" s="13">
        <f t="shared" si="226"/>
        <v>0.49410870391487105</v>
      </c>
      <c r="W928" s="14">
        <f t="shared" si="227"/>
        <v>0.99505891296085125</v>
      </c>
      <c r="AF928" s="4">
        <v>45804.143750000003</v>
      </c>
      <c r="AG928" s="13">
        <v>90.82</v>
      </c>
      <c r="AH928" s="13">
        <v>91</v>
      </c>
      <c r="AI928" s="13">
        <f t="shared" si="228"/>
        <v>90.632667999999995</v>
      </c>
      <c r="AJ928" s="13">
        <f t="shared" si="229"/>
        <v>0.18000000000000682</v>
      </c>
      <c r="AK928" s="13">
        <f t="shared" si="230"/>
        <v>0.19780219780220532</v>
      </c>
      <c r="AL928" s="14">
        <f t="shared" si="231"/>
        <v>0.9980219780219779</v>
      </c>
      <c r="AU928" s="4">
        <v>45804.143750000003</v>
      </c>
      <c r="AV928" s="3">
        <v>26.35</v>
      </c>
      <c r="AW928" s="13">
        <v>26.31</v>
      </c>
      <c r="AX928" s="13">
        <f t="shared" si="232"/>
        <v>26.370275000000003</v>
      </c>
      <c r="AY928" s="13">
        <f t="shared" si="233"/>
        <v>4.00000000000027E-2</v>
      </c>
      <c r="AZ928" s="13">
        <f t="shared" si="234"/>
        <v>0.15203344735842914</v>
      </c>
      <c r="BA928" s="14">
        <f t="shared" si="235"/>
        <v>0.99847966552641576</v>
      </c>
      <c r="BJ928" s="4">
        <v>45804.143750000003</v>
      </c>
      <c r="BK928" s="13">
        <v>90.94</v>
      </c>
      <c r="BL928" s="13">
        <v>91</v>
      </c>
      <c r="BM928" s="13">
        <f t="shared" si="236"/>
        <v>90.578471999999991</v>
      </c>
      <c r="BN928" s="13">
        <f t="shared" si="237"/>
        <v>6.0000000000002274E-2</v>
      </c>
      <c r="BO928" s="13">
        <f t="shared" si="238"/>
        <v>6.5934065934068434E-2</v>
      </c>
      <c r="BP928" s="14">
        <f t="shared" si="239"/>
        <v>0.9993406593406593</v>
      </c>
    </row>
    <row r="929" spans="1:68" x14ac:dyDescent="0.35">
      <c r="A929" s="4">
        <v>45804.144444444442</v>
      </c>
      <c r="B929" s="3" t="s">
        <v>873</v>
      </c>
      <c r="C929" s="3" t="s">
        <v>47</v>
      </c>
      <c r="E929" s="2">
        <v>2025</v>
      </c>
      <c r="F929" s="2">
        <v>5</v>
      </c>
      <c r="G929" s="2">
        <v>27</v>
      </c>
      <c r="H929" s="2">
        <v>3</v>
      </c>
      <c r="I929" s="2">
        <v>28</v>
      </c>
      <c r="J929" s="2">
        <v>0</v>
      </c>
      <c r="K929" s="2" t="s">
        <v>862</v>
      </c>
      <c r="L929" s="2" t="s">
        <v>1784</v>
      </c>
      <c r="M929" s="2" t="s">
        <v>871</v>
      </c>
      <c r="N929" s="2" t="s">
        <v>1792</v>
      </c>
      <c r="Q929" s="4">
        <v>45804.144444444442</v>
      </c>
      <c r="R929" s="13">
        <v>26.44</v>
      </c>
      <c r="S929" s="13">
        <v>26.31</v>
      </c>
      <c r="T929" s="13">
        <f t="shared" si="224"/>
        <v>26.450196000000005</v>
      </c>
      <c r="U929" s="3">
        <f t="shared" si="225"/>
        <v>0.13000000000000256</v>
      </c>
      <c r="V929" s="13">
        <f t="shared" si="226"/>
        <v>0.49410870391487105</v>
      </c>
      <c r="W929" s="14">
        <f t="shared" si="227"/>
        <v>0.99505891296085125</v>
      </c>
      <c r="AF929" s="4">
        <v>45804.144444444442</v>
      </c>
      <c r="AG929" s="13">
        <v>90.93</v>
      </c>
      <c r="AH929" s="13">
        <v>91</v>
      </c>
      <c r="AI929" s="13">
        <f t="shared" si="228"/>
        <v>90.739632000000015</v>
      </c>
      <c r="AJ929" s="13">
        <f t="shared" si="229"/>
        <v>6.9999999999993179E-2</v>
      </c>
      <c r="AK929" s="13">
        <f t="shared" si="230"/>
        <v>7.6923076923069433E-2</v>
      </c>
      <c r="AL929" s="14">
        <f t="shared" si="231"/>
        <v>0.99923076923076926</v>
      </c>
      <c r="AU929" s="4">
        <v>45804.144444444442</v>
      </c>
      <c r="AV929" s="3">
        <v>26.35</v>
      </c>
      <c r="AW929" s="13">
        <v>26.31</v>
      </c>
      <c r="AX929" s="13">
        <f t="shared" si="232"/>
        <v>26.370275000000003</v>
      </c>
      <c r="AY929" s="13">
        <f t="shared" si="233"/>
        <v>4.00000000000027E-2</v>
      </c>
      <c r="AZ929" s="13">
        <f t="shared" si="234"/>
        <v>0.15203344735842914</v>
      </c>
      <c r="BA929" s="14">
        <f t="shared" si="235"/>
        <v>0.99847966552641576</v>
      </c>
      <c r="BJ929" s="4">
        <v>45804.144444444442</v>
      </c>
      <c r="BK929" s="13">
        <v>90.94</v>
      </c>
      <c r="BL929" s="13">
        <v>91</v>
      </c>
      <c r="BM929" s="13">
        <f t="shared" si="236"/>
        <v>90.578471999999991</v>
      </c>
      <c r="BN929" s="13">
        <f t="shared" si="237"/>
        <v>6.0000000000002274E-2</v>
      </c>
      <c r="BO929" s="13">
        <f t="shared" si="238"/>
        <v>6.5934065934068434E-2</v>
      </c>
      <c r="BP929" s="14">
        <f t="shared" si="239"/>
        <v>0.9993406593406593</v>
      </c>
    </row>
    <row r="930" spans="1:68" x14ac:dyDescent="0.35">
      <c r="A930" s="4">
        <v>45804.145138888889</v>
      </c>
      <c r="B930" s="3" t="s">
        <v>873</v>
      </c>
      <c r="C930" s="3" t="s">
        <v>47</v>
      </c>
      <c r="E930" s="2">
        <v>2025</v>
      </c>
      <c r="F930" s="2">
        <v>5</v>
      </c>
      <c r="G930" s="2">
        <v>27</v>
      </c>
      <c r="H930" s="2">
        <v>3</v>
      </c>
      <c r="I930" s="2">
        <v>29</v>
      </c>
      <c r="J930" s="2">
        <v>0</v>
      </c>
      <c r="K930" s="2" t="s">
        <v>1108</v>
      </c>
      <c r="L930" s="2" t="s">
        <v>1784</v>
      </c>
      <c r="M930" s="2" t="s">
        <v>871</v>
      </c>
      <c r="N930" s="2" t="s">
        <v>1792</v>
      </c>
      <c r="Q930" s="4">
        <v>45804.145138888889</v>
      </c>
      <c r="R930" s="13">
        <v>26.34</v>
      </c>
      <c r="S930" s="13">
        <v>26.31</v>
      </c>
      <c r="T930" s="13">
        <f t="shared" si="224"/>
        <v>26.351856000000002</v>
      </c>
      <c r="U930" s="3">
        <f t="shared" si="225"/>
        <v>3.0000000000001137E-2</v>
      </c>
      <c r="V930" s="13">
        <f t="shared" si="226"/>
        <v>0.11402508551881846</v>
      </c>
      <c r="W930" s="14">
        <f t="shared" si="227"/>
        <v>0.99885974914481179</v>
      </c>
      <c r="AF930" s="4">
        <v>45804.145138888889</v>
      </c>
      <c r="AG930" s="13">
        <v>90.93</v>
      </c>
      <c r="AH930" s="13">
        <v>91</v>
      </c>
      <c r="AI930" s="13">
        <f t="shared" si="228"/>
        <v>90.739632000000015</v>
      </c>
      <c r="AJ930" s="13">
        <f t="shared" si="229"/>
        <v>6.9999999999993179E-2</v>
      </c>
      <c r="AK930" s="13">
        <f t="shared" si="230"/>
        <v>7.6923076923069433E-2</v>
      </c>
      <c r="AL930" s="14">
        <f t="shared" si="231"/>
        <v>0.99923076923076926</v>
      </c>
      <c r="AU930" s="4">
        <v>45804.145138888889</v>
      </c>
      <c r="AV930" s="3">
        <v>26.35</v>
      </c>
      <c r="AW930" s="13">
        <v>26.31</v>
      </c>
      <c r="AX930" s="13">
        <f t="shared" si="232"/>
        <v>26.370275000000003</v>
      </c>
      <c r="AY930" s="13">
        <f t="shared" si="233"/>
        <v>4.00000000000027E-2</v>
      </c>
      <c r="AZ930" s="13">
        <f t="shared" si="234"/>
        <v>0.15203344735842914</v>
      </c>
      <c r="BA930" s="14">
        <f t="shared" si="235"/>
        <v>0.99847966552641576</v>
      </c>
      <c r="BJ930" s="4">
        <v>45804.145138888889</v>
      </c>
      <c r="BK930" s="13">
        <v>90.94</v>
      </c>
      <c r="BL930" s="13">
        <v>91</v>
      </c>
      <c r="BM930" s="13">
        <f t="shared" si="236"/>
        <v>90.578471999999991</v>
      </c>
      <c r="BN930" s="13">
        <f t="shared" si="237"/>
        <v>6.0000000000002274E-2</v>
      </c>
      <c r="BO930" s="13">
        <f t="shared" si="238"/>
        <v>6.5934065934068434E-2</v>
      </c>
      <c r="BP930" s="14">
        <f t="shared" si="239"/>
        <v>0.9993406593406593</v>
      </c>
    </row>
    <row r="931" spans="1:68" x14ac:dyDescent="0.35">
      <c r="A931" s="4">
        <v>45804.145833333336</v>
      </c>
      <c r="B931" s="3" t="s">
        <v>873</v>
      </c>
      <c r="C931" s="3" t="s">
        <v>47</v>
      </c>
      <c r="E931" s="2">
        <v>2025</v>
      </c>
      <c r="F931" s="2">
        <v>5</v>
      </c>
      <c r="G931" s="2">
        <v>27</v>
      </c>
      <c r="H931" s="2">
        <v>3</v>
      </c>
      <c r="I931" s="2">
        <v>30</v>
      </c>
      <c r="J931" s="2">
        <v>0</v>
      </c>
      <c r="K931" s="2" t="s">
        <v>1108</v>
      </c>
      <c r="L931" s="2" t="s">
        <v>1791</v>
      </c>
      <c r="M931" s="2" t="s">
        <v>871</v>
      </c>
      <c r="N931" s="2" t="s">
        <v>1792</v>
      </c>
      <c r="Q931" s="4">
        <v>45804.145833333336</v>
      </c>
      <c r="R931" s="13">
        <v>26.34</v>
      </c>
      <c r="S931" s="13">
        <v>26.31</v>
      </c>
      <c r="T931" s="13">
        <f t="shared" si="224"/>
        <v>26.351856000000002</v>
      </c>
      <c r="U931" s="3">
        <f t="shared" si="225"/>
        <v>3.0000000000001137E-2</v>
      </c>
      <c r="V931" s="13">
        <f t="shared" si="226"/>
        <v>0.11402508551881846</v>
      </c>
      <c r="W931" s="14">
        <f t="shared" si="227"/>
        <v>0.99885974914481179</v>
      </c>
      <c r="AF931" s="4">
        <v>45804.145833333336</v>
      </c>
      <c r="AG931" s="13">
        <v>91.14</v>
      </c>
      <c r="AH931" s="13">
        <v>91</v>
      </c>
      <c r="AI931" s="13">
        <f t="shared" si="228"/>
        <v>90.943836000000005</v>
      </c>
      <c r="AJ931" s="13">
        <f t="shared" si="229"/>
        <v>-0.14000000000000057</v>
      </c>
      <c r="AK931" s="13">
        <f t="shared" si="230"/>
        <v>-0.15384615384615447</v>
      </c>
      <c r="AL931" s="14">
        <f t="shared" si="231"/>
        <v>1.0015384615384615</v>
      </c>
      <c r="AU931" s="4">
        <v>45804.145833333336</v>
      </c>
      <c r="AV931" s="3">
        <v>26.35</v>
      </c>
      <c r="AW931" s="13">
        <v>26.31</v>
      </c>
      <c r="AX931" s="13">
        <f t="shared" si="232"/>
        <v>26.370275000000003</v>
      </c>
      <c r="AY931" s="13">
        <f t="shared" si="233"/>
        <v>4.00000000000027E-2</v>
      </c>
      <c r="AZ931" s="13">
        <f t="shared" si="234"/>
        <v>0.15203344735842914</v>
      </c>
      <c r="BA931" s="14">
        <f t="shared" si="235"/>
        <v>0.99847966552641576</v>
      </c>
      <c r="BJ931" s="4">
        <v>45804.145833333336</v>
      </c>
      <c r="BK931" s="13">
        <v>90.94</v>
      </c>
      <c r="BL931" s="13">
        <v>91</v>
      </c>
      <c r="BM931" s="13">
        <f t="shared" si="236"/>
        <v>90.578471999999991</v>
      </c>
      <c r="BN931" s="13">
        <f t="shared" si="237"/>
        <v>6.0000000000002274E-2</v>
      </c>
      <c r="BO931" s="13">
        <f t="shared" si="238"/>
        <v>6.5934065934068434E-2</v>
      </c>
      <c r="BP931" s="14">
        <f t="shared" si="239"/>
        <v>0.9993406593406593</v>
      </c>
    </row>
    <row r="932" spans="1:68" x14ac:dyDescent="0.35">
      <c r="A932" s="4">
        <v>45804.146527777775</v>
      </c>
      <c r="B932" s="3" t="s">
        <v>874</v>
      </c>
      <c r="C932" s="3" t="s">
        <v>47</v>
      </c>
      <c r="E932" s="2">
        <v>2025</v>
      </c>
      <c r="F932" s="2">
        <v>5</v>
      </c>
      <c r="G932" s="2">
        <v>27</v>
      </c>
      <c r="H932" s="2">
        <v>3</v>
      </c>
      <c r="I932" s="2">
        <v>31</v>
      </c>
      <c r="J932" s="2">
        <v>0</v>
      </c>
      <c r="K932" s="2" t="s">
        <v>1108</v>
      </c>
      <c r="L932" s="2" t="s">
        <v>1791</v>
      </c>
      <c r="M932" s="2" t="s">
        <v>871</v>
      </c>
      <c r="N932" s="2" t="s">
        <v>1793</v>
      </c>
      <c r="Q932" s="4">
        <v>45804.146527777775</v>
      </c>
      <c r="R932" s="13">
        <v>26.34</v>
      </c>
      <c r="S932" s="13">
        <v>26.3</v>
      </c>
      <c r="T932" s="13">
        <f t="shared" si="224"/>
        <v>26.351856000000002</v>
      </c>
      <c r="U932" s="3">
        <f t="shared" si="225"/>
        <v>3.9999999999999147E-2</v>
      </c>
      <c r="V932" s="13">
        <f t="shared" si="226"/>
        <v>0.15209125475284846</v>
      </c>
      <c r="W932" s="14">
        <f t="shared" si="227"/>
        <v>0.99847908745247149</v>
      </c>
      <c r="AF932" s="4">
        <v>45804.146527777775</v>
      </c>
      <c r="AG932" s="13">
        <v>91.14</v>
      </c>
      <c r="AH932" s="13">
        <v>91</v>
      </c>
      <c r="AI932" s="13">
        <f t="shared" si="228"/>
        <v>90.943836000000005</v>
      </c>
      <c r="AJ932" s="13">
        <f t="shared" si="229"/>
        <v>-0.14000000000000057</v>
      </c>
      <c r="AK932" s="13">
        <f t="shared" si="230"/>
        <v>-0.15384615384615447</v>
      </c>
      <c r="AL932" s="14">
        <f t="shared" si="231"/>
        <v>1.0015384615384615</v>
      </c>
      <c r="AU932" s="4">
        <v>45804.146527777775</v>
      </c>
      <c r="AV932" s="3">
        <v>26.35</v>
      </c>
      <c r="AW932" s="13">
        <v>26.3</v>
      </c>
      <c r="AX932" s="13">
        <f t="shared" si="232"/>
        <v>26.370275000000003</v>
      </c>
      <c r="AY932" s="13">
        <f t="shared" si="233"/>
        <v>5.0000000000000711E-2</v>
      </c>
      <c r="AZ932" s="13">
        <f t="shared" si="234"/>
        <v>0.19011406844106732</v>
      </c>
      <c r="BA932" s="14">
        <f t="shared" si="235"/>
        <v>0.99809885931558928</v>
      </c>
      <c r="BJ932" s="4">
        <v>45804.146527777775</v>
      </c>
      <c r="BK932" s="13">
        <v>91.07</v>
      </c>
      <c r="BL932" s="13">
        <v>91</v>
      </c>
      <c r="BM932" s="13">
        <f t="shared" si="236"/>
        <v>90.702465999999987</v>
      </c>
      <c r="BN932" s="13">
        <f t="shared" si="237"/>
        <v>6.9999999999993179E-2</v>
      </c>
      <c r="BO932" s="13">
        <f t="shared" si="238"/>
        <v>7.6923076923069433E-2</v>
      </c>
      <c r="BP932" s="14">
        <f t="shared" si="239"/>
        <v>0.99923076923076926</v>
      </c>
    </row>
    <row r="933" spans="1:68" x14ac:dyDescent="0.35">
      <c r="A933" s="4">
        <v>45804.147222222222</v>
      </c>
      <c r="B933" s="3" t="s">
        <v>874</v>
      </c>
      <c r="C933" s="3" t="s">
        <v>47</v>
      </c>
      <c r="E933" s="2">
        <v>2025</v>
      </c>
      <c r="F933" s="2">
        <v>5</v>
      </c>
      <c r="G933" s="2">
        <v>27</v>
      </c>
      <c r="H933" s="2">
        <v>3</v>
      </c>
      <c r="I933" s="2">
        <v>32</v>
      </c>
      <c r="J933" s="2">
        <v>0</v>
      </c>
      <c r="K933" s="2" t="s">
        <v>1108</v>
      </c>
      <c r="L933" s="2" t="s">
        <v>911</v>
      </c>
      <c r="M933" s="2" t="s">
        <v>922</v>
      </c>
      <c r="N933" s="2" t="s">
        <v>1793</v>
      </c>
      <c r="Q933" s="4">
        <v>45804.147222222222</v>
      </c>
      <c r="R933" s="13">
        <v>26.34</v>
      </c>
      <c r="S933" s="13">
        <v>26.3</v>
      </c>
      <c r="T933" s="13">
        <f t="shared" si="224"/>
        <v>26.351856000000002</v>
      </c>
      <c r="U933" s="3">
        <f t="shared" si="225"/>
        <v>3.9999999999999147E-2</v>
      </c>
      <c r="V933" s="13">
        <f t="shared" si="226"/>
        <v>0.15209125475284846</v>
      </c>
      <c r="W933" s="14">
        <f t="shared" si="227"/>
        <v>0.99847908745247149</v>
      </c>
      <c r="AF933" s="4">
        <v>45804.147222222222</v>
      </c>
      <c r="AG933" s="13">
        <v>91.35</v>
      </c>
      <c r="AH933" s="13">
        <v>91</v>
      </c>
      <c r="AI933" s="13">
        <f t="shared" si="228"/>
        <v>91.148039999999995</v>
      </c>
      <c r="AJ933" s="13">
        <f t="shared" si="229"/>
        <v>-0.34999999999999432</v>
      </c>
      <c r="AK933" s="13">
        <f t="shared" si="230"/>
        <v>-0.38461538461537836</v>
      </c>
      <c r="AL933" s="14">
        <f t="shared" si="231"/>
        <v>1.0038461538461538</v>
      </c>
      <c r="AU933" s="4">
        <v>45804.147222222222</v>
      </c>
      <c r="AV933" s="3">
        <v>26.25</v>
      </c>
      <c r="AW933" s="13">
        <v>26.3</v>
      </c>
      <c r="AX933" s="13">
        <f t="shared" si="232"/>
        <v>26.270824999999999</v>
      </c>
      <c r="AY933" s="13">
        <f t="shared" si="233"/>
        <v>5.0000000000000711E-2</v>
      </c>
      <c r="AZ933" s="13">
        <f t="shared" si="234"/>
        <v>0.19011406844106732</v>
      </c>
      <c r="BA933" s="14">
        <f t="shared" si="235"/>
        <v>0.99809885931558928</v>
      </c>
      <c r="BJ933" s="4">
        <v>45804.147222222222</v>
      </c>
      <c r="BK933" s="13">
        <v>91.07</v>
      </c>
      <c r="BL933" s="13">
        <v>91</v>
      </c>
      <c r="BM933" s="13">
        <f t="shared" si="236"/>
        <v>90.702465999999987</v>
      </c>
      <c r="BN933" s="13">
        <f t="shared" si="237"/>
        <v>6.9999999999993179E-2</v>
      </c>
      <c r="BO933" s="13">
        <f t="shared" si="238"/>
        <v>7.6923076923069433E-2</v>
      </c>
      <c r="BP933" s="14">
        <f t="shared" si="239"/>
        <v>0.99923076923076926</v>
      </c>
    </row>
    <row r="934" spans="1:68" x14ac:dyDescent="0.35">
      <c r="A934" s="4">
        <v>45804.147916666669</v>
      </c>
      <c r="B934" s="3" t="s">
        <v>874</v>
      </c>
      <c r="C934" s="3" t="s">
        <v>865</v>
      </c>
      <c r="E934" s="2">
        <v>2025</v>
      </c>
      <c r="F934" s="2">
        <v>5</v>
      </c>
      <c r="G934" s="2">
        <v>27</v>
      </c>
      <c r="H934" s="2">
        <v>3</v>
      </c>
      <c r="I934" s="2">
        <v>33</v>
      </c>
      <c r="J934" s="2">
        <v>0</v>
      </c>
      <c r="K934" s="2" t="s">
        <v>1108</v>
      </c>
      <c r="L934" s="2" t="s">
        <v>1797</v>
      </c>
      <c r="M934" s="2" t="s">
        <v>871</v>
      </c>
      <c r="N934" s="2" t="s">
        <v>1793</v>
      </c>
      <c r="Q934" s="4">
        <v>45804.147916666669</v>
      </c>
      <c r="R934" s="13">
        <v>26.34</v>
      </c>
      <c r="S934" s="13">
        <v>26.3</v>
      </c>
      <c r="T934" s="13">
        <f t="shared" si="224"/>
        <v>26.351856000000002</v>
      </c>
      <c r="U934" s="3">
        <f t="shared" si="225"/>
        <v>3.9999999999999147E-2</v>
      </c>
      <c r="V934" s="13">
        <f t="shared" si="226"/>
        <v>0.15209125475284846</v>
      </c>
      <c r="W934" s="14">
        <f t="shared" si="227"/>
        <v>0.99847908745247149</v>
      </c>
      <c r="AF934" s="4">
        <v>45804.147916666669</v>
      </c>
      <c r="AG934" s="13">
        <v>91.67</v>
      </c>
      <c r="AH934" s="13">
        <v>91.15</v>
      </c>
      <c r="AI934" s="13">
        <f t="shared" si="228"/>
        <v>91.459208000000004</v>
      </c>
      <c r="AJ934" s="13">
        <f t="shared" si="229"/>
        <v>-0.51999999999999602</v>
      </c>
      <c r="AK934" s="13">
        <f t="shared" si="230"/>
        <v>-0.570488206253424</v>
      </c>
      <c r="AL934" s="14">
        <f t="shared" si="231"/>
        <v>1.0057048820625343</v>
      </c>
      <c r="AU934" s="4">
        <v>45804.147916666669</v>
      </c>
      <c r="AV934" s="3">
        <v>26.35</v>
      </c>
      <c r="AW934" s="13">
        <v>26.3</v>
      </c>
      <c r="AX934" s="13">
        <f t="shared" si="232"/>
        <v>26.370275000000003</v>
      </c>
      <c r="AY934" s="13">
        <f t="shared" si="233"/>
        <v>5.0000000000000711E-2</v>
      </c>
      <c r="AZ934" s="13">
        <f t="shared" si="234"/>
        <v>0.19011406844106732</v>
      </c>
      <c r="BA934" s="14">
        <f t="shared" si="235"/>
        <v>0.99809885931558928</v>
      </c>
      <c r="BJ934" s="4">
        <v>45804.147916666669</v>
      </c>
      <c r="BK934" s="13">
        <v>91.07</v>
      </c>
      <c r="BL934" s="13">
        <v>91.15</v>
      </c>
      <c r="BM934" s="13">
        <f t="shared" si="236"/>
        <v>90.702465999999987</v>
      </c>
      <c r="BN934" s="13">
        <f t="shared" si="237"/>
        <v>8.0000000000012506E-2</v>
      </c>
      <c r="BO934" s="13">
        <f t="shared" si="238"/>
        <v>8.7767416346695007E-2</v>
      </c>
      <c r="BP934" s="14">
        <f t="shared" si="239"/>
        <v>0.99912232583653304</v>
      </c>
    </row>
    <row r="935" spans="1:68" x14ac:dyDescent="0.35">
      <c r="A935" s="4">
        <v>45804.148611111108</v>
      </c>
      <c r="B935" s="3" t="s">
        <v>874</v>
      </c>
      <c r="C935" s="3" t="s">
        <v>845</v>
      </c>
      <c r="E935" s="2">
        <v>2025</v>
      </c>
      <c r="F935" s="2">
        <v>5</v>
      </c>
      <c r="G935" s="2">
        <v>27</v>
      </c>
      <c r="H935" s="2">
        <v>3</v>
      </c>
      <c r="I935" s="2">
        <v>34</v>
      </c>
      <c r="J935" s="2">
        <v>0</v>
      </c>
      <c r="K935" s="2" t="s">
        <v>1108</v>
      </c>
      <c r="L935" s="2" t="s">
        <v>898</v>
      </c>
      <c r="M935" s="2" t="s">
        <v>871</v>
      </c>
      <c r="N935" s="2" t="s">
        <v>857</v>
      </c>
      <c r="Q935" s="4">
        <v>45804.148611111108</v>
      </c>
      <c r="R935" s="13">
        <v>26.34</v>
      </c>
      <c r="S935" s="13">
        <v>26.3</v>
      </c>
      <c r="T935" s="13">
        <f t="shared" si="224"/>
        <v>26.351856000000002</v>
      </c>
      <c r="U935" s="3">
        <f t="shared" si="225"/>
        <v>3.9999999999999147E-2</v>
      </c>
      <c r="V935" s="13">
        <f t="shared" si="226"/>
        <v>0.15209125475284846</v>
      </c>
      <c r="W935" s="14">
        <f t="shared" si="227"/>
        <v>0.99847908745247149</v>
      </c>
      <c r="AF935" s="4">
        <v>45804.148611111108</v>
      </c>
      <c r="AG935" s="13">
        <v>91.45</v>
      </c>
      <c r="AH935" s="13">
        <v>91.05</v>
      </c>
      <c r="AI935" s="13">
        <f t="shared" si="228"/>
        <v>91.245280000000008</v>
      </c>
      <c r="AJ935" s="13">
        <f t="shared" si="229"/>
        <v>-0.40000000000000568</v>
      </c>
      <c r="AK935" s="13">
        <f t="shared" si="230"/>
        <v>-0.43931905546403699</v>
      </c>
      <c r="AL935" s="14">
        <f t="shared" si="231"/>
        <v>1.0043931905546404</v>
      </c>
      <c r="AU935" s="4">
        <v>45804.148611111108</v>
      </c>
      <c r="AV935" s="3">
        <v>26.35</v>
      </c>
      <c r="AW935" s="13">
        <v>26.3</v>
      </c>
      <c r="AX935" s="13">
        <f t="shared" si="232"/>
        <v>26.370275000000003</v>
      </c>
      <c r="AY935" s="13">
        <f t="shared" si="233"/>
        <v>5.0000000000000711E-2</v>
      </c>
      <c r="AZ935" s="13">
        <f t="shared" si="234"/>
        <v>0.19011406844106732</v>
      </c>
      <c r="BA935" s="14">
        <f t="shared" si="235"/>
        <v>0.99809885931558928</v>
      </c>
      <c r="BJ935" s="4">
        <v>45804.148611111108</v>
      </c>
      <c r="BK935" s="13">
        <v>91.2</v>
      </c>
      <c r="BL935" s="13">
        <v>91.05</v>
      </c>
      <c r="BM935" s="13">
        <f t="shared" si="236"/>
        <v>90.826459999999997</v>
      </c>
      <c r="BN935" s="13">
        <f t="shared" si="237"/>
        <v>0.15000000000000568</v>
      </c>
      <c r="BO935" s="13">
        <f t="shared" si="238"/>
        <v>0.16474464579901779</v>
      </c>
      <c r="BP935" s="14">
        <f t="shared" si="239"/>
        <v>0.9983525535420098</v>
      </c>
    </row>
    <row r="936" spans="1:68" x14ac:dyDescent="0.35">
      <c r="A936" s="4">
        <v>45804.149305555555</v>
      </c>
      <c r="B936" s="3" t="s">
        <v>874</v>
      </c>
      <c r="C936" s="3" t="s">
        <v>875</v>
      </c>
      <c r="E936" s="2">
        <v>2025</v>
      </c>
      <c r="F936" s="2">
        <v>5</v>
      </c>
      <c r="G936" s="2">
        <v>27</v>
      </c>
      <c r="H936" s="2">
        <v>3</v>
      </c>
      <c r="I936" s="2">
        <v>35</v>
      </c>
      <c r="J936" s="2">
        <v>0</v>
      </c>
      <c r="K936" s="2" t="s">
        <v>1108</v>
      </c>
      <c r="L936" s="2" t="s">
        <v>911</v>
      </c>
      <c r="M936" s="2" t="s">
        <v>871</v>
      </c>
      <c r="N936" s="2" t="s">
        <v>857</v>
      </c>
      <c r="Q936" s="4">
        <v>45804.149305555555</v>
      </c>
      <c r="R936" s="13">
        <v>26.34</v>
      </c>
      <c r="S936" s="13">
        <v>26.3</v>
      </c>
      <c r="T936" s="13">
        <f t="shared" si="224"/>
        <v>26.351856000000002</v>
      </c>
      <c r="U936" s="3">
        <f t="shared" si="225"/>
        <v>3.9999999999999147E-2</v>
      </c>
      <c r="V936" s="13">
        <f t="shared" si="226"/>
        <v>0.15209125475284846</v>
      </c>
      <c r="W936" s="14">
        <f t="shared" si="227"/>
        <v>0.99847908745247149</v>
      </c>
      <c r="AF936" s="4">
        <v>45804.149305555555</v>
      </c>
      <c r="AG936" s="13">
        <v>91.35</v>
      </c>
      <c r="AH936" s="13">
        <v>91.95</v>
      </c>
      <c r="AI936" s="13">
        <f t="shared" si="228"/>
        <v>91.148039999999995</v>
      </c>
      <c r="AJ936" s="13">
        <f t="shared" si="229"/>
        <v>0.60000000000000853</v>
      </c>
      <c r="AK936" s="13">
        <f t="shared" si="230"/>
        <v>0.65252854812398964</v>
      </c>
      <c r="AL936" s="14">
        <f t="shared" si="231"/>
        <v>0.99347471451876013</v>
      </c>
      <c r="AU936" s="4">
        <v>45804.149305555555</v>
      </c>
      <c r="AV936" s="3">
        <v>26.35</v>
      </c>
      <c r="AW936" s="13">
        <v>26.3</v>
      </c>
      <c r="AX936" s="13">
        <f t="shared" si="232"/>
        <v>26.370275000000003</v>
      </c>
      <c r="AY936" s="13">
        <f t="shared" si="233"/>
        <v>5.0000000000000711E-2</v>
      </c>
      <c r="AZ936" s="13">
        <f t="shared" si="234"/>
        <v>0.19011406844106732</v>
      </c>
      <c r="BA936" s="14">
        <f t="shared" si="235"/>
        <v>0.99809885931558928</v>
      </c>
      <c r="BJ936" s="4">
        <v>45804.149305555555</v>
      </c>
      <c r="BK936" s="13">
        <v>91.2</v>
      </c>
      <c r="BL936" s="13">
        <v>91.95</v>
      </c>
      <c r="BM936" s="13">
        <f t="shared" si="236"/>
        <v>90.826459999999997</v>
      </c>
      <c r="BN936" s="13">
        <f t="shared" si="237"/>
        <v>0.75</v>
      </c>
      <c r="BO936" s="13">
        <f t="shared" si="238"/>
        <v>0.81566068515497547</v>
      </c>
      <c r="BP936" s="14">
        <f t="shared" si="239"/>
        <v>0.99184339314845027</v>
      </c>
    </row>
    <row r="937" spans="1:68" x14ac:dyDescent="0.35">
      <c r="A937" s="4">
        <v>45804.15</v>
      </c>
      <c r="B937" s="3" t="s">
        <v>874</v>
      </c>
      <c r="C937" s="3" t="s">
        <v>33</v>
      </c>
      <c r="E937" s="2">
        <v>2025</v>
      </c>
      <c r="F937" s="2">
        <v>5</v>
      </c>
      <c r="G937" s="2">
        <v>27</v>
      </c>
      <c r="H937" s="2">
        <v>3</v>
      </c>
      <c r="I937" s="2">
        <v>36</v>
      </c>
      <c r="J937" s="2">
        <v>0</v>
      </c>
      <c r="K937" s="2" t="s">
        <v>1108</v>
      </c>
      <c r="L937" s="2" t="s">
        <v>1795</v>
      </c>
      <c r="M937" s="2" t="s">
        <v>871</v>
      </c>
      <c r="N937" s="2" t="s">
        <v>857</v>
      </c>
      <c r="Q937" s="4">
        <v>45804.15</v>
      </c>
      <c r="R937" s="13">
        <v>26.34</v>
      </c>
      <c r="S937" s="13">
        <v>26.3</v>
      </c>
      <c r="T937" s="13">
        <f t="shared" si="224"/>
        <v>26.351856000000002</v>
      </c>
      <c r="U937" s="3">
        <f t="shared" si="225"/>
        <v>3.9999999999999147E-2</v>
      </c>
      <c r="V937" s="13">
        <f t="shared" si="226"/>
        <v>0.15209125475284846</v>
      </c>
      <c r="W937" s="14">
        <f t="shared" si="227"/>
        <v>0.99847908745247149</v>
      </c>
      <c r="AF937" s="4">
        <v>45804.15</v>
      </c>
      <c r="AG937" s="13">
        <v>91.56</v>
      </c>
      <c r="AH937" s="13">
        <v>92</v>
      </c>
      <c r="AI937" s="13">
        <f t="shared" si="228"/>
        <v>91.352243999999999</v>
      </c>
      <c r="AJ937" s="13">
        <f t="shared" si="229"/>
        <v>0.43999999999999773</v>
      </c>
      <c r="AK937" s="13">
        <f t="shared" si="230"/>
        <v>0.47826086956521496</v>
      </c>
      <c r="AL937" s="14">
        <f t="shared" si="231"/>
        <v>0.99521739130434783</v>
      </c>
      <c r="AU937" s="4">
        <v>45804.15</v>
      </c>
      <c r="AV937" s="3">
        <v>26.35</v>
      </c>
      <c r="AW937" s="13">
        <v>26.3</v>
      </c>
      <c r="AX937" s="13">
        <f t="shared" si="232"/>
        <v>26.370275000000003</v>
      </c>
      <c r="AY937" s="13">
        <f t="shared" si="233"/>
        <v>5.0000000000000711E-2</v>
      </c>
      <c r="AZ937" s="13">
        <f t="shared" si="234"/>
        <v>0.19011406844106732</v>
      </c>
      <c r="BA937" s="14">
        <f t="shared" si="235"/>
        <v>0.99809885931558928</v>
      </c>
      <c r="BJ937" s="4">
        <v>45804.15</v>
      </c>
      <c r="BK937" s="13">
        <v>91.2</v>
      </c>
      <c r="BL937" s="13">
        <v>92</v>
      </c>
      <c r="BM937" s="13">
        <f t="shared" si="236"/>
        <v>90.826459999999997</v>
      </c>
      <c r="BN937" s="13">
        <f t="shared" si="237"/>
        <v>0.79999999999999716</v>
      </c>
      <c r="BO937" s="13">
        <f t="shared" si="238"/>
        <v>0.86956521739130122</v>
      </c>
      <c r="BP937" s="14">
        <f t="shared" si="239"/>
        <v>0.99130434782608701</v>
      </c>
    </row>
    <row r="938" spans="1:68" x14ac:dyDescent="0.35">
      <c r="A938" s="4">
        <v>45804.150694444441</v>
      </c>
      <c r="B938" s="3" t="s">
        <v>874</v>
      </c>
      <c r="C938" s="3" t="s">
        <v>33</v>
      </c>
      <c r="E938" s="2">
        <v>2025</v>
      </c>
      <c r="F938" s="2">
        <v>5</v>
      </c>
      <c r="G938" s="2">
        <v>27</v>
      </c>
      <c r="H938" s="2">
        <v>3</v>
      </c>
      <c r="I938" s="2">
        <v>37</v>
      </c>
      <c r="J938" s="2">
        <v>0</v>
      </c>
      <c r="K938" s="2" t="s">
        <v>1108</v>
      </c>
      <c r="L938" s="2" t="s">
        <v>1795</v>
      </c>
      <c r="M938" s="2" t="s">
        <v>871</v>
      </c>
      <c r="N938" s="2" t="s">
        <v>1793</v>
      </c>
      <c r="Q938" s="4">
        <v>45804.150694444441</v>
      </c>
      <c r="R938" s="13">
        <v>26.34</v>
      </c>
      <c r="S938" s="13">
        <v>26.3</v>
      </c>
      <c r="T938" s="13">
        <f t="shared" si="224"/>
        <v>26.351856000000002</v>
      </c>
      <c r="U938" s="3">
        <f t="shared" si="225"/>
        <v>3.9999999999999147E-2</v>
      </c>
      <c r="V938" s="13">
        <f t="shared" si="226"/>
        <v>0.15209125475284846</v>
      </c>
      <c r="W938" s="14">
        <f t="shared" si="227"/>
        <v>0.99847908745247149</v>
      </c>
      <c r="AF938" s="4">
        <v>45804.150694444441</v>
      </c>
      <c r="AG938" s="13">
        <v>91.56</v>
      </c>
      <c r="AH938" s="13">
        <v>92</v>
      </c>
      <c r="AI938" s="13">
        <f t="shared" si="228"/>
        <v>91.352243999999999</v>
      </c>
      <c r="AJ938" s="13">
        <f t="shared" si="229"/>
        <v>0.43999999999999773</v>
      </c>
      <c r="AK938" s="13">
        <f t="shared" si="230"/>
        <v>0.47826086956521496</v>
      </c>
      <c r="AL938" s="14">
        <f t="shared" si="231"/>
        <v>0.99521739130434783</v>
      </c>
      <c r="AU938" s="4">
        <v>45804.150694444441</v>
      </c>
      <c r="AV938" s="3">
        <v>26.35</v>
      </c>
      <c r="AW938" s="13">
        <v>26.3</v>
      </c>
      <c r="AX938" s="13">
        <f t="shared" si="232"/>
        <v>26.370275000000003</v>
      </c>
      <c r="AY938" s="13">
        <f t="shared" si="233"/>
        <v>5.0000000000000711E-2</v>
      </c>
      <c r="AZ938" s="13">
        <f t="shared" si="234"/>
        <v>0.19011406844106732</v>
      </c>
      <c r="BA938" s="14">
        <f t="shared" si="235"/>
        <v>0.99809885931558928</v>
      </c>
      <c r="BJ938" s="4">
        <v>45804.150694444441</v>
      </c>
      <c r="BK938" s="13">
        <v>91.07</v>
      </c>
      <c r="BL938" s="13">
        <v>92</v>
      </c>
      <c r="BM938" s="13">
        <f t="shared" si="236"/>
        <v>90.702465999999987</v>
      </c>
      <c r="BN938" s="13">
        <f t="shared" si="237"/>
        <v>0.93000000000000682</v>
      </c>
      <c r="BO938" s="13">
        <f t="shared" si="238"/>
        <v>1.0108695652173987</v>
      </c>
      <c r="BP938" s="14">
        <f t="shared" si="239"/>
        <v>0.98989130434782602</v>
      </c>
    </row>
    <row r="939" spans="1:68" x14ac:dyDescent="0.35">
      <c r="A939" s="4">
        <v>45804.151388888888</v>
      </c>
      <c r="B939" s="3" t="s">
        <v>874</v>
      </c>
      <c r="C939" s="3" t="s">
        <v>33</v>
      </c>
      <c r="E939" s="2">
        <v>2025</v>
      </c>
      <c r="F939" s="2">
        <v>5</v>
      </c>
      <c r="G939" s="2">
        <v>27</v>
      </c>
      <c r="H939" s="2">
        <v>3</v>
      </c>
      <c r="I939" s="2">
        <v>38</v>
      </c>
      <c r="J939" s="2">
        <v>0</v>
      </c>
      <c r="K939" s="2" t="s">
        <v>1108</v>
      </c>
      <c r="L939" s="2" t="s">
        <v>911</v>
      </c>
      <c r="M939" s="2" t="s">
        <v>855</v>
      </c>
      <c r="N939" s="2" t="s">
        <v>857</v>
      </c>
      <c r="Q939" s="4">
        <v>45804.151388888888</v>
      </c>
      <c r="R939" s="13">
        <v>26.34</v>
      </c>
      <c r="S939" s="13">
        <v>26.3</v>
      </c>
      <c r="T939" s="13">
        <f t="shared" si="224"/>
        <v>26.351856000000002</v>
      </c>
      <c r="U939" s="3">
        <f t="shared" si="225"/>
        <v>3.9999999999999147E-2</v>
      </c>
      <c r="V939" s="13">
        <f t="shared" si="226"/>
        <v>0.15209125475284846</v>
      </c>
      <c r="W939" s="14">
        <f t="shared" si="227"/>
        <v>0.99847908745247149</v>
      </c>
      <c r="AF939" s="4">
        <v>45804.151388888888</v>
      </c>
      <c r="AG939" s="13">
        <v>91.35</v>
      </c>
      <c r="AH939" s="13">
        <v>92</v>
      </c>
      <c r="AI939" s="13">
        <f t="shared" si="228"/>
        <v>91.148039999999995</v>
      </c>
      <c r="AJ939" s="13">
        <f t="shared" si="229"/>
        <v>0.65000000000000568</v>
      </c>
      <c r="AK939" s="13">
        <f t="shared" si="230"/>
        <v>0.70652173913044092</v>
      </c>
      <c r="AL939" s="14">
        <f t="shared" si="231"/>
        <v>0.99293478260869561</v>
      </c>
      <c r="AU939" s="4">
        <v>45804.151388888888</v>
      </c>
      <c r="AV939" s="3">
        <v>26.45</v>
      </c>
      <c r="AW939" s="13">
        <v>26.3</v>
      </c>
      <c r="AX939" s="13">
        <f t="shared" si="232"/>
        <v>26.469725</v>
      </c>
      <c r="AY939" s="13">
        <f t="shared" si="233"/>
        <v>0.14999999999999858</v>
      </c>
      <c r="AZ939" s="13">
        <f t="shared" si="234"/>
        <v>0.57034220532318847</v>
      </c>
      <c r="BA939" s="14">
        <f t="shared" si="235"/>
        <v>0.99429657794676807</v>
      </c>
      <c r="BJ939" s="4">
        <v>45804.151388888888</v>
      </c>
      <c r="BK939" s="13">
        <v>91.2</v>
      </c>
      <c r="BL939" s="13">
        <v>92</v>
      </c>
      <c r="BM939" s="13">
        <f t="shared" si="236"/>
        <v>90.826459999999997</v>
      </c>
      <c r="BN939" s="13">
        <f t="shared" si="237"/>
        <v>0.79999999999999716</v>
      </c>
      <c r="BO939" s="13">
        <f t="shared" si="238"/>
        <v>0.86956521739130122</v>
      </c>
      <c r="BP939" s="14">
        <f t="shared" si="239"/>
        <v>0.99130434782608701</v>
      </c>
    </row>
    <row r="940" spans="1:68" x14ac:dyDescent="0.35">
      <c r="A940" s="4">
        <v>45804.152083333334</v>
      </c>
      <c r="B940" s="3" t="s">
        <v>876</v>
      </c>
      <c r="C940" s="3" t="s">
        <v>33</v>
      </c>
      <c r="E940" s="2">
        <v>2025</v>
      </c>
      <c r="F940" s="2">
        <v>5</v>
      </c>
      <c r="G940" s="2">
        <v>27</v>
      </c>
      <c r="H940" s="2">
        <v>3</v>
      </c>
      <c r="I940" s="2">
        <v>39</v>
      </c>
      <c r="J940" s="2">
        <v>0</v>
      </c>
      <c r="K940" s="2" t="s">
        <v>1108</v>
      </c>
      <c r="L940" s="2" t="s">
        <v>911</v>
      </c>
      <c r="M940" s="2" t="s">
        <v>855</v>
      </c>
      <c r="N940" s="2" t="s">
        <v>857</v>
      </c>
      <c r="Q940" s="4">
        <v>45804.152083333334</v>
      </c>
      <c r="R940" s="13">
        <v>26.34</v>
      </c>
      <c r="S940" s="13">
        <v>26.29</v>
      </c>
      <c r="T940" s="13">
        <f t="shared" si="224"/>
        <v>26.351856000000002</v>
      </c>
      <c r="U940" s="3">
        <f t="shared" si="225"/>
        <v>5.0000000000000711E-2</v>
      </c>
      <c r="V940" s="13">
        <f t="shared" si="226"/>
        <v>0.19018638265500459</v>
      </c>
      <c r="W940" s="14">
        <f t="shared" si="227"/>
        <v>0.99809813617345</v>
      </c>
      <c r="AF940" s="4">
        <v>45804.152083333334</v>
      </c>
      <c r="AG940" s="13">
        <v>91.35</v>
      </c>
      <c r="AH940" s="13">
        <v>92</v>
      </c>
      <c r="AI940" s="13">
        <f t="shared" si="228"/>
        <v>91.148039999999995</v>
      </c>
      <c r="AJ940" s="13">
        <f t="shared" si="229"/>
        <v>0.65000000000000568</v>
      </c>
      <c r="AK940" s="13">
        <f t="shared" si="230"/>
        <v>0.70652173913044092</v>
      </c>
      <c r="AL940" s="14">
        <f t="shared" si="231"/>
        <v>0.99293478260869561</v>
      </c>
      <c r="AU940" s="4">
        <v>45804.152083333334</v>
      </c>
      <c r="AV940" s="3">
        <v>26.45</v>
      </c>
      <c r="AW940" s="13">
        <v>26.29</v>
      </c>
      <c r="AX940" s="13">
        <f t="shared" si="232"/>
        <v>26.469725</v>
      </c>
      <c r="AY940" s="13">
        <f t="shared" si="233"/>
        <v>0.16000000000000014</v>
      </c>
      <c r="AZ940" s="13">
        <f t="shared" si="234"/>
        <v>0.60859642449600659</v>
      </c>
      <c r="BA940" s="14">
        <f t="shared" si="235"/>
        <v>0.99391403575503989</v>
      </c>
      <c r="BJ940" s="4">
        <v>45804.152083333334</v>
      </c>
      <c r="BK940" s="13">
        <v>91.2</v>
      </c>
      <c r="BL940" s="13">
        <v>92</v>
      </c>
      <c r="BM940" s="13">
        <f t="shared" si="236"/>
        <v>90.826459999999997</v>
      </c>
      <c r="BN940" s="13">
        <f t="shared" si="237"/>
        <v>0.79999999999999716</v>
      </c>
      <c r="BO940" s="13">
        <f t="shared" si="238"/>
        <v>0.86956521739130122</v>
      </c>
      <c r="BP940" s="14">
        <f t="shared" si="239"/>
        <v>0.99130434782608701</v>
      </c>
    </row>
    <row r="941" spans="1:68" x14ac:dyDescent="0.35">
      <c r="A941" s="4">
        <v>45804.15347222222</v>
      </c>
      <c r="B941" s="3" t="s">
        <v>877</v>
      </c>
      <c r="C941" s="3" t="s">
        <v>33</v>
      </c>
      <c r="E941" s="2">
        <v>2025</v>
      </c>
      <c r="F941" s="2">
        <v>5</v>
      </c>
      <c r="G941" s="2">
        <v>27</v>
      </c>
      <c r="H941" s="2">
        <v>3</v>
      </c>
      <c r="I941" s="2">
        <v>41</v>
      </c>
      <c r="J941" s="2">
        <v>0</v>
      </c>
      <c r="K941" s="2" t="s">
        <v>1108</v>
      </c>
      <c r="L941" s="2" t="s">
        <v>911</v>
      </c>
      <c r="M941" s="2" t="s">
        <v>855</v>
      </c>
      <c r="N941" s="2" t="s">
        <v>1793</v>
      </c>
      <c r="Q941" s="4">
        <v>45804.15347222222</v>
      </c>
      <c r="R941" s="13">
        <v>26.34</v>
      </c>
      <c r="S941" s="13">
        <v>26.26</v>
      </c>
      <c r="T941" s="13">
        <f t="shared" si="224"/>
        <v>26.351856000000002</v>
      </c>
      <c r="U941" s="3">
        <f t="shared" si="225"/>
        <v>7.9999999999998295E-2</v>
      </c>
      <c r="V941" s="13">
        <f t="shared" si="226"/>
        <v>0.30464584920029814</v>
      </c>
      <c r="W941" s="14">
        <f t="shared" si="227"/>
        <v>0.99695354150799698</v>
      </c>
      <c r="AF941" s="4">
        <v>45804.15347222222</v>
      </c>
      <c r="AG941" s="13">
        <v>91.35</v>
      </c>
      <c r="AH941" s="13">
        <v>92</v>
      </c>
      <c r="AI941" s="13">
        <f t="shared" si="228"/>
        <v>91.148039999999995</v>
      </c>
      <c r="AJ941" s="13">
        <f t="shared" si="229"/>
        <v>0.65000000000000568</v>
      </c>
      <c r="AK941" s="13">
        <f t="shared" si="230"/>
        <v>0.70652173913044092</v>
      </c>
      <c r="AL941" s="14">
        <f t="shared" si="231"/>
        <v>0.99293478260869561</v>
      </c>
      <c r="AU941" s="4">
        <v>45804.15347222222</v>
      </c>
      <c r="AV941" s="3">
        <v>26.45</v>
      </c>
      <c r="AW941" s="13">
        <v>26.26</v>
      </c>
      <c r="AX941" s="13">
        <f t="shared" si="232"/>
        <v>26.469725</v>
      </c>
      <c r="AY941" s="13">
        <f t="shared" si="233"/>
        <v>0.18999999999999773</v>
      </c>
      <c r="AZ941" s="13">
        <f t="shared" si="234"/>
        <v>0.72353389185071482</v>
      </c>
      <c r="BA941" s="14">
        <f t="shared" si="235"/>
        <v>0.99276466108149286</v>
      </c>
      <c r="BJ941" s="4">
        <v>45804.15347222222</v>
      </c>
      <c r="BK941" s="13">
        <v>91.07</v>
      </c>
      <c r="BL941" s="13">
        <v>92</v>
      </c>
      <c r="BM941" s="13">
        <f t="shared" si="236"/>
        <v>90.702465999999987</v>
      </c>
      <c r="BN941" s="13">
        <f t="shared" si="237"/>
        <v>0.93000000000000682</v>
      </c>
      <c r="BO941" s="13">
        <f t="shared" si="238"/>
        <v>1.0108695652173987</v>
      </c>
      <c r="BP941" s="14">
        <f t="shared" si="239"/>
        <v>0.98989130434782602</v>
      </c>
    </row>
    <row r="942" spans="1:68" x14ac:dyDescent="0.35">
      <c r="A942" s="4">
        <v>45804.154166666667</v>
      </c>
      <c r="B942" s="3" t="s">
        <v>877</v>
      </c>
      <c r="C942" s="3" t="s">
        <v>33</v>
      </c>
      <c r="E942" s="2">
        <v>2025</v>
      </c>
      <c r="F942" s="2">
        <v>5</v>
      </c>
      <c r="G942" s="2">
        <v>27</v>
      </c>
      <c r="H942" s="2">
        <v>3</v>
      </c>
      <c r="I942" s="2">
        <v>42</v>
      </c>
      <c r="J942" s="2">
        <v>0</v>
      </c>
      <c r="K942" s="2" t="s">
        <v>1108</v>
      </c>
      <c r="L942" s="2" t="s">
        <v>911</v>
      </c>
      <c r="M942" s="2" t="s">
        <v>855</v>
      </c>
      <c r="N942" s="2" t="s">
        <v>1793</v>
      </c>
      <c r="Q942" s="4">
        <v>45804.154166666667</v>
      </c>
      <c r="R942" s="13">
        <v>26.34</v>
      </c>
      <c r="S942" s="13">
        <v>26.26</v>
      </c>
      <c r="T942" s="13">
        <f t="shared" si="224"/>
        <v>26.351856000000002</v>
      </c>
      <c r="U942" s="3">
        <f t="shared" si="225"/>
        <v>7.9999999999998295E-2</v>
      </c>
      <c r="V942" s="13">
        <f t="shared" si="226"/>
        <v>0.30464584920029814</v>
      </c>
      <c r="W942" s="14">
        <f t="shared" si="227"/>
        <v>0.99695354150799698</v>
      </c>
      <c r="AF942" s="4">
        <v>45804.154166666667</v>
      </c>
      <c r="AG942" s="13">
        <v>91.35</v>
      </c>
      <c r="AH942" s="13">
        <v>92</v>
      </c>
      <c r="AI942" s="13">
        <f t="shared" si="228"/>
        <v>91.148039999999995</v>
      </c>
      <c r="AJ942" s="13">
        <f t="shared" si="229"/>
        <v>0.65000000000000568</v>
      </c>
      <c r="AK942" s="13">
        <f t="shared" si="230"/>
        <v>0.70652173913044092</v>
      </c>
      <c r="AL942" s="14">
        <f t="shared" si="231"/>
        <v>0.99293478260869561</v>
      </c>
      <c r="AU942" s="4">
        <v>45804.154166666667</v>
      </c>
      <c r="AV942" s="3">
        <v>26.45</v>
      </c>
      <c r="AW942" s="13">
        <v>26.26</v>
      </c>
      <c r="AX942" s="13">
        <f t="shared" si="232"/>
        <v>26.469725</v>
      </c>
      <c r="AY942" s="13">
        <f t="shared" si="233"/>
        <v>0.18999999999999773</v>
      </c>
      <c r="AZ942" s="13">
        <f t="shared" si="234"/>
        <v>0.72353389185071482</v>
      </c>
      <c r="BA942" s="14">
        <f t="shared" si="235"/>
        <v>0.99276466108149286</v>
      </c>
      <c r="BJ942" s="4">
        <v>45804.154166666667</v>
      </c>
      <c r="BK942" s="13">
        <v>91.07</v>
      </c>
      <c r="BL942" s="13">
        <v>92</v>
      </c>
      <c r="BM942" s="13">
        <f t="shared" si="236"/>
        <v>90.702465999999987</v>
      </c>
      <c r="BN942" s="13">
        <f t="shared" si="237"/>
        <v>0.93000000000000682</v>
      </c>
      <c r="BO942" s="13">
        <f t="shared" si="238"/>
        <v>1.0108695652173987</v>
      </c>
      <c r="BP942" s="14">
        <f t="shared" si="239"/>
        <v>0.98989130434782602</v>
      </c>
    </row>
    <row r="943" spans="1:68" x14ac:dyDescent="0.35">
      <c r="A943" s="4">
        <v>45804.154861111114</v>
      </c>
      <c r="B943" s="3" t="s">
        <v>878</v>
      </c>
      <c r="C943" s="3" t="s">
        <v>33</v>
      </c>
      <c r="E943" s="2">
        <v>2025</v>
      </c>
      <c r="F943" s="2">
        <v>5</v>
      </c>
      <c r="G943" s="2">
        <v>27</v>
      </c>
      <c r="H943" s="2">
        <v>3</v>
      </c>
      <c r="I943" s="2">
        <v>43</v>
      </c>
      <c r="J943" s="2">
        <v>0</v>
      </c>
      <c r="K943" s="2" t="s">
        <v>862</v>
      </c>
      <c r="L943" s="2" t="s">
        <v>1788</v>
      </c>
      <c r="M943" s="2" t="s">
        <v>855</v>
      </c>
      <c r="N943" s="2" t="s">
        <v>1793</v>
      </c>
      <c r="Q943" s="4">
        <v>45804.154861111114</v>
      </c>
      <c r="R943" s="13">
        <v>26.44</v>
      </c>
      <c r="S943" s="13">
        <v>26.24</v>
      </c>
      <c r="T943" s="13">
        <f t="shared" si="224"/>
        <v>26.450196000000005</v>
      </c>
      <c r="U943" s="3">
        <f t="shared" si="225"/>
        <v>0.20000000000000284</v>
      </c>
      <c r="V943" s="13">
        <f t="shared" si="226"/>
        <v>0.7621951219512304</v>
      </c>
      <c r="W943" s="14">
        <f t="shared" si="227"/>
        <v>0.99237804878048774</v>
      </c>
      <c r="AF943" s="4">
        <v>45804.154861111114</v>
      </c>
      <c r="AG943" s="13">
        <v>91.24</v>
      </c>
      <c r="AH943" s="13">
        <v>92</v>
      </c>
      <c r="AI943" s="13">
        <f t="shared" si="228"/>
        <v>91.041076000000004</v>
      </c>
      <c r="AJ943" s="13">
        <f t="shared" si="229"/>
        <v>0.76000000000000512</v>
      </c>
      <c r="AK943" s="13">
        <f t="shared" si="230"/>
        <v>0.82608695652174458</v>
      </c>
      <c r="AL943" s="14">
        <f t="shared" si="231"/>
        <v>0.99173913043478257</v>
      </c>
      <c r="AU943" s="4">
        <v>45804.154861111114</v>
      </c>
      <c r="AV943" s="3">
        <v>26.45</v>
      </c>
      <c r="AW943" s="13">
        <v>26.24</v>
      </c>
      <c r="AX943" s="13">
        <f t="shared" si="232"/>
        <v>26.469725</v>
      </c>
      <c r="AY943" s="13">
        <f t="shared" si="233"/>
        <v>0.21000000000000085</v>
      </c>
      <c r="AZ943" s="13">
        <f t="shared" si="234"/>
        <v>0.80030487804878381</v>
      </c>
      <c r="BA943" s="14">
        <f t="shared" si="235"/>
        <v>0.99199695121951215</v>
      </c>
      <c r="BJ943" s="4">
        <v>45804.154861111114</v>
      </c>
      <c r="BK943" s="13">
        <v>91.07</v>
      </c>
      <c r="BL943" s="13">
        <v>92</v>
      </c>
      <c r="BM943" s="13">
        <f t="shared" si="236"/>
        <v>90.702465999999987</v>
      </c>
      <c r="BN943" s="13">
        <f t="shared" si="237"/>
        <v>0.93000000000000682</v>
      </c>
      <c r="BO943" s="13">
        <f t="shared" si="238"/>
        <v>1.0108695652173987</v>
      </c>
      <c r="BP943" s="14">
        <f t="shared" si="239"/>
        <v>0.98989130434782602</v>
      </c>
    </row>
    <row r="944" spans="1:68" x14ac:dyDescent="0.35">
      <c r="A944" s="4">
        <v>45804.155555555553</v>
      </c>
      <c r="B944" s="3" t="s">
        <v>878</v>
      </c>
      <c r="C944" s="3" t="s">
        <v>33</v>
      </c>
      <c r="E944" s="2">
        <v>2025</v>
      </c>
      <c r="F944" s="2">
        <v>5</v>
      </c>
      <c r="G944" s="2">
        <v>27</v>
      </c>
      <c r="H944" s="2">
        <v>3</v>
      </c>
      <c r="I944" s="2">
        <v>44</v>
      </c>
      <c r="J944" s="2">
        <v>0</v>
      </c>
      <c r="K944" s="2" t="s">
        <v>1108</v>
      </c>
      <c r="L944" s="2" t="s">
        <v>911</v>
      </c>
      <c r="M944" s="2" t="s">
        <v>855</v>
      </c>
      <c r="N944" s="2" t="s">
        <v>1793</v>
      </c>
      <c r="Q944" s="4">
        <v>45804.155555555553</v>
      </c>
      <c r="R944" s="13">
        <v>26.34</v>
      </c>
      <c r="S944" s="13">
        <v>26.24</v>
      </c>
      <c r="T944" s="13">
        <f t="shared" si="224"/>
        <v>26.351856000000002</v>
      </c>
      <c r="U944" s="3">
        <f t="shared" si="225"/>
        <v>0.10000000000000142</v>
      </c>
      <c r="V944" s="13">
        <f t="shared" si="226"/>
        <v>0.3810975609756152</v>
      </c>
      <c r="W944" s="14">
        <f t="shared" si="227"/>
        <v>0.99618902439024382</v>
      </c>
      <c r="AF944" s="4">
        <v>45804.155555555553</v>
      </c>
      <c r="AG944" s="13">
        <v>91.35</v>
      </c>
      <c r="AH944" s="13">
        <v>92</v>
      </c>
      <c r="AI944" s="13">
        <f t="shared" si="228"/>
        <v>91.148039999999995</v>
      </c>
      <c r="AJ944" s="13">
        <f t="shared" si="229"/>
        <v>0.65000000000000568</v>
      </c>
      <c r="AK944" s="13">
        <f t="shared" si="230"/>
        <v>0.70652173913044092</v>
      </c>
      <c r="AL944" s="14">
        <f t="shared" si="231"/>
        <v>0.99293478260869561</v>
      </c>
      <c r="AU944" s="4">
        <v>45804.155555555553</v>
      </c>
      <c r="AV944" s="3">
        <v>26.45</v>
      </c>
      <c r="AW944" s="13">
        <v>26.24</v>
      </c>
      <c r="AX944" s="13">
        <f t="shared" si="232"/>
        <v>26.469725</v>
      </c>
      <c r="AY944" s="13">
        <f t="shared" si="233"/>
        <v>0.21000000000000085</v>
      </c>
      <c r="AZ944" s="13">
        <f t="shared" si="234"/>
        <v>0.80030487804878381</v>
      </c>
      <c r="BA944" s="14">
        <f t="shared" si="235"/>
        <v>0.99199695121951215</v>
      </c>
      <c r="BJ944" s="4">
        <v>45804.155555555553</v>
      </c>
      <c r="BK944" s="13">
        <v>91.07</v>
      </c>
      <c r="BL944" s="13">
        <v>92</v>
      </c>
      <c r="BM944" s="13">
        <f t="shared" si="236"/>
        <v>90.702465999999987</v>
      </c>
      <c r="BN944" s="13">
        <f t="shared" si="237"/>
        <v>0.93000000000000682</v>
      </c>
      <c r="BO944" s="13">
        <f t="shared" si="238"/>
        <v>1.0108695652173987</v>
      </c>
      <c r="BP944" s="14">
        <f t="shared" si="239"/>
        <v>0.98989130434782602</v>
      </c>
    </row>
    <row r="945" spans="1:68" x14ac:dyDescent="0.35">
      <c r="A945" s="4">
        <v>45804.15625</v>
      </c>
      <c r="B945" s="3" t="s">
        <v>879</v>
      </c>
      <c r="C945" s="3" t="s">
        <v>33</v>
      </c>
      <c r="E945" s="2">
        <v>2025</v>
      </c>
      <c r="F945" s="2">
        <v>5</v>
      </c>
      <c r="G945" s="2">
        <v>27</v>
      </c>
      <c r="H945" s="2">
        <v>3</v>
      </c>
      <c r="I945" s="2">
        <v>45</v>
      </c>
      <c r="J945" s="2">
        <v>0</v>
      </c>
      <c r="K945" s="2" t="s">
        <v>1108</v>
      </c>
      <c r="L945" s="2" t="s">
        <v>911</v>
      </c>
      <c r="M945" s="2" t="s">
        <v>855</v>
      </c>
      <c r="N945" s="2" t="s">
        <v>1793</v>
      </c>
      <c r="Q945" s="4">
        <v>45804.15625</v>
      </c>
      <c r="R945" s="13">
        <v>26.34</v>
      </c>
      <c r="S945" s="13">
        <v>26.2</v>
      </c>
      <c r="T945" s="13">
        <f t="shared" si="224"/>
        <v>26.351856000000002</v>
      </c>
      <c r="U945" s="3">
        <f t="shared" si="225"/>
        <v>0.14000000000000057</v>
      </c>
      <c r="V945" s="13">
        <f t="shared" si="226"/>
        <v>0.53435114503817016</v>
      </c>
      <c r="W945" s="14">
        <f t="shared" si="227"/>
        <v>0.9946564885496183</v>
      </c>
      <c r="AF945" s="4">
        <v>45804.15625</v>
      </c>
      <c r="AG945" s="13">
        <v>91.35</v>
      </c>
      <c r="AH945" s="13">
        <v>92</v>
      </c>
      <c r="AI945" s="13">
        <f t="shared" si="228"/>
        <v>91.148039999999995</v>
      </c>
      <c r="AJ945" s="13">
        <f t="shared" si="229"/>
        <v>0.65000000000000568</v>
      </c>
      <c r="AK945" s="13">
        <f t="shared" si="230"/>
        <v>0.70652173913044092</v>
      </c>
      <c r="AL945" s="14">
        <f t="shared" si="231"/>
        <v>0.99293478260869561</v>
      </c>
      <c r="AU945" s="4">
        <v>45804.15625</v>
      </c>
      <c r="AV945" s="3">
        <v>26.45</v>
      </c>
      <c r="AW945" s="13">
        <v>26.2</v>
      </c>
      <c r="AX945" s="13">
        <f t="shared" si="232"/>
        <v>26.469725</v>
      </c>
      <c r="AY945" s="13">
        <f t="shared" si="233"/>
        <v>0.25</v>
      </c>
      <c r="AZ945" s="13">
        <f t="shared" si="234"/>
        <v>0.95419847328244278</v>
      </c>
      <c r="BA945" s="14">
        <f t="shared" si="235"/>
        <v>0.99045801526717558</v>
      </c>
      <c r="BJ945" s="4">
        <v>45804.15625</v>
      </c>
      <c r="BK945" s="13">
        <v>91.07</v>
      </c>
      <c r="BL945" s="13">
        <v>92</v>
      </c>
      <c r="BM945" s="13">
        <f t="shared" si="236"/>
        <v>90.702465999999987</v>
      </c>
      <c r="BN945" s="13">
        <f t="shared" si="237"/>
        <v>0.93000000000000682</v>
      </c>
      <c r="BO945" s="13">
        <f t="shared" si="238"/>
        <v>1.0108695652173987</v>
      </c>
      <c r="BP945" s="14">
        <f t="shared" si="239"/>
        <v>0.98989130434782602</v>
      </c>
    </row>
    <row r="946" spans="1:68" x14ac:dyDescent="0.35">
      <c r="A946" s="4">
        <v>45804.156944444447</v>
      </c>
      <c r="B946" s="3" t="s">
        <v>879</v>
      </c>
      <c r="C946" s="3" t="s">
        <v>33</v>
      </c>
      <c r="E946" s="2">
        <v>2025</v>
      </c>
      <c r="F946" s="2">
        <v>5</v>
      </c>
      <c r="G946" s="2">
        <v>27</v>
      </c>
      <c r="H946" s="2">
        <v>3</v>
      </c>
      <c r="I946" s="2">
        <v>46</v>
      </c>
      <c r="J946" s="2">
        <v>0</v>
      </c>
      <c r="K946" s="2" t="s">
        <v>1108</v>
      </c>
      <c r="L946" s="2" t="s">
        <v>1795</v>
      </c>
      <c r="M946" s="2" t="s">
        <v>871</v>
      </c>
      <c r="N946" s="2" t="s">
        <v>1793</v>
      </c>
      <c r="Q946" s="4">
        <v>45804.156944444447</v>
      </c>
      <c r="R946" s="13">
        <v>26.34</v>
      </c>
      <c r="S946" s="13">
        <v>26.2</v>
      </c>
      <c r="T946" s="13">
        <f t="shared" si="224"/>
        <v>26.351856000000002</v>
      </c>
      <c r="U946" s="3">
        <f t="shared" si="225"/>
        <v>0.14000000000000057</v>
      </c>
      <c r="V946" s="13">
        <f t="shared" si="226"/>
        <v>0.53435114503817016</v>
      </c>
      <c r="W946" s="14">
        <f t="shared" si="227"/>
        <v>0.9946564885496183</v>
      </c>
      <c r="AF946" s="4">
        <v>45804.156944444447</v>
      </c>
      <c r="AG946" s="13">
        <v>91.56</v>
      </c>
      <c r="AH946" s="13">
        <v>92</v>
      </c>
      <c r="AI946" s="13">
        <f t="shared" si="228"/>
        <v>91.352243999999999</v>
      </c>
      <c r="AJ946" s="13">
        <f t="shared" si="229"/>
        <v>0.43999999999999773</v>
      </c>
      <c r="AK946" s="13">
        <f t="shared" si="230"/>
        <v>0.47826086956521496</v>
      </c>
      <c r="AL946" s="14">
        <f t="shared" si="231"/>
        <v>0.99521739130434783</v>
      </c>
      <c r="AU946" s="4">
        <v>45804.156944444447</v>
      </c>
      <c r="AV946" s="3">
        <v>26.35</v>
      </c>
      <c r="AW946" s="13">
        <v>26.2</v>
      </c>
      <c r="AX946" s="13">
        <f t="shared" si="232"/>
        <v>26.370275000000003</v>
      </c>
      <c r="AY946" s="13">
        <f t="shared" si="233"/>
        <v>0.15000000000000213</v>
      </c>
      <c r="AZ946" s="13">
        <f t="shared" si="234"/>
        <v>0.57251908396947382</v>
      </c>
      <c r="BA946" s="14">
        <f t="shared" si="235"/>
        <v>0.99427480916030531</v>
      </c>
      <c r="BJ946" s="4">
        <v>45804.156944444447</v>
      </c>
      <c r="BK946" s="13">
        <v>91.07</v>
      </c>
      <c r="BL946" s="13">
        <v>92</v>
      </c>
      <c r="BM946" s="13">
        <f t="shared" si="236"/>
        <v>90.702465999999987</v>
      </c>
      <c r="BN946" s="13">
        <f t="shared" si="237"/>
        <v>0.93000000000000682</v>
      </c>
      <c r="BO946" s="13">
        <f t="shared" si="238"/>
        <v>1.0108695652173987</v>
      </c>
      <c r="BP946" s="14">
        <f t="shared" si="239"/>
        <v>0.98989130434782602</v>
      </c>
    </row>
    <row r="947" spans="1:68" x14ac:dyDescent="0.35">
      <c r="A947" s="4">
        <v>45804.157638888886</v>
      </c>
      <c r="B947" s="3" t="s">
        <v>879</v>
      </c>
      <c r="C947" s="3" t="s">
        <v>33</v>
      </c>
      <c r="E947" s="2">
        <v>2025</v>
      </c>
      <c r="F947" s="2">
        <v>5</v>
      </c>
      <c r="G947" s="2">
        <v>27</v>
      </c>
      <c r="H947" s="2">
        <v>3</v>
      </c>
      <c r="I947" s="2">
        <v>47</v>
      </c>
      <c r="J947" s="2">
        <v>0</v>
      </c>
      <c r="K947" s="2" t="s">
        <v>1108</v>
      </c>
      <c r="L947" s="2" t="s">
        <v>1795</v>
      </c>
      <c r="M947" s="2" t="s">
        <v>871</v>
      </c>
      <c r="N947" s="2" t="s">
        <v>1793</v>
      </c>
      <c r="Q947" s="4">
        <v>45804.157638888886</v>
      </c>
      <c r="R947" s="13">
        <v>26.34</v>
      </c>
      <c r="S947" s="13">
        <v>26.2</v>
      </c>
      <c r="T947" s="13">
        <f t="shared" si="224"/>
        <v>26.351856000000002</v>
      </c>
      <c r="U947" s="3">
        <f t="shared" si="225"/>
        <v>0.14000000000000057</v>
      </c>
      <c r="V947" s="13">
        <f t="shared" si="226"/>
        <v>0.53435114503817016</v>
      </c>
      <c r="W947" s="14">
        <f t="shared" si="227"/>
        <v>0.9946564885496183</v>
      </c>
      <c r="AF947" s="4">
        <v>45804.157638888886</v>
      </c>
      <c r="AG947" s="13">
        <v>91.56</v>
      </c>
      <c r="AH947" s="13">
        <v>92</v>
      </c>
      <c r="AI947" s="13">
        <f t="shared" si="228"/>
        <v>91.352243999999999</v>
      </c>
      <c r="AJ947" s="13">
        <f t="shared" si="229"/>
        <v>0.43999999999999773</v>
      </c>
      <c r="AK947" s="13">
        <f t="shared" si="230"/>
        <v>0.47826086956521496</v>
      </c>
      <c r="AL947" s="14">
        <f t="shared" si="231"/>
        <v>0.99521739130434783</v>
      </c>
      <c r="AU947" s="4">
        <v>45804.157638888886</v>
      </c>
      <c r="AV947" s="3">
        <v>26.35</v>
      </c>
      <c r="AW947" s="13">
        <v>26.2</v>
      </c>
      <c r="AX947" s="13">
        <f t="shared" si="232"/>
        <v>26.370275000000003</v>
      </c>
      <c r="AY947" s="13">
        <f t="shared" si="233"/>
        <v>0.15000000000000213</v>
      </c>
      <c r="AZ947" s="13">
        <f t="shared" si="234"/>
        <v>0.57251908396947382</v>
      </c>
      <c r="BA947" s="14">
        <f t="shared" si="235"/>
        <v>0.99427480916030531</v>
      </c>
      <c r="BJ947" s="4">
        <v>45804.157638888886</v>
      </c>
      <c r="BK947" s="13">
        <v>91.07</v>
      </c>
      <c r="BL947" s="13">
        <v>92</v>
      </c>
      <c r="BM947" s="13">
        <f t="shared" si="236"/>
        <v>90.702465999999987</v>
      </c>
      <c r="BN947" s="13">
        <f t="shared" si="237"/>
        <v>0.93000000000000682</v>
      </c>
      <c r="BO947" s="13">
        <f t="shared" si="238"/>
        <v>1.0108695652173987</v>
      </c>
      <c r="BP947" s="14">
        <f t="shared" si="239"/>
        <v>0.98989130434782602</v>
      </c>
    </row>
    <row r="948" spans="1:68" x14ac:dyDescent="0.35">
      <c r="A948" s="4">
        <v>45804.158333333333</v>
      </c>
      <c r="B948" s="3" t="s">
        <v>879</v>
      </c>
      <c r="C948" s="3" t="s">
        <v>33</v>
      </c>
      <c r="E948" s="2">
        <v>2025</v>
      </c>
      <c r="F948" s="2">
        <v>5</v>
      </c>
      <c r="G948" s="2">
        <v>27</v>
      </c>
      <c r="H948" s="2">
        <v>3</v>
      </c>
      <c r="I948" s="2">
        <v>48</v>
      </c>
      <c r="J948" s="2">
        <v>0</v>
      </c>
      <c r="K948" s="2" t="s">
        <v>1108</v>
      </c>
      <c r="L948" s="2" t="s">
        <v>911</v>
      </c>
      <c r="M948" s="2" t="s">
        <v>871</v>
      </c>
      <c r="N948" s="2" t="s">
        <v>1793</v>
      </c>
      <c r="Q948" s="4">
        <v>45804.158333333333</v>
      </c>
      <c r="R948" s="13">
        <v>26.34</v>
      </c>
      <c r="S948" s="13">
        <v>26.2</v>
      </c>
      <c r="T948" s="13">
        <f t="shared" si="224"/>
        <v>26.351856000000002</v>
      </c>
      <c r="U948" s="3">
        <f t="shared" si="225"/>
        <v>0.14000000000000057</v>
      </c>
      <c r="V948" s="13">
        <f t="shared" si="226"/>
        <v>0.53435114503817016</v>
      </c>
      <c r="W948" s="14">
        <f t="shared" si="227"/>
        <v>0.9946564885496183</v>
      </c>
      <c r="AF948" s="4">
        <v>45804.158333333333</v>
      </c>
      <c r="AG948" s="13">
        <v>91.35</v>
      </c>
      <c r="AH948" s="13">
        <v>92</v>
      </c>
      <c r="AI948" s="13">
        <f t="shared" si="228"/>
        <v>91.148039999999995</v>
      </c>
      <c r="AJ948" s="13">
        <f t="shared" si="229"/>
        <v>0.65000000000000568</v>
      </c>
      <c r="AK948" s="13">
        <f t="shared" si="230"/>
        <v>0.70652173913044092</v>
      </c>
      <c r="AL948" s="14">
        <f t="shared" si="231"/>
        <v>0.99293478260869561</v>
      </c>
      <c r="AU948" s="4">
        <v>45804.158333333333</v>
      </c>
      <c r="AV948" s="3">
        <v>26.35</v>
      </c>
      <c r="AW948" s="13">
        <v>26.2</v>
      </c>
      <c r="AX948" s="13">
        <f t="shared" si="232"/>
        <v>26.370275000000003</v>
      </c>
      <c r="AY948" s="13">
        <f t="shared" si="233"/>
        <v>0.15000000000000213</v>
      </c>
      <c r="AZ948" s="13">
        <f t="shared" si="234"/>
        <v>0.57251908396947382</v>
      </c>
      <c r="BA948" s="14">
        <f t="shared" si="235"/>
        <v>0.99427480916030531</v>
      </c>
      <c r="BJ948" s="4">
        <v>45804.158333333333</v>
      </c>
      <c r="BK948" s="13">
        <v>91.07</v>
      </c>
      <c r="BL948" s="13">
        <v>92</v>
      </c>
      <c r="BM948" s="13">
        <f t="shared" si="236"/>
        <v>90.702465999999987</v>
      </c>
      <c r="BN948" s="13">
        <f t="shared" si="237"/>
        <v>0.93000000000000682</v>
      </c>
      <c r="BO948" s="13">
        <f t="shared" si="238"/>
        <v>1.0108695652173987</v>
      </c>
      <c r="BP948" s="14">
        <f t="shared" si="239"/>
        <v>0.98989130434782602</v>
      </c>
    </row>
    <row r="949" spans="1:68" x14ac:dyDescent="0.35">
      <c r="A949" s="4">
        <v>45804.15902777778</v>
      </c>
      <c r="B949" s="3" t="s">
        <v>879</v>
      </c>
      <c r="C949" s="3" t="s">
        <v>33</v>
      </c>
      <c r="E949" s="2">
        <v>2025</v>
      </c>
      <c r="F949" s="2">
        <v>5</v>
      </c>
      <c r="G949" s="2">
        <v>27</v>
      </c>
      <c r="H949" s="2">
        <v>3</v>
      </c>
      <c r="I949" s="2">
        <v>49</v>
      </c>
      <c r="J949" s="2">
        <v>0</v>
      </c>
      <c r="K949" s="2" t="s">
        <v>1108</v>
      </c>
      <c r="L949" s="2" t="s">
        <v>911</v>
      </c>
      <c r="M949" s="2" t="s">
        <v>922</v>
      </c>
      <c r="N949" s="2" t="s">
        <v>1793</v>
      </c>
      <c r="Q949" s="4">
        <v>45804.15902777778</v>
      </c>
      <c r="R949" s="13">
        <v>26.34</v>
      </c>
      <c r="S949" s="13">
        <v>26.2</v>
      </c>
      <c r="T949" s="13">
        <f t="shared" si="224"/>
        <v>26.351856000000002</v>
      </c>
      <c r="U949" s="3">
        <f t="shared" si="225"/>
        <v>0.14000000000000057</v>
      </c>
      <c r="V949" s="13">
        <f t="shared" si="226"/>
        <v>0.53435114503817016</v>
      </c>
      <c r="W949" s="14">
        <f t="shared" si="227"/>
        <v>0.9946564885496183</v>
      </c>
      <c r="AF949" s="4">
        <v>45804.15902777778</v>
      </c>
      <c r="AG949" s="13">
        <v>91.35</v>
      </c>
      <c r="AH949" s="13">
        <v>92</v>
      </c>
      <c r="AI949" s="13">
        <f t="shared" si="228"/>
        <v>91.148039999999995</v>
      </c>
      <c r="AJ949" s="13">
        <f t="shared" si="229"/>
        <v>0.65000000000000568</v>
      </c>
      <c r="AK949" s="13">
        <f t="shared" si="230"/>
        <v>0.70652173913044092</v>
      </c>
      <c r="AL949" s="14">
        <f t="shared" si="231"/>
        <v>0.99293478260869561</v>
      </c>
      <c r="AU949" s="4">
        <v>45804.15902777778</v>
      </c>
      <c r="AV949" s="3">
        <v>26.25</v>
      </c>
      <c r="AW949" s="13">
        <v>26.2</v>
      </c>
      <c r="AX949" s="13">
        <f t="shared" si="232"/>
        <v>26.270824999999999</v>
      </c>
      <c r="AY949" s="13">
        <f t="shared" si="233"/>
        <v>5.0000000000000711E-2</v>
      </c>
      <c r="AZ949" s="13">
        <f t="shared" si="234"/>
        <v>0.19083969465649128</v>
      </c>
      <c r="BA949" s="14">
        <f t="shared" si="235"/>
        <v>0.99809160305343514</v>
      </c>
      <c r="BJ949" s="4">
        <v>45804.15902777778</v>
      </c>
      <c r="BK949" s="13">
        <v>91.07</v>
      </c>
      <c r="BL949" s="13">
        <v>92</v>
      </c>
      <c r="BM949" s="13">
        <f t="shared" si="236"/>
        <v>90.702465999999987</v>
      </c>
      <c r="BN949" s="13">
        <f t="shared" si="237"/>
        <v>0.93000000000000682</v>
      </c>
      <c r="BO949" s="13">
        <f t="shared" si="238"/>
        <v>1.0108695652173987</v>
      </c>
      <c r="BP949" s="14">
        <f t="shared" si="239"/>
        <v>0.98989130434782602</v>
      </c>
    </row>
    <row r="950" spans="1:68" x14ac:dyDescent="0.35">
      <c r="A950" s="4">
        <v>45804.159722222219</v>
      </c>
      <c r="B950" s="3" t="s">
        <v>879</v>
      </c>
      <c r="C950" s="3" t="s">
        <v>33</v>
      </c>
      <c r="E950" s="2">
        <v>2025</v>
      </c>
      <c r="F950" s="2">
        <v>5</v>
      </c>
      <c r="G950" s="2">
        <v>27</v>
      </c>
      <c r="H950" s="2">
        <v>3</v>
      </c>
      <c r="I950" s="2">
        <v>50</v>
      </c>
      <c r="J950" s="2">
        <v>0</v>
      </c>
      <c r="K950" s="2" t="s">
        <v>1108</v>
      </c>
      <c r="L950" s="2" t="s">
        <v>1788</v>
      </c>
      <c r="M950" s="2" t="s">
        <v>922</v>
      </c>
      <c r="N950" s="2" t="s">
        <v>1793</v>
      </c>
      <c r="Q950" s="4">
        <v>45804.159722222219</v>
      </c>
      <c r="R950" s="13">
        <v>26.34</v>
      </c>
      <c r="S950" s="13">
        <v>26.2</v>
      </c>
      <c r="T950" s="13">
        <f t="shared" si="224"/>
        <v>26.351856000000002</v>
      </c>
      <c r="U950" s="3">
        <f t="shared" si="225"/>
        <v>0.14000000000000057</v>
      </c>
      <c r="V950" s="13">
        <f t="shared" si="226"/>
        <v>0.53435114503817016</v>
      </c>
      <c r="W950" s="14">
        <f t="shared" si="227"/>
        <v>0.9946564885496183</v>
      </c>
      <c r="AF950" s="4">
        <v>45804.159722222219</v>
      </c>
      <c r="AG950" s="13">
        <v>91.24</v>
      </c>
      <c r="AH950" s="13">
        <v>92</v>
      </c>
      <c r="AI950" s="13">
        <f t="shared" si="228"/>
        <v>91.041076000000004</v>
      </c>
      <c r="AJ950" s="13">
        <f t="shared" si="229"/>
        <v>0.76000000000000512</v>
      </c>
      <c r="AK950" s="13">
        <f t="shared" si="230"/>
        <v>0.82608695652174458</v>
      </c>
      <c r="AL950" s="14">
        <f t="shared" si="231"/>
        <v>0.99173913043478257</v>
      </c>
      <c r="AU950" s="4">
        <v>45804.159722222219</v>
      </c>
      <c r="AV950" s="3">
        <v>26.25</v>
      </c>
      <c r="AW950" s="13">
        <v>26.2</v>
      </c>
      <c r="AX950" s="13">
        <f t="shared" si="232"/>
        <v>26.270824999999999</v>
      </c>
      <c r="AY950" s="13">
        <f t="shared" si="233"/>
        <v>5.0000000000000711E-2</v>
      </c>
      <c r="AZ950" s="13">
        <f t="shared" si="234"/>
        <v>0.19083969465649128</v>
      </c>
      <c r="BA950" s="14">
        <f t="shared" si="235"/>
        <v>0.99809160305343514</v>
      </c>
      <c r="BJ950" s="4">
        <v>45804.159722222219</v>
      </c>
      <c r="BK950" s="13">
        <v>91.07</v>
      </c>
      <c r="BL950" s="13">
        <v>92</v>
      </c>
      <c r="BM950" s="13">
        <f t="shared" si="236"/>
        <v>90.702465999999987</v>
      </c>
      <c r="BN950" s="13">
        <f t="shared" si="237"/>
        <v>0.93000000000000682</v>
      </c>
      <c r="BO950" s="13">
        <f t="shared" si="238"/>
        <v>1.0108695652173987</v>
      </c>
      <c r="BP950" s="14">
        <f t="shared" si="239"/>
        <v>0.98989130434782602</v>
      </c>
    </row>
    <row r="951" spans="1:68" x14ac:dyDescent="0.35">
      <c r="A951" s="4">
        <v>45804.160416666666</v>
      </c>
      <c r="B951" s="3" t="s">
        <v>879</v>
      </c>
      <c r="C951" s="3" t="s">
        <v>33</v>
      </c>
      <c r="E951" s="2">
        <v>2025</v>
      </c>
      <c r="F951" s="2">
        <v>5</v>
      </c>
      <c r="G951" s="2">
        <v>27</v>
      </c>
      <c r="H951" s="2">
        <v>3</v>
      </c>
      <c r="I951" s="2">
        <v>51</v>
      </c>
      <c r="J951" s="2">
        <v>0</v>
      </c>
      <c r="K951" s="2" t="s">
        <v>1108</v>
      </c>
      <c r="L951" s="2" t="s">
        <v>898</v>
      </c>
      <c r="M951" s="2" t="s">
        <v>922</v>
      </c>
      <c r="N951" s="2" t="s">
        <v>857</v>
      </c>
      <c r="Q951" s="4">
        <v>45804.160416666666</v>
      </c>
      <c r="R951" s="13">
        <v>26.34</v>
      </c>
      <c r="S951" s="13">
        <v>26.2</v>
      </c>
      <c r="T951" s="13">
        <f t="shared" si="224"/>
        <v>26.351856000000002</v>
      </c>
      <c r="U951" s="3">
        <f t="shared" si="225"/>
        <v>0.14000000000000057</v>
      </c>
      <c r="V951" s="13">
        <f t="shared" si="226"/>
        <v>0.53435114503817016</v>
      </c>
      <c r="W951" s="14">
        <f t="shared" si="227"/>
        <v>0.9946564885496183</v>
      </c>
      <c r="AF951" s="4">
        <v>45804.160416666666</v>
      </c>
      <c r="AG951" s="13">
        <v>91.45</v>
      </c>
      <c r="AH951" s="13">
        <v>92</v>
      </c>
      <c r="AI951" s="13">
        <f t="shared" si="228"/>
        <v>91.245280000000008</v>
      </c>
      <c r="AJ951" s="13">
        <f t="shared" si="229"/>
        <v>0.54999999999999716</v>
      </c>
      <c r="AK951" s="13">
        <f t="shared" si="230"/>
        <v>0.59782608695651862</v>
      </c>
      <c r="AL951" s="14">
        <f t="shared" si="231"/>
        <v>0.99402173913043479</v>
      </c>
      <c r="AU951" s="4">
        <v>45804.160416666666</v>
      </c>
      <c r="AV951" s="3">
        <v>26.25</v>
      </c>
      <c r="AW951" s="13">
        <v>26.2</v>
      </c>
      <c r="AX951" s="13">
        <f t="shared" si="232"/>
        <v>26.270824999999999</v>
      </c>
      <c r="AY951" s="13">
        <f t="shared" si="233"/>
        <v>5.0000000000000711E-2</v>
      </c>
      <c r="AZ951" s="13">
        <f t="shared" si="234"/>
        <v>0.19083969465649128</v>
      </c>
      <c r="BA951" s="14">
        <f t="shared" si="235"/>
        <v>0.99809160305343514</v>
      </c>
      <c r="BJ951" s="4">
        <v>45804.160416666666</v>
      </c>
      <c r="BK951" s="13">
        <v>91.2</v>
      </c>
      <c r="BL951" s="13">
        <v>92</v>
      </c>
      <c r="BM951" s="13">
        <f t="shared" si="236"/>
        <v>90.826459999999997</v>
      </c>
      <c r="BN951" s="13">
        <f t="shared" si="237"/>
        <v>0.79999999999999716</v>
      </c>
      <c r="BO951" s="13">
        <f t="shared" si="238"/>
        <v>0.86956521739130122</v>
      </c>
      <c r="BP951" s="14">
        <f t="shared" si="239"/>
        <v>0.99130434782608701</v>
      </c>
    </row>
    <row r="952" spans="1:68" x14ac:dyDescent="0.35">
      <c r="A952" s="4">
        <v>45804.161111111112</v>
      </c>
      <c r="B952" s="3" t="s">
        <v>879</v>
      </c>
      <c r="C952" s="3" t="s">
        <v>33</v>
      </c>
      <c r="E952" s="2">
        <v>2025</v>
      </c>
      <c r="F952" s="2">
        <v>5</v>
      </c>
      <c r="G952" s="2">
        <v>27</v>
      </c>
      <c r="H952" s="2">
        <v>3</v>
      </c>
      <c r="I952" s="2">
        <v>52</v>
      </c>
      <c r="J952" s="2">
        <v>0</v>
      </c>
      <c r="K952" s="2" t="s">
        <v>878</v>
      </c>
      <c r="L952" s="2" t="s">
        <v>898</v>
      </c>
      <c r="M952" s="2" t="s">
        <v>922</v>
      </c>
      <c r="N952" s="2" t="s">
        <v>857</v>
      </c>
      <c r="Q952" s="4">
        <v>45804.161111111112</v>
      </c>
      <c r="R952" s="13">
        <v>26.24</v>
      </c>
      <c r="S952" s="13">
        <v>26.2</v>
      </c>
      <c r="T952" s="13">
        <f t="shared" si="224"/>
        <v>26.253516000000001</v>
      </c>
      <c r="U952" s="3">
        <f t="shared" si="225"/>
        <v>3.9999999999999147E-2</v>
      </c>
      <c r="V952" s="13">
        <f t="shared" si="226"/>
        <v>0.1526717557251876</v>
      </c>
      <c r="W952" s="14">
        <f t="shared" si="227"/>
        <v>0.99847328244274813</v>
      </c>
      <c r="AF952" s="4">
        <v>45804.161111111112</v>
      </c>
      <c r="AG952" s="13">
        <v>91.45</v>
      </c>
      <c r="AH952" s="13">
        <v>92</v>
      </c>
      <c r="AI952" s="13">
        <f t="shared" si="228"/>
        <v>91.245280000000008</v>
      </c>
      <c r="AJ952" s="13">
        <f t="shared" si="229"/>
        <v>0.54999999999999716</v>
      </c>
      <c r="AK952" s="13">
        <f t="shared" si="230"/>
        <v>0.59782608695651862</v>
      </c>
      <c r="AL952" s="14">
        <f t="shared" si="231"/>
        <v>0.99402173913043479</v>
      </c>
      <c r="AU952" s="4">
        <v>45804.161111111112</v>
      </c>
      <c r="AV952" s="3">
        <v>26.25</v>
      </c>
      <c r="AW952" s="13">
        <v>26.2</v>
      </c>
      <c r="AX952" s="13">
        <f t="shared" si="232"/>
        <v>26.270824999999999</v>
      </c>
      <c r="AY952" s="13">
        <f t="shared" si="233"/>
        <v>5.0000000000000711E-2</v>
      </c>
      <c r="AZ952" s="13">
        <f t="shared" si="234"/>
        <v>0.19083969465649128</v>
      </c>
      <c r="BA952" s="14">
        <f t="shared" si="235"/>
        <v>0.99809160305343514</v>
      </c>
      <c r="BJ952" s="4">
        <v>45804.161111111112</v>
      </c>
      <c r="BK952" s="13">
        <v>91.2</v>
      </c>
      <c r="BL952" s="13">
        <v>92</v>
      </c>
      <c r="BM952" s="13">
        <f t="shared" si="236"/>
        <v>90.826459999999997</v>
      </c>
      <c r="BN952" s="13">
        <f t="shared" si="237"/>
        <v>0.79999999999999716</v>
      </c>
      <c r="BO952" s="13">
        <f t="shared" si="238"/>
        <v>0.86956521739130122</v>
      </c>
      <c r="BP952" s="14">
        <f t="shared" si="239"/>
        <v>0.99130434782608701</v>
      </c>
    </row>
    <row r="953" spans="1:68" x14ac:dyDescent="0.35">
      <c r="A953" s="4">
        <v>45804.161805555559</v>
      </c>
      <c r="B953" s="3" t="s">
        <v>880</v>
      </c>
      <c r="C953" s="3" t="s">
        <v>46</v>
      </c>
      <c r="E953" s="2">
        <v>2025</v>
      </c>
      <c r="F953" s="2">
        <v>5</v>
      </c>
      <c r="G953" s="2">
        <v>27</v>
      </c>
      <c r="H953" s="2">
        <v>3</v>
      </c>
      <c r="I953" s="2">
        <v>53</v>
      </c>
      <c r="J953" s="2">
        <v>0</v>
      </c>
      <c r="K953" s="2" t="s">
        <v>1108</v>
      </c>
      <c r="L953" s="2" t="s">
        <v>911</v>
      </c>
      <c r="M953" s="2" t="s">
        <v>922</v>
      </c>
      <c r="N953" s="2" t="s">
        <v>857</v>
      </c>
      <c r="Q953" s="4">
        <v>45804.161805555559</v>
      </c>
      <c r="R953" s="13">
        <v>26.34</v>
      </c>
      <c r="S953" s="13">
        <v>26.19</v>
      </c>
      <c r="T953" s="13">
        <f t="shared" si="224"/>
        <v>26.351856000000002</v>
      </c>
      <c r="U953" s="3">
        <f t="shared" si="225"/>
        <v>0.14999999999999858</v>
      </c>
      <c r="V953" s="13">
        <f t="shared" si="226"/>
        <v>0.57273768613974263</v>
      </c>
      <c r="W953" s="14">
        <f t="shared" si="227"/>
        <v>0.99427262313860254</v>
      </c>
      <c r="AF953" s="4">
        <v>45804.161805555559</v>
      </c>
      <c r="AG953" s="13">
        <v>91.35</v>
      </c>
      <c r="AH953" s="13">
        <v>91.8</v>
      </c>
      <c r="AI953" s="13">
        <f t="shared" si="228"/>
        <v>91.148039999999995</v>
      </c>
      <c r="AJ953" s="13">
        <f t="shared" si="229"/>
        <v>0.45000000000000284</v>
      </c>
      <c r="AK953" s="13">
        <f t="shared" si="230"/>
        <v>0.49019607843137569</v>
      </c>
      <c r="AL953" s="14">
        <f t="shared" si="231"/>
        <v>0.99509803921568629</v>
      </c>
      <c r="AU953" s="4">
        <v>45804.161805555559</v>
      </c>
      <c r="AV953" s="3">
        <v>26.25</v>
      </c>
      <c r="AW953" s="13">
        <v>26.19</v>
      </c>
      <c r="AX953" s="13">
        <f t="shared" si="232"/>
        <v>26.270824999999999</v>
      </c>
      <c r="AY953" s="13">
        <f t="shared" si="233"/>
        <v>5.9999999999998721E-2</v>
      </c>
      <c r="AZ953" s="13">
        <f t="shared" si="234"/>
        <v>0.2290950744558943</v>
      </c>
      <c r="BA953" s="14">
        <f t="shared" si="235"/>
        <v>0.99770904925544102</v>
      </c>
      <c r="BJ953" s="4">
        <v>45804.161805555559</v>
      </c>
      <c r="BK953" s="13">
        <v>91.2</v>
      </c>
      <c r="BL953" s="13">
        <v>91.8</v>
      </c>
      <c r="BM953" s="13">
        <f t="shared" si="236"/>
        <v>90.826459999999997</v>
      </c>
      <c r="BN953" s="13">
        <f t="shared" si="237"/>
        <v>0.59999999999999432</v>
      </c>
      <c r="BO953" s="13">
        <f t="shared" si="238"/>
        <v>0.65359477124182397</v>
      </c>
      <c r="BP953" s="14">
        <f t="shared" si="239"/>
        <v>0.99346405228758172</v>
      </c>
    </row>
    <row r="954" spans="1:68" x14ac:dyDescent="0.35">
      <c r="A954" s="4">
        <v>45804.162499999999</v>
      </c>
      <c r="B954" s="3" t="s">
        <v>881</v>
      </c>
      <c r="C954" s="3" t="s">
        <v>47</v>
      </c>
      <c r="E954" s="2">
        <v>2025</v>
      </c>
      <c r="F954" s="2">
        <v>5</v>
      </c>
      <c r="G954" s="2">
        <v>27</v>
      </c>
      <c r="H954" s="2">
        <v>3</v>
      </c>
      <c r="I954" s="2">
        <v>54</v>
      </c>
      <c r="J954" s="2">
        <v>0</v>
      </c>
      <c r="K954" s="2" t="s">
        <v>878</v>
      </c>
      <c r="L954" s="2" t="s">
        <v>1790</v>
      </c>
      <c r="M954" s="2" t="s">
        <v>922</v>
      </c>
      <c r="N954" s="2" t="s">
        <v>857</v>
      </c>
      <c r="Q954" s="4">
        <v>45804.162499999999</v>
      </c>
      <c r="R954" s="13">
        <v>26.24</v>
      </c>
      <c r="S954" s="13">
        <v>26.16</v>
      </c>
      <c r="T954" s="13">
        <f t="shared" si="224"/>
        <v>26.253516000000001</v>
      </c>
      <c r="U954" s="3">
        <f t="shared" si="225"/>
        <v>7.9999999999998295E-2</v>
      </c>
      <c r="V954" s="13">
        <f t="shared" si="226"/>
        <v>0.3058103975535103</v>
      </c>
      <c r="W954" s="14">
        <f t="shared" si="227"/>
        <v>0.99694189602446492</v>
      </c>
      <c r="AF954" s="4">
        <v>45804.162499999999</v>
      </c>
      <c r="AG954" s="13">
        <v>91.03</v>
      </c>
      <c r="AH954" s="13">
        <v>91</v>
      </c>
      <c r="AI954" s="13">
        <f t="shared" si="228"/>
        <v>90.836872</v>
      </c>
      <c r="AJ954" s="13">
        <f t="shared" si="229"/>
        <v>-3.0000000000001137E-2</v>
      </c>
      <c r="AK954" s="13">
        <f t="shared" si="230"/>
        <v>-3.2967032967034217E-2</v>
      </c>
      <c r="AL954" s="14">
        <f t="shared" si="231"/>
        <v>1.0003296703296702</v>
      </c>
      <c r="AU954" s="4">
        <v>45804.162499999999</v>
      </c>
      <c r="AV954" s="3">
        <v>26.25</v>
      </c>
      <c r="AW954" s="13">
        <v>26.16</v>
      </c>
      <c r="AX954" s="13">
        <f t="shared" si="232"/>
        <v>26.270824999999999</v>
      </c>
      <c r="AY954" s="13">
        <f t="shared" si="233"/>
        <v>8.9999999999999858E-2</v>
      </c>
      <c r="AZ954" s="13">
        <f t="shared" si="234"/>
        <v>0.34403669724770586</v>
      </c>
      <c r="BA954" s="14">
        <f t="shared" si="235"/>
        <v>0.99655963302752293</v>
      </c>
      <c r="BJ954" s="4">
        <v>45804.162499999999</v>
      </c>
      <c r="BK954" s="13">
        <v>91.2</v>
      </c>
      <c r="BL954" s="13">
        <v>91</v>
      </c>
      <c r="BM954" s="13">
        <f t="shared" si="236"/>
        <v>90.826459999999997</v>
      </c>
      <c r="BN954" s="13">
        <f t="shared" si="237"/>
        <v>0.20000000000000284</v>
      </c>
      <c r="BO954" s="13">
        <f t="shared" si="238"/>
        <v>0.21978021978022291</v>
      </c>
      <c r="BP954" s="14">
        <f t="shared" si="239"/>
        <v>0.99780219780219781</v>
      </c>
    </row>
    <row r="955" spans="1:68" x14ac:dyDescent="0.35">
      <c r="A955" s="4">
        <v>45804.163888888892</v>
      </c>
      <c r="B955" s="3" t="s">
        <v>883</v>
      </c>
      <c r="C955" s="3" t="s">
        <v>33</v>
      </c>
      <c r="E955" s="2">
        <v>2025</v>
      </c>
      <c r="F955" s="2">
        <v>5</v>
      </c>
      <c r="G955" s="2">
        <v>27</v>
      </c>
      <c r="H955" s="2">
        <v>3</v>
      </c>
      <c r="I955" s="2">
        <v>56</v>
      </c>
      <c r="J955" s="2">
        <v>0</v>
      </c>
      <c r="K955" s="2" t="s">
        <v>878</v>
      </c>
      <c r="L955" s="2" t="s">
        <v>1795</v>
      </c>
      <c r="M955" s="2" t="s">
        <v>922</v>
      </c>
      <c r="N955" s="2" t="s">
        <v>857</v>
      </c>
      <c r="Q955" s="4">
        <v>45804.163888888892</v>
      </c>
      <c r="R955" s="13">
        <v>26.24</v>
      </c>
      <c r="S955" s="13">
        <v>26.15</v>
      </c>
      <c r="T955" s="13">
        <f t="shared" si="224"/>
        <v>26.253516000000001</v>
      </c>
      <c r="U955" s="3">
        <f t="shared" si="225"/>
        <v>8.9999999999999858E-2</v>
      </c>
      <c r="V955" s="13">
        <f t="shared" si="226"/>
        <v>0.34416826003824041</v>
      </c>
      <c r="W955" s="14">
        <f t="shared" si="227"/>
        <v>0.99655831739961764</v>
      </c>
      <c r="AF955" s="4">
        <v>45804.163888888892</v>
      </c>
      <c r="AG955" s="13">
        <v>91.56</v>
      </c>
      <c r="AH955" s="13">
        <v>92</v>
      </c>
      <c r="AI955" s="13">
        <f t="shared" si="228"/>
        <v>91.352243999999999</v>
      </c>
      <c r="AJ955" s="13">
        <f t="shared" si="229"/>
        <v>0.43999999999999773</v>
      </c>
      <c r="AK955" s="13">
        <f t="shared" si="230"/>
        <v>0.47826086956521496</v>
      </c>
      <c r="AL955" s="14">
        <f t="shared" si="231"/>
        <v>0.99521739130434783</v>
      </c>
      <c r="AU955" s="4">
        <v>45804.163888888892</v>
      </c>
      <c r="AV955" s="3">
        <v>26.25</v>
      </c>
      <c r="AW955" s="13">
        <v>26.15</v>
      </c>
      <c r="AX955" s="13">
        <f t="shared" si="232"/>
        <v>26.270824999999999</v>
      </c>
      <c r="AY955" s="13">
        <f t="shared" si="233"/>
        <v>0.10000000000000142</v>
      </c>
      <c r="AZ955" s="13">
        <f t="shared" si="234"/>
        <v>0.38240917782027312</v>
      </c>
      <c r="BA955" s="14">
        <f t="shared" si="235"/>
        <v>0.99617590822179725</v>
      </c>
      <c r="BJ955" s="4">
        <v>45804.163888888892</v>
      </c>
      <c r="BK955" s="13">
        <v>91.2</v>
      </c>
      <c r="BL955" s="13">
        <v>92</v>
      </c>
      <c r="BM955" s="13">
        <f t="shared" si="236"/>
        <v>90.826459999999997</v>
      </c>
      <c r="BN955" s="13">
        <f t="shared" si="237"/>
        <v>0.79999999999999716</v>
      </c>
      <c r="BO955" s="13">
        <f t="shared" si="238"/>
        <v>0.86956521739130122</v>
      </c>
      <c r="BP955" s="14">
        <f t="shared" si="239"/>
        <v>0.99130434782608701</v>
      </c>
    </row>
    <row r="956" spans="1:68" x14ac:dyDescent="0.35">
      <c r="A956" s="4">
        <v>45804.164583333331</v>
      </c>
      <c r="B956" s="3" t="s">
        <v>884</v>
      </c>
      <c r="C956" s="3" t="s">
        <v>33</v>
      </c>
      <c r="E956" s="2">
        <v>2025</v>
      </c>
      <c r="F956" s="2">
        <v>5</v>
      </c>
      <c r="G956" s="2">
        <v>27</v>
      </c>
      <c r="H956" s="2">
        <v>3</v>
      </c>
      <c r="I956" s="2">
        <v>57</v>
      </c>
      <c r="J956" s="2">
        <v>0</v>
      </c>
      <c r="K956" s="2" t="s">
        <v>878</v>
      </c>
      <c r="L956" s="2" t="s">
        <v>1797</v>
      </c>
      <c r="M956" s="2" t="s">
        <v>922</v>
      </c>
      <c r="N956" s="2" t="s">
        <v>857</v>
      </c>
      <c r="Q956" s="4">
        <v>45804.164583333331</v>
      </c>
      <c r="R956" s="13">
        <v>26.24</v>
      </c>
      <c r="S956" s="13">
        <v>26.14</v>
      </c>
      <c r="T956" s="13">
        <f t="shared" si="224"/>
        <v>26.253516000000001</v>
      </c>
      <c r="U956" s="3">
        <f t="shared" si="225"/>
        <v>9.9999999999997868E-2</v>
      </c>
      <c r="V956" s="13">
        <f t="shared" si="226"/>
        <v>0.38255547054322064</v>
      </c>
      <c r="W956" s="14">
        <f t="shared" si="227"/>
        <v>0.99617444529456778</v>
      </c>
      <c r="AF956" s="4">
        <v>45804.164583333331</v>
      </c>
      <c r="AG956" s="13">
        <v>91.67</v>
      </c>
      <c r="AH956" s="13">
        <v>92</v>
      </c>
      <c r="AI956" s="13">
        <f t="shared" si="228"/>
        <v>91.459208000000004</v>
      </c>
      <c r="AJ956" s="13">
        <f t="shared" si="229"/>
        <v>0.32999999999999829</v>
      </c>
      <c r="AK956" s="13">
        <f t="shared" si="230"/>
        <v>0.35869565217391119</v>
      </c>
      <c r="AL956" s="14">
        <f t="shared" si="231"/>
        <v>0.99641304347826087</v>
      </c>
      <c r="AU956" s="4">
        <v>45804.164583333331</v>
      </c>
      <c r="AV956" s="3">
        <v>26.25</v>
      </c>
      <c r="AW956" s="13">
        <v>26.14</v>
      </c>
      <c r="AX956" s="13">
        <f t="shared" si="232"/>
        <v>26.270824999999999</v>
      </c>
      <c r="AY956" s="13">
        <f t="shared" si="233"/>
        <v>0.10999999999999943</v>
      </c>
      <c r="AZ956" s="13">
        <f t="shared" si="234"/>
        <v>0.42081101759754946</v>
      </c>
      <c r="BA956" s="14">
        <f t="shared" si="235"/>
        <v>0.99579188982402456</v>
      </c>
      <c r="BJ956" s="4">
        <v>45804.164583333331</v>
      </c>
      <c r="BK956" s="13">
        <v>91.2</v>
      </c>
      <c r="BL956" s="13">
        <v>92</v>
      </c>
      <c r="BM956" s="13">
        <f t="shared" si="236"/>
        <v>90.826459999999997</v>
      </c>
      <c r="BN956" s="13">
        <f t="shared" si="237"/>
        <v>0.79999999999999716</v>
      </c>
      <c r="BO956" s="13">
        <f t="shared" si="238"/>
        <v>0.86956521739130122</v>
      </c>
      <c r="BP956" s="14">
        <f t="shared" si="239"/>
        <v>0.99130434782608701</v>
      </c>
    </row>
    <row r="957" spans="1:68" x14ac:dyDescent="0.35">
      <c r="A957" s="4">
        <v>45804.165277777778</v>
      </c>
      <c r="B957" s="3" t="s">
        <v>881</v>
      </c>
      <c r="C957" s="3" t="s">
        <v>33</v>
      </c>
      <c r="E957" s="2">
        <v>2025</v>
      </c>
      <c r="F957" s="2">
        <v>5</v>
      </c>
      <c r="G957" s="2">
        <v>27</v>
      </c>
      <c r="H957" s="2">
        <v>3</v>
      </c>
      <c r="I957" s="2">
        <v>58</v>
      </c>
      <c r="J957" s="2">
        <v>0</v>
      </c>
      <c r="K957" s="2" t="s">
        <v>878</v>
      </c>
      <c r="L957" s="2" t="s">
        <v>1796</v>
      </c>
      <c r="M957" s="2" t="s">
        <v>922</v>
      </c>
      <c r="N957" s="2" t="s">
        <v>1794</v>
      </c>
      <c r="Q957" s="4">
        <v>45804.165277777778</v>
      </c>
      <c r="R957" s="13">
        <v>26.24</v>
      </c>
      <c r="S957" s="13">
        <v>26.16</v>
      </c>
      <c r="T957" s="13">
        <f t="shared" si="224"/>
        <v>26.253516000000001</v>
      </c>
      <c r="U957" s="3">
        <f t="shared" si="225"/>
        <v>7.9999999999998295E-2</v>
      </c>
      <c r="V957" s="13">
        <f t="shared" si="226"/>
        <v>0.3058103975535103</v>
      </c>
      <c r="W957" s="14">
        <f t="shared" si="227"/>
        <v>0.99694189602446492</v>
      </c>
      <c r="AF957" s="4">
        <v>45804.165277777778</v>
      </c>
      <c r="AG957" s="13">
        <v>91.77</v>
      </c>
      <c r="AH957" s="13">
        <v>92</v>
      </c>
      <c r="AI957" s="13">
        <f t="shared" si="228"/>
        <v>91.556448000000003</v>
      </c>
      <c r="AJ957" s="13">
        <f t="shared" si="229"/>
        <v>0.23000000000000398</v>
      </c>
      <c r="AK957" s="13">
        <f t="shared" si="230"/>
        <v>0.25000000000000433</v>
      </c>
      <c r="AL957" s="14">
        <f t="shared" si="231"/>
        <v>0.99749999999999994</v>
      </c>
      <c r="AU957" s="4">
        <v>45804.165277777778</v>
      </c>
      <c r="AV957" s="3">
        <v>26.25</v>
      </c>
      <c r="AW957" s="13">
        <v>26.16</v>
      </c>
      <c r="AX957" s="13">
        <f t="shared" si="232"/>
        <v>26.270824999999999</v>
      </c>
      <c r="AY957" s="13">
        <f t="shared" si="233"/>
        <v>8.9999999999999858E-2</v>
      </c>
      <c r="AZ957" s="13">
        <f t="shared" si="234"/>
        <v>0.34403669724770586</v>
      </c>
      <c r="BA957" s="14">
        <f t="shared" si="235"/>
        <v>0.99655963302752293</v>
      </c>
      <c r="BJ957" s="4">
        <v>45804.165277777778</v>
      </c>
      <c r="BK957" s="13">
        <v>91.32</v>
      </c>
      <c r="BL957" s="13">
        <v>92</v>
      </c>
      <c r="BM957" s="13">
        <f t="shared" si="236"/>
        <v>90.940915999999987</v>
      </c>
      <c r="BN957" s="13">
        <f t="shared" si="237"/>
        <v>0.68000000000000682</v>
      </c>
      <c r="BO957" s="13">
        <f t="shared" si="238"/>
        <v>0.73913043478261609</v>
      </c>
      <c r="BP957" s="14">
        <f t="shared" si="239"/>
        <v>0.9926086956521738</v>
      </c>
    </row>
    <row r="958" spans="1:68" x14ac:dyDescent="0.35">
      <c r="A958" s="4">
        <v>45804.165972222225</v>
      </c>
      <c r="B958" s="3" t="s">
        <v>881</v>
      </c>
      <c r="C958" s="3" t="s">
        <v>33</v>
      </c>
      <c r="E958" s="2">
        <v>2025</v>
      </c>
      <c r="F958" s="2">
        <v>5</v>
      </c>
      <c r="G958" s="2">
        <v>27</v>
      </c>
      <c r="H958" s="2">
        <v>3</v>
      </c>
      <c r="I958" s="2">
        <v>59</v>
      </c>
      <c r="J958" s="2">
        <v>0</v>
      </c>
      <c r="K958" s="2" t="s">
        <v>878</v>
      </c>
      <c r="L958" s="2" t="s">
        <v>1796</v>
      </c>
      <c r="M958" s="2" t="s">
        <v>922</v>
      </c>
      <c r="N958" s="2" t="s">
        <v>1794</v>
      </c>
      <c r="Q958" s="4">
        <v>45804.165972222225</v>
      </c>
      <c r="R958" s="13">
        <v>26.24</v>
      </c>
      <c r="S958" s="13">
        <v>26.16</v>
      </c>
      <c r="T958" s="13">
        <f t="shared" si="224"/>
        <v>26.253516000000001</v>
      </c>
      <c r="U958" s="3">
        <f t="shared" si="225"/>
        <v>7.9999999999998295E-2</v>
      </c>
      <c r="V958" s="13">
        <f t="shared" si="226"/>
        <v>0.3058103975535103</v>
      </c>
      <c r="W958" s="14">
        <f t="shared" si="227"/>
        <v>0.99694189602446492</v>
      </c>
      <c r="AF958" s="4">
        <v>45804.165972222225</v>
      </c>
      <c r="AG958" s="13">
        <v>91.77</v>
      </c>
      <c r="AH958" s="13">
        <v>92</v>
      </c>
      <c r="AI958" s="13">
        <f t="shared" si="228"/>
        <v>91.556448000000003</v>
      </c>
      <c r="AJ958" s="13">
        <f t="shared" si="229"/>
        <v>0.23000000000000398</v>
      </c>
      <c r="AK958" s="13">
        <f t="shared" si="230"/>
        <v>0.25000000000000433</v>
      </c>
      <c r="AL958" s="14">
        <f t="shared" si="231"/>
        <v>0.99749999999999994</v>
      </c>
      <c r="AU958" s="4">
        <v>45804.165972222225</v>
      </c>
      <c r="AV958" s="3">
        <v>26.25</v>
      </c>
      <c r="AW958" s="13">
        <v>26.16</v>
      </c>
      <c r="AX958" s="13">
        <f t="shared" si="232"/>
        <v>26.270824999999999</v>
      </c>
      <c r="AY958" s="13">
        <f t="shared" si="233"/>
        <v>8.9999999999999858E-2</v>
      </c>
      <c r="AZ958" s="13">
        <f t="shared" si="234"/>
        <v>0.34403669724770586</v>
      </c>
      <c r="BA958" s="14">
        <f t="shared" si="235"/>
        <v>0.99655963302752293</v>
      </c>
      <c r="BJ958" s="4">
        <v>45804.165972222225</v>
      </c>
      <c r="BK958" s="13">
        <v>91.32</v>
      </c>
      <c r="BL958" s="13">
        <v>92</v>
      </c>
      <c r="BM958" s="13">
        <f t="shared" si="236"/>
        <v>90.940915999999987</v>
      </c>
      <c r="BN958" s="13">
        <f t="shared" si="237"/>
        <v>0.68000000000000682</v>
      </c>
      <c r="BO958" s="13">
        <f t="shared" si="238"/>
        <v>0.73913043478261609</v>
      </c>
      <c r="BP958" s="14">
        <f t="shared" si="239"/>
        <v>0.9926086956521738</v>
      </c>
    </row>
    <row r="959" spans="1:68" x14ac:dyDescent="0.35">
      <c r="A959" s="4">
        <v>45804.166666666664</v>
      </c>
      <c r="B959" s="3" t="s">
        <v>882</v>
      </c>
      <c r="C959" s="3" t="s">
        <v>33</v>
      </c>
      <c r="E959" s="2">
        <v>2025</v>
      </c>
      <c r="F959" s="2">
        <v>5</v>
      </c>
      <c r="G959" s="2">
        <v>27</v>
      </c>
      <c r="H959" s="2">
        <v>4</v>
      </c>
      <c r="I959" s="2">
        <v>0</v>
      </c>
      <c r="J959" s="2">
        <v>0</v>
      </c>
      <c r="K959" s="2" t="s">
        <v>878</v>
      </c>
      <c r="L959" s="2" t="s">
        <v>1797</v>
      </c>
      <c r="M959" s="2" t="s">
        <v>922</v>
      </c>
      <c r="N959" s="2" t="s">
        <v>1794</v>
      </c>
      <c r="Q959" s="4">
        <v>45804.166666666664</v>
      </c>
      <c r="R959" s="13">
        <v>26.24</v>
      </c>
      <c r="S959" s="13">
        <v>26.17</v>
      </c>
      <c r="T959" s="13">
        <f t="shared" si="224"/>
        <v>26.253516000000001</v>
      </c>
      <c r="U959" s="3">
        <f t="shared" si="225"/>
        <v>6.9999999999996732E-2</v>
      </c>
      <c r="V959" s="13">
        <f t="shared" si="226"/>
        <v>0.26748184944591796</v>
      </c>
      <c r="W959" s="14">
        <f t="shared" si="227"/>
        <v>0.99732518150554084</v>
      </c>
      <c r="AF959" s="4">
        <v>45804.166666666664</v>
      </c>
      <c r="AG959" s="13">
        <v>91.67</v>
      </c>
      <c r="AH959" s="13">
        <v>92</v>
      </c>
      <c r="AI959" s="13">
        <f t="shared" si="228"/>
        <v>91.459208000000004</v>
      </c>
      <c r="AJ959" s="13">
        <f t="shared" si="229"/>
        <v>0.32999999999999829</v>
      </c>
      <c r="AK959" s="13">
        <f t="shared" si="230"/>
        <v>0.35869565217391119</v>
      </c>
      <c r="AL959" s="14">
        <f t="shared" si="231"/>
        <v>0.99641304347826087</v>
      </c>
      <c r="AU959" s="4">
        <v>45804.166666666664</v>
      </c>
      <c r="AV959" s="3">
        <v>26.25</v>
      </c>
      <c r="AW959" s="13">
        <v>26.17</v>
      </c>
      <c r="AX959" s="13">
        <f t="shared" si="232"/>
        <v>26.270824999999999</v>
      </c>
      <c r="AY959" s="13">
        <f t="shared" si="233"/>
        <v>7.9999999999998295E-2</v>
      </c>
      <c r="AZ959" s="13">
        <f t="shared" si="234"/>
        <v>0.30569354222391398</v>
      </c>
      <c r="BA959" s="14">
        <f t="shared" si="235"/>
        <v>0.99694306457776083</v>
      </c>
      <c r="BJ959" s="4">
        <v>45804.166666666664</v>
      </c>
      <c r="BK959" s="13">
        <v>91.32</v>
      </c>
      <c r="BL959" s="13">
        <v>92</v>
      </c>
      <c r="BM959" s="13">
        <f t="shared" si="236"/>
        <v>90.940915999999987</v>
      </c>
      <c r="BN959" s="13">
        <f t="shared" si="237"/>
        <v>0.68000000000000682</v>
      </c>
      <c r="BO959" s="13">
        <f t="shared" si="238"/>
        <v>0.73913043478261609</v>
      </c>
      <c r="BP959" s="14">
        <f t="shared" si="239"/>
        <v>0.9926086956521738</v>
      </c>
    </row>
    <row r="960" spans="1:68" x14ac:dyDescent="0.35">
      <c r="A960" s="4">
        <v>45804.167361111111</v>
      </c>
      <c r="B960" s="3" t="s">
        <v>879</v>
      </c>
      <c r="C960" s="3" t="s">
        <v>33</v>
      </c>
      <c r="E960" s="2">
        <v>2025</v>
      </c>
      <c r="F960" s="2">
        <v>5</v>
      </c>
      <c r="G960" s="2">
        <v>27</v>
      </c>
      <c r="H960" s="2">
        <v>4</v>
      </c>
      <c r="I960" s="2">
        <v>1</v>
      </c>
      <c r="J960" s="2">
        <v>0</v>
      </c>
      <c r="K960" s="2" t="s">
        <v>878</v>
      </c>
      <c r="L960" s="2" t="s">
        <v>1797</v>
      </c>
      <c r="M960" s="2" t="s">
        <v>871</v>
      </c>
      <c r="N960" s="2" t="s">
        <v>1794</v>
      </c>
      <c r="Q960" s="4">
        <v>45804.167361111111</v>
      </c>
      <c r="R960" s="13">
        <v>26.24</v>
      </c>
      <c r="S960" s="13">
        <v>26.2</v>
      </c>
      <c r="T960" s="13">
        <f t="shared" si="224"/>
        <v>26.253516000000001</v>
      </c>
      <c r="U960" s="3">
        <f t="shared" si="225"/>
        <v>3.9999999999999147E-2</v>
      </c>
      <c r="V960" s="13">
        <f t="shared" si="226"/>
        <v>0.1526717557251876</v>
      </c>
      <c r="W960" s="14">
        <f t="shared" si="227"/>
        <v>0.99847328244274813</v>
      </c>
      <c r="AF960" s="4">
        <v>45804.167361111111</v>
      </c>
      <c r="AG960" s="13">
        <v>91.67</v>
      </c>
      <c r="AH960" s="13">
        <v>92</v>
      </c>
      <c r="AI960" s="13">
        <f t="shared" si="228"/>
        <v>91.459208000000004</v>
      </c>
      <c r="AJ960" s="13">
        <f t="shared" si="229"/>
        <v>0.32999999999999829</v>
      </c>
      <c r="AK960" s="13">
        <f t="shared" si="230"/>
        <v>0.35869565217391119</v>
      </c>
      <c r="AL960" s="14">
        <f t="shared" si="231"/>
        <v>0.99641304347826087</v>
      </c>
      <c r="AU960" s="4">
        <v>45804.167361111111</v>
      </c>
      <c r="AV960" s="3">
        <v>26.35</v>
      </c>
      <c r="AW960" s="13">
        <v>26.2</v>
      </c>
      <c r="AX960" s="13">
        <f t="shared" si="232"/>
        <v>26.370275000000003</v>
      </c>
      <c r="AY960" s="13">
        <f t="shared" si="233"/>
        <v>0.15000000000000213</v>
      </c>
      <c r="AZ960" s="13">
        <f t="shared" si="234"/>
        <v>0.57251908396947382</v>
      </c>
      <c r="BA960" s="14">
        <f t="shared" si="235"/>
        <v>0.99427480916030531</v>
      </c>
      <c r="BJ960" s="4">
        <v>45804.167361111111</v>
      </c>
      <c r="BK960" s="13">
        <v>91.32</v>
      </c>
      <c r="BL960" s="13">
        <v>92</v>
      </c>
      <c r="BM960" s="13">
        <f t="shared" si="236"/>
        <v>90.940915999999987</v>
      </c>
      <c r="BN960" s="13">
        <f t="shared" si="237"/>
        <v>0.68000000000000682</v>
      </c>
      <c r="BO960" s="13">
        <f t="shared" si="238"/>
        <v>0.73913043478261609</v>
      </c>
      <c r="BP960" s="14">
        <f t="shared" si="239"/>
        <v>0.9926086956521738</v>
      </c>
    </row>
    <row r="961" spans="1:68" x14ac:dyDescent="0.35">
      <c r="A961" s="4">
        <v>45804.168055555558</v>
      </c>
      <c r="B961" s="3" t="s">
        <v>879</v>
      </c>
      <c r="C961" s="3" t="s">
        <v>885</v>
      </c>
      <c r="E961" s="2">
        <v>2025</v>
      </c>
      <c r="F961" s="2">
        <v>5</v>
      </c>
      <c r="G961" s="2">
        <v>27</v>
      </c>
      <c r="H961" s="2">
        <v>4</v>
      </c>
      <c r="I961" s="2">
        <v>2</v>
      </c>
      <c r="J961" s="2">
        <v>0</v>
      </c>
      <c r="K961" s="2" t="s">
        <v>878</v>
      </c>
      <c r="L961" s="2" t="s">
        <v>1796</v>
      </c>
      <c r="M961" s="2" t="s">
        <v>871</v>
      </c>
      <c r="N961" s="2" t="s">
        <v>1794</v>
      </c>
      <c r="Q961" s="4">
        <v>45804.168055555558</v>
      </c>
      <c r="R961" s="13">
        <v>26.24</v>
      </c>
      <c r="S961" s="13">
        <v>26.2</v>
      </c>
      <c r="T961" s="13">
        <f t="shared" si="224"/>
        <v>26.253516000000001</v>
      </c>
      <c r="U961" s="3">
        <f t="shared" si="225"/>
        <v>3.9999999999999147E-2</v>
      </c>
      <c r="V961" s="13">
        <f t="shared" si="226"/>
        <v>0.1526717557251876</v>
      </c>
      <c r="W961" s="14">
        <f t="shared" si="227"/>
        <v>0.99847328244274813</v>
      </c>
      <c r="AF961" s="4">
        <v>45804.168055555558</v>
      </c>
      <c r="AG961" s="13">
        <v>91.77</v>
      </c>
      <c r="AH961" s="13">
        <v>92.1</v>
      </c>
      <c r="AI961" s="13">
        <f t="shared" si="228"/>
        <v>91.556448000000003</v>
      </c>
      <c r="AJ961" s="13">
        <f t="shared" si="229"/>
        <v>0.32999999999999829</v>
      </c>
      <c r="AK961" s="13">
        <f t="shared" si="230"/>
        <v>0.35830618892507959</v>
      </c>
      <c r="AL961" s="14">
        <f t="shared" si="231"/>
        <v>0.99641693811074916</v>
      </c>
      <c r="AU961" s="4">
        <v>45804.168055555558</v>
      </c>
      <c r="AV961" s="3">
        <v>26.35</v>
      </c>
      <c r="AW961" s="13">
        <v>26.2</v>
      </c>
      <c r="AX961" s="13">
        <f t="shared" si="232"/>
        <v>26.370275000000003</v>
      </c>
      <c r="AY961" s="13">
        <f t="shared" si="233"/>
        <v>0.15000000000000213</v>
      </c>
      <c r="AZ961" s="13">
        <f t="shared" si="234"/>
        <v>0.57251908396947382</v>
      </c>
      <c r="BA961" s="14">
        <f t="shared" si="235"/>
        <v>0.99427480916030531</v>
      </c>
      <c r="BJ961" s="4">
        <v>45804.168055555558</v>
      </c>
      <c r="BK961" s="13">
        <v>91.32</v>
      </c>
      <c r="BL961" s="13">
        <v>92.1</v>
      </c>
      <c r="BM961" s="13">
        <f t="shared" si="236"/>
        <v>90.940915999999987</v>
      </c>
      <c r="BN961" s="13">
        <f t="shared" si="237"/>
        <v>0.78000000000000114</v>
      </c>
      <c r="BO961" s="13">
        <f t="shared" si="238"/>
        <v>0.84690553745928465</v>
      </c>
      <c r="BP961" s="14">
        <f t="shared" si="239"/>
        <v>0.99153094462540714</v>
      </c>
    </row>
    <row r="962" spans="1:68" x14ac:dyDescent="0.35">
      <c r="A962" s="4">
        <v>45804.168749999997</v>
      </c>
      <c r="B962" s="3" t="s">
        <v>879</v>
      </c>
      <c r="C962" s="3" t="s">
        <v>886</v>
      </c>
      <c r="E962" s="2">
        <v>2025</v>
      </c>
      <c r="F962" s="2">
        <v>5</v>
      </c>
      <c r="G962" s="2">
        <v>27</v>
      </c>
      <c r="H962" s="2">
        <v>4</v>
      </c>
      <c r="I962" s="2">
        <v>3</v>
      </c>
      <c r="J962" s="2">
        <v>0</v>
      </c>
      <c r="K962" s="2" t="s">
        <v>1108</v>
      </c>
      <c r="L962" s="2" t="s">
        <v>1796</v>
      </c>
      <c r="M962" s="2" t="s">
        <v>871</v>
      </c>
      <c r="N962" s="2" t="s">
        <v>1794</v>
      </c>
      <c r="Q962" s="4">
        <v>45804.168749999997</v>
      </c>
      <c r="R962" s="13">
        <v>26.34</v>
      </c>
      <c r="S962" s="13">
        <v>26.2</v>
      </c>
      <c r="T962" s="13">
        <f t="shared" si="224"/>
        <v>26.351856000000002</v>
      </c>
      <c r="U962" s="3">
        <f t="shared" si="225"/>
        <v>0.14000000000000057</v>
      </c>
      <c r="V962" s="13">
        <f t="shared" si="226"/>
        <v>0.53435114503817016</v>
      </c>
      <c r="W962" s="14">
        <f t="shared" si="227"/>
        <v>0.9946564885496183</v>
      </c>
      <c r="AF962" s="4">
        <v>45804.168749999997</v>
      </c>
      <c r="AG962" s="13">
        <v>91.77</v>
      </c>
      <c r="AH962" s="13">
        <v>92.05</v>
      </c>
      <c r="AI962" s="13">
        <f t="shared" si="228"/>
        <v>91.556448000000003</v>
      </c>
      <c r="AJ962" s="13">
        <f t="shared" si="229"/>
        <v>0.28000000000000114</v>
      </c>
      <c r="AK962" s="13">
        <f t="shared" si="230"/>
        <v>0.30418250950570463</v>
      </c>
      <c r="AL962" s="14">
        <f t="shared" si="231"/>
        <v>0.99695817490494298</v>
      </c>
      <c r="AU962" s="4">
        <v>45804.168749999997</v>
      </c>
      <c r="AV962" s="3">
        <v>26.35</v>
      </c>
      <c r="AW962" s="13">
        <v>26.2</v>
      </c>
      <c r="AX962" s="13">
        <f t="shared" si="232"/>
        <v>26.370275000000003</v>
      </c>
      <c r="AY962" s="13">
        <f t="shared" si="233"/>
        <v>0.15000000000000213</v>
      </c>
      <c r="AZ962" s="13">
        <f t="shared" si="234"/>
        <v>0.57251908396947382</v>
      </c>
      <c r="BA962" s="14">
        <f t="shared" si="235"/>
        <v>0.99427480916030531</v>
      </c>
      <c r="BJ962" s="4">
        <v>45804.168749999997</v>
      </c>
      <c r="BK962" s="13">
        <v>91.32</v>
      </c>
      <c r="BL962" s="13">
        <v>92.05</v>
      </c>
      <c r="BM962" s="13">
        <f t="shared" si="236"/>
        <v>90.940915999999987</v>
      </c>
      <c r="BN962" s="13">
        <f t="shared" si="237"/>
        <v>0.73000000000000398</v>
      </c>
      <c r="BO962" s="13">
        <f t="shared" si="238"/>
        <v>0.79304725692558831</v>
      </c>
      <c r="BP962" s="14">
        <f t="shared" si="239"/>
        <v>0.99206952743074417</v>
      </c>
    </row>
    <row r="963" spans="1:68" x14ac:dyDescent="0.35">
      <c r="A963" s="4">
        <v>45804.169444444444</v>
      </c>
      <c r="B963" s="3" t="s">
        <v>879</v>
      </c>
      <c r="C963" s="3" t="s">
        <v>33</v>
      </c>
      <c r="E963" s="2">
        <v>2025</v>
      </c>
      <c r="F963" s="2">
        <v>5</v>
      </c>
      <c r="G963" s="2">
        <v>27</v>
      </c>
      <c r="H963" s="2">
        <v>4</v>
      </c>
      <c r="I963" s="2">
        <v>4</v>
      </c>
      <c r="J963" s="2">
        <v>0</v>
      </c>
      <c r="K963" s="2" t="s">
        <v>1108</v>
      </c>
      <c r="L963" s="2" t="s">
        <v>1797</v>
      </c>
      <c r="M963" s="2" t="s">
        <v>871</v>
      </c>
      <c r="N963" s="2" t="s">
        <v>1794</v>
      </c>
      <c r="Q963" s="4">
        <v>45804.169444444444</v>
      </c>
      <c r="R963" s="13">
        <v>26.34</v>
      </c>
      <c r="S963" s="13">
        <v>26.2</v>
      </c>
      <c r="T963" s="13">
        <f t="shared" si="224"/>
        <v>26.351856000000002</v>
      </c>
      <c r="U963" s="3">
        <f t="shared" si="225"/>
        <v>0.14000000000000057</v>
      </c>
      <c r="V963" s="13">
        <f t="shared" si="226"/>
        <v>0.53435114503817016</v>
      </c>
      <c r="W963" s="14">
        <f t="shared" si="227"/>
        <v>0.9946564885496183</v>
      </c>
      <c r="AF963" s="4">
        <v>45804.169444444444</v>
      </c>
      <c r="AG963" s="13">
        <v>91.67</v>
      </c>
      <c r="AH963" s="13">
        <v>92</v>
      </c>
      <c r="AI963" s="13">
        <f t="shared" si="228"/>
        <v>91.459208000000004</v>
      </c>
      <c r="AJ963" s="13">
        <f t="shared" si="229"/>
        <v>0.32999999999999829</v>
      </c>
      <c r="AK963" s="13">
        <f t="shared" si="230"/>
        <v>0.35869565217391119</v>
      </c>
      <c r="AL963" s="14">
        <f t="shared" si="231"/>
        <v>0.99641304347826087</v>
      </c>
      <c r="AU963" s="4">
        <v>45804.169444444444</v>
      </c>
      <c r="AV963" s="3">
        <v>26.35</v>
      </c>
      <c r="AW963" s="13">
        <v>26.2</v>
      </c>
      <c r="AX963" s="13">
        <f t="shared" si="232"/>
        <v>26.370275000000003</v>
      </c>
      <c r="AY963" s="13">
        <f t="shared" si="233"/>
        <v>0.15000000000000213</v>
      </c>
      <c r="AZ963" s="13">
        <f t="shared" si="234"/>
        <v>0.57251908396947382</v>
      </c>
      <c r="BA963" s="14">
        <f t="shared" si="235"/>
        <v>0.99427480916030531</v>
      </c>
      <c r="BJ963" s="4">
        <v>45804.169444444444</v>
      </c>
      <c r="BK963" s="13">
        <v>91.32</v>
      </c>
      <c r="BL963" s="13">
        <v>92</v>
      </c>
      <c r="BM963" s="13">
        <f t="shared" si="236"/>
        <v>90.940915999999987</v>
      </c>
      <c r="BN963" s="13">
        <f t="shared" si="237"/>
        <v>0.68000000000000682</v>
      </c>
      <c r="BO963" s="13">
        <f t="shared" si="238"/>
        <v>0.73913043478261609</v>
      </c>
      <c r="BP963" s="14">
        <f t="shared" si="239"/>
        <v>0.9926086956521738</v>
      </c>
    </row>
    <row r="964" spans="1:68" x14ac:dyDescent="0.35">
      <c r="A964" s="4">
        <v>45804.170138888891</v>
      </c>
      <c r="B964" s="3" t="s">
        <v>879</v>
      </c>
      <c r="C964" s="3" t="s">
        <v>33</v>
      </c>
      <c r="E964" s="2">
        <v>2025</v>
      </c>
      <c r="F964" s="2">
        <v>5</v>
      </c>
      <c r="G964" s="2">
        <v>27</v>
      </c>
      <c r="H964" s="2">
        <v>4</v>
      </c>
      <c r="I964" s="2">
        <v>5</v>
      </c>
      <c r="J964" s="2">
        <v>0</v>
      </c>
      <c r="K964" s="2" t="s">
        <v>1108</v>
      </c>
      <c r="L964" s="2" t="s">
        <v>898</v>
      </c>
      <c r="M964" s="2" t="s">
        <v>871</v>
      </c>
      <c r="N964" s="2" t="s">
        <v>1794</v>
      </c>
      <c r="Q964" s="4">
        <v>45804.170138888891</v>
      </c>
      <c r="R964" s="13">
        <v>26.34</v>
      </c>
      <c r="S964" s="13">
        <v>26.2</v>
      </c>
      <c r="T964" s="13">
        <f t="shared" ref="T964:T1027" si="240">(0.9834*R964)+(0.4491)</f>
        <v>26.351856000000002</v>
      </c>
      <c r="U964" s="3">
        <f t="shared" ref="U964:U1027" si="241">ABS(S964-R964)</f>
        <v>0.14000000000000057</v>
      </c>
      <c r="V964" s="13">
        <f t="shared" ref="V964:V1027" si="242">(U964/S964)*100</f>
        <v>0.53435114503817016</v>
      </c>
      <c r="W964" s="14">
        <f t="shared" ref="W964:W1027" si="243">100%-V964%</f>
        <v>0.9946564885496183</v>
      </c>
      <c r="AF964" s="4">
        <v>45804.170138888891</v>
      </c>
      <c r="AG964" s="13">
        <v>91.45</v>
      </c>
      <c r="AH964" s="13">
        <v>92</v>
      </c>
      <c r="AI964" s="13">
        <f t="shared" ref="AI964:AI1027" si="244">(0.9724*AG964)+(2.3193)</f>
        <v>91.245280000000008</v>
      </c>
      <c r="AJ964" s="13">
        <f t="shared" ref="AJ964:AJ1027" si="245">(AH964-AG964)</f>
        <v>0.54999999999999716</v>
      </c>
      <c r="AK964" s="13">
        <f t="shared" ref="AK964:AK1027" si="246">(AJ964/AH964)*100</f>
        <v>0.59782608695651862</v>
      </c>
      <c r="AL964" s="14">
        <f t="shared" ref="AL964:AL1027" si="247">100%-AK964%</f>
        <v>0.99402173913043479</v>
      </c>
      <c r="AU964" s="4">
        <v>45804.170138888891</v>
      </c>
      <c r="AV964" s="3">
        <v>26.35</v>
      </c>
      <c r="AW964" s="13">
        <v>26.2</v>
      </c>
      <c r="AX964" s="13">
        <f t="shared" ref="AX964:AX1027" si="248">(0.9945*AV964)+(0.1652)</f>
        <v>26.370275000000003</v>
      </c>
      <c r="AY964" s="13">
        <f t="shared" ref="AY964:AY1027" si="249">ABS(AW964-AV964)</f>
        <v>0.15000000000000213</v>
      </c>
      <c r="AZ964" s="13">
        <f t="shared" ref="AZ964:AZ1027" si="250">(AY964/AW964)*100</f>
        <v>0.57251908396947382</v>
      </c>
      <c r="BA964" s="14">
        <f t="shared" ref="BA964:BA1027" si="251">100%-AZ964%</f>
        <v>0.99427480916030531</v>
      </c>
      <c r="BJ964" s="4">
        <v>45804.170138888891</v>
      </c>
      <c r="BK964" s="13">
        <v>91.32</v>
      </c>
      <c r="BL964" s="13">
        <v>92</v>
      </c>
      <c r="BM964" s="13">
        <f t="shared" ref="BM964:BM1027" si="252">(0.9538*BK964)+(3.8399)</f>
        <v>90.940915999999987</v>
      </c>
      <c r="BN964" s="13">
        <f t="shared" ref="BN964:BN1027" si="253">ABS(BL964-BK964)</f>
        <v>0.68000000000000682</v>
      </c>
      <c r="BO964" s="13">
        <f t="shared" ref="BO964:BO1027" si="254">(BN964/BL964)*100</f>
        <v>0.73913043478261609</v>
      </c>
      <c r="BP964" s="14">
        <f t="shared" ref="BP964:BP1027" si="255">100%-BO964%</f>
        <v>0.9926086956521738</v>
      </c>
    </row>
    <row r="965" spans="1:68" x14ac:dyDescent="0.35">
      <c r="A965" s="4">
        <v>45804.17083333333</v>
      </c>
      <c r="B965" s="3" t="s">
        <v>880</v>
      </c>
      <c r="C965" s="3" t="s">
        <v>33</v>
      </c>
      <c r="E965" s="2">
        <v>2025</v>
      </c>
      <c r="F965" s="2">
        <v>5</v>
      </c>
      <c r="G965" s="2">
        <v>27</v>
      </c>
      <c r="H965" s="2">
        <v>4</v>
      </c>
      <c r="I965" s="2">
        <v>6</v>
      </c>
      <c r="J965" s="2">
        <v>0</v>
      </c>
      <c r="K965" s="2" t="s">
        <v>878</v>
      </c>
      <c r="L965" s="2" t="s">
        <v>898</v>
      </c>
      <c r="M965" s="2" t="s">
        <v>871</v>
      </c>
      <c r="N965" s="2" t="s">
        <v>1794</v>
      </c>
      <c r="Q965" s="4">
        <v>45804.17083333333</v>
      </c>
      <c r="R965" s="13">
        <v>26.24</v>
      </c>
      <c r="S965" s="13">
        <v>26.19</v>
      </c>
      <c r="T965" s="13">
        <f t="shared" si="240"/>
        <v>26.253516000000001</v>
      </c>
      <c r="U965" s="3">
        <f t="shared" si="241"/>
        <v>4.9999999999997158E-2</v>
      </c>
      <c r="V965" s="13">
        <f t="shared" si="242"/>
        <v>0.19091256204657181</v>
      </c>
      <c r="W965" s="14">
        <f t="shared" si="243"/>
        <v>0.99809087437953425</v>
      </c>
      <c r="AF965" s="4">
        <v>45804.17083333333</v>
      </c>
      <c r="AG965" s="13">
        <v>91.45</v>
      </c>
      <c r="AH965" s="13">
        <v>92</v>
      </c>
      <c r="AI965" s="13">
        <f t="shared" si="244"/>
        <v>91.245280000000008</v>
      </c>
      <c r="AJ965" s="13">
        <f t="shared" si="245"/>
        <v>0.54999999999999716</v>
      </c>
      <c r="AK965" s="13">
        <f t="shared" si="246"/>
        <v>0.59782608695651862</v>
      </c>
      <c r="AL965" s="14">
        <f t="shared" si="247"/>
        <v>0.99402173913043479</v>
      </c>
      <c r="AU965" s="4">
        <v>45804.17083333333</v>
      </c>
      <c r="AV965" s="3">
        <v>26.35</v>
      </c>
      <c r="AW965" s="13">
        <v>26.19</v>
      </c>
      <c r="AX965" s="13">
        <f t="shared" si="248"/>
        <v>26.370275000000003</v>
      </c>
      <c r="AY965" s="13">
        <f t="shared" si="249"/>
        <v>0.16000000000000014</v>
      </c>
      <c r="AZ965" s="13">
        <f t="shared" si="250"/>
        <v>0.6109201985490651</v>
      </c>
      <c r="BA965" s="14">
        <f t="shared" si="251"/>
        <v>0.9938907980145093</v>
      </c>
      <c r="BJ965" s="4">
        <v>45804.17083333333</v>
      </c>
      <c r="BK965" s="13">
        <v>91.32</v>
      </c>
      <c r="BL965" s="13">
        <v>92</v>
      </c>
      <c r="BM965" s="13">
        <f t="shared" si="252"/>
        <v>90.940915999999987</v>
      </c>
      <c r="BN965" s="13">
        <f t="shared" si="253"/>
        <v>0.68000000000000682</v>
      </c>
      <c r="BO965" s="13">
        <f t="shared" si="254"/>
        <v>0.73913043478261609</v>
      </c>
      <c r="BP965" s="14">
        <f t="shared" si="255"/>
        <v>0.9926086956521738</v>
      </c>
    </row>
    <row r="966" spans="1:68" x14ac:dyDescent="0.35">
      <c r="A966" s="4">
        <v>45804.171527777777</v>
      </c>
      <c r="B966" s="3" t="s">
        <v>879</v>
      </c>
      <c r="C966" s="3" t="s">
        <v>875</v>
      </c>
      <c r="E966" s="2">
        <v>2025</v>
      </c>
      <c r="F966" s="2">
        <v>5</v>
      </c>
      <c r="G966" s="2">
        <v>27</v>
      </c>
      <c r="H966" s="2">
        <v>4</v>
      </c>
      <c r="I966" s="2">
        <v>7</v>
      </c>
      <c r="J966" s="2">
        <v>0</v>
      </c>
      <c r="K966" s="2" t="s">
        <v>878</v>
      </c>
      <c r="L966" s="2" t="s">
        <v>911</v>
      </c>
      <c r="M966" s="2" t="s">
        <v>922</v>
      </c>
      <c r="N966" s="2" t="s">
        <v>1794</v>
      </c>
      <c r="Q966" s="4">
        <v>45804.171527777777</v>
      </c>
      <c r="R966" s="13">
        <v>26.24</v>
      </c>
      <c r="S966" s="13">
        <v>26.2</v>
      </c>
      <c r="T966" s="13">
        <f t="shared" si="240"/>
        <v>26.253516000000001</v>
      </c>
      <c r="U966" s="3">
        <f t="shared" si="241"/>
        <v>3.9999999999999147E-2</v>
      </c>
      <c r="V966" s="13">
        <f t="shared" si="242"/>
        <v>0.1526717557251876</v>
      </c>
      <c r="W966" s="14">
        <f t="shared" si="243"/>
        <v>0.99847328244274813</v>
      </c>
      <c r="AF966" s="4">
        <v>45804.171527777777</v>
      </c>
      <c r="AG966" s="13">
        <v>91.35</v>
      </c>
      <c r="AH966" s="13">
        <v>91.95</v>
      </c>
      <c r="AI966" s="13">
        <f t="shared" si="244"/>
        <v>91.148039999999995</v>
      </c>
      <c r="AJ966" s="13">
        <f t="shared" si="245"/>
        <v>0.60000000000000853</v>
      </c>
      <c r="AK966" s="13">
        <f t="shared" si="246"/>
        <v>0.65252854812398964</v>
      </c>
      <c r="AL966" s="14">
        <f t="shared" si="247"/>
        <v>0.99347471451876013</v>
      </c>
      <c r="AU966" s="4">
        <v>45804.171527777777</v>
      </c>
      <c r="AV966" s="3">
        <v>26.25</v>
      </c>
      <c r="AW966" s="13">
        <v>26.2</v>
      </c>
      <c r="AX966" s="13">
        <f t="shared" si="248"/>
        <v>26.270824999999999</v>
      </c>
      <c r="AY966" s="13">
        <f t="shared" si="249"/>
        <v>5.0000000000000711E-2</v>
      </c>
      <c r="AZ966" s="13">
        <f t="shared" si="250"/>
        <v>0.19083969465649128</v>
      </c>
      <c r="BA966" s="14">
        <f t="shared" si="251"/>
        <v>0.99809160305343514</v>
      </c>
      <c r="BJ966" s="4">
        <v>45804.171527777777</v>
      </c>
      <c r="BK966" s="13">
        <v>91.32</v>
      </c>
      <c r="BL966" s="13">
        <v>91.95</v>
      </c>
      <c r="BM966" s="13">
        <f t="shared" si="252"/>
        <v>90.940915999999987</v>
      </c>
      <c r="BN966" s="13">
        <f t="shared" si="253"/>
        <v>0.63000000000000966</v>
      </c>
      <c r="BO966" s="13">
        <f t="shared" si="254"/>
        <v>0.68515497553018989</v>
      </c>
      <c r="BP966" s="14">
        <f t="shared" si="255"/>
        <v>0.99314845024469811</v>
      </c>
    </row>
    <row r="967" spans="1:68" x14ac:dyDescent="0.35">
      <c r="A967" s="4">
        <v>45804.172222222223</v>
      </c>
      <c r="B967" s="3" t="s">
        <v>887</v>
      </c>
      <c r="C967" s="3" t="s">
        <v>845</v>
      </c>
      <c r="E967" s="2">
        <v>2025</v>
      </c>
      <c r="F967" s="2">
        <v>5</v>
      </c>
      <c r="G967" s="2">
        <v>27</v>
      </c>
      <c r="H967" s="2">
        <v>4</v>
      </c>
      <c r="I967" s="2">
        <v>8</v>
      </c>
      <c r="J967" s="2">
        <v>0</v>
      </c>
      <c r="K967" s="2" t="s">
        <v>1108</v>
      </c>
      <c r="L967" s="2" t="s">
        <v>1788</v>
      </c>
      <c r="M967" s="2" t="s">
        <v>922</v>
      </c>
      <c r="N967" s="2" t="s">
        <v>1794</v>
      </c>
      <c r="Q967" s="4">
        <v>45804.172222222223</v>
      </c>
      <c r="R967" s="13">
        <v>26.34</v>
      </c>
      <c r="S967" s="13">
        <v>26.18</v>
      </c>
      <c r="T967" s="13">
        <f t="shared" si="240"/>
        <v>26.351856000000002</v>
      </c>
      <c r="U967" s="3">
        <f t="shared" si="241"/>
        <v>0.16000000000000014</v>
      </c>
      <c r="V967" s="13">
        <f t="shared" si="242"/>
        <v>0.61115355233002344</v>
      </c>
      <c r="W967" s="14">
        <f t="shared" si="243"/>
        <v>0.99388846447669976</v>
      </c>
      <c r="AF967" s="4">
        <v>45804.172222222223</v>
      </c>
      <c r="AG967" s="13">
        <v>91.24</v>
      </c>
      <c r="AH967" s="13">
        <v>91.05</v>
      </c>
      <c r="AI967" s="13">
        <f t="shared" si="244"/>
        <v>91.041076000000004</v>
      </c>
      <c r="AJ967" s="13">
        <f t="shared" si="245"/>
        <v>-0.18999999999999773</v>
      </c>
      <c r="AK967" s="13">
        <f t="shared" si="246"/>
        <v>-0.20867655134541213</v>
      </c>
      <c r="AL967" s="14">
        <f t="shared" si="247"/>
        <v>1.0020867655134542</v>
      </c>
      <c r="AU967" s="4">
        <v>45804.172222222223</v>
      </c>
      <c r="AV967" s="3">
        <v>26.25</v>
      </c>
      <c r="AW967" s="13">
        <v>26.18</v>
      </c>
      <c r="AX967" s="13">
        <f t="shared" si="248"/>
        <v>26.270824999999999</v>
      </c>
      <c r="AY967" s="13">
        <f t="shared" si="249"/>
        <v>7.0000000000000284E-2</v>
      </c>
      <c r="AZ967" s="13">
        <f t="shared" si="250"/>
        <v>0.2673796791443861</v>
      </c>
      <c r="BA967" s="14">
        <f t="shared" si="251"/>
        <v>0.99732620320855614</v>
      </c>
      <c r="BJ967" s="4">
        <v>45804.172222222223</v>
      </c>
      <c r="BK967" s="13">
        <v>91.32</v>
      </c>
      <c r="BL967" s="13">
        <v>91.05</v>
      </c>
      <c r="BM967" s="13">
        <f t="shared" si="252"/>
        <v>90.940915999999987</v>
      </c>
      <c r="BN967" s="13">
        <f t="shared" si="253"/>
        <v>0.26999999999999602</v>
      </c>
      <c r="BO967" s="13">
        <f t="shared" si="254"/>
        <v>0.29654036243821641</v>
      </c>
      <c r="BP967" s="14">
        <f t="shared" si="255"/>
        <v>0.99703459637561787</v>
      </c>
    </row>
    <row r="968" spans="1:68" x14ac:dyDescent="0.35">
      <c r="A968" s="4">
        <v>45804.17291666667</v>
      </c>
      <c r="B968" s="3" t="s">
        <v>880</v>
      </c>
      <c r="C968" s="3" t="s">
        <v>47</v>
      </c>
      <c r="E968" s="2">
        <v>2025</v>
      </c>
      <c r="F968" s="2">
        <v>5</v>
      </c>
      <c r="G968" s="2">
        <v>27</v>
      </c>
      <c r="H968" s="2">
        <v>4</v>
      </c>
      <c r="I968" s="2">
        <v>9</v>
      </c>
      <c r="J968" s="2">
        <v>0</v>
      </c>
      <c r="K968" s="2" t="s">
        <v>878</v>
      </c>
      <c r="L968" s="2" t="s">
        <v>911</v>
      </c>
      <c r="M968" s="2" t="s">
        <v>871</v>
      </c>
      <c r="N968" s="2" t="s">
        <v>1794</v>
      </c>
      <c r="Q968" s="4">
        <v>45804.17291666667</v>
      </c>
      <c r="R968" s="13">
        <v>26.24</v>
      </c>
      <c r="S968" s="13">
        <v>26.19</v>
      </c>
      <c r="T968" s="13">
        <f t="shared" si="240"/>
        <v>26.253516000000001</v>
      </c>
      <c r="U968" s="3">
        <f t="shared" si="241"/>
        <v>4.9999999999997158E-2</v>
      </c>
      <c r="V968" s="13">
        <f t="shared" si="242"/>
        <v>0.19091256204657181</v>
      </c>
      <c r="W968" s="14">
        <f t="shared" si="243"/>
        <v>0.99809087437953425</v>
      </c>
      <c r="AF968" s="4">
        <v>45804.17291666667</v>
      </c>
      <c r="AG968" s="13">
        <v>91.35</v>
      </c>
      <c r="AH968" s="13">
        <v>91</v>
      </c>
      <c r="AI968" s="13">
        <f t="shared" si="244"/>
        <v>91.148039999999995</v>
      </c>
      <c r="AJ968" s="13">
        <f t="shared" si="245"/>
        <v>-0.34999999999999432</v>
      </c>
      <c r="AK968" s="13">
        <f t="shared" si="246"/>
        <v>-0.38461538461537836</v>
      </c>
      <c r="AL968" s="14">
        <f t="shared" si="247"/>
        <v>1.0038461538461538</v>
      </c>
      <c r="AU968" s="4">
        <v>45804.17291666667</v>
      </c>
      <c r="AV968" s="3">
        <v>26.35</v>
      </c>
      <c r="AW968" s="13">
        <v>26.19</v>
      </c>
      <c r="AX968" s="13">
        <f t="shared" si="248"/>
        <v>26.370275000000003</v>
      </c>
      <c r="AY968" s="13">
        <f t="shared" si="249"/>
        <v>0.16000000000000014</v>
      </c>
      <c r="AZ968" s="13">
        <f t="shared" si="250"/>
        <v>0.6109201985490651</v>
      </c>
      <c r="BA968" s="14">
        <f t="shared" si="251"/>
        <v>0.9938907980145093</v>
      </c>
      <c r="BJ968" s="4">
        <v>45804.17291666667</v>
      </c>
      <c r="BK968" s="13">
        <v>91.32</v>
      </c>
      <c r="BL968" s="13">
        <v>91</v>
      </c>
      <c r="BM968" s="13">
        <f t="shared" si="252"/>
        <v>90.940915999999987</v>
      </c>
      <c r="BN968" s="13">
        <f t="shared" si="253"/>
        <v>0.31999999999999318</v>
      </c>
      <c r="BO968" s="13">
        <f t="shared" si="254"/>
        <v>0.35164835164834413</v>
      </c>
      <c r="BP968" s="14">
        <f t="shared" si="255"/>
        <v>0.99648351648351652</v>
      </c>
    </row>
    <row r="969" spans="1:68" x14ac:dyDescent="0.35">
      <c r="A969" s="4">
        <v>45804.173611111109</v>
      </c>
      <c r="B969" s="3" t="s">
        <v>879</v>
      </c>
      <c r="C969" s="3" t="s">
        <v>47</v>
      </c>
      <c r="E969" s="2">
        <v>2025</v>
      </c>
      <c r="F969" s="2">
        <v>5</v>
      </c>
      <c r="G969" s="2">
        <v>27</v>
      </c>
      <c r="H969" s="2">
        <v>4</v>
      </c>
      <c r="I969" s="2">
        <v>10</v>
      </c>
      <c r="J969" s="2">
        <v>0</v>
      </c>
      <c r="K969" s="2" t="s">
        <v>878</v>
      </c>
      <c r="L969" s="2" t="s">
        <v>1788</v>
      </c>
      <c r="M969" s="2" t="s">
        <v>871</v>
      </c>
      <c r="N969" s="2" t="s">
        <v>1794</v>
      </c>
      <c r="Q969" s="4">
        <v>45804.173611111109</v>
      </c>
      <c r="R969" s="13">
        <v>26.24</v>
      </c>
      <c r="S969" s="13">
        <v>26.2</v>
      </c>
      <c r="T969" s="13">
        <f t="shared" si="240"/>
        <v>26.253516000000001</v>
      </c>
      <c r="U969" s="3">
        <f t="shared" si="241"/>
        <v>3.9999999999999147E-2</v>
      </c>
      <c r="V969" s="13">
        <f t="shared" si="242"/>
        <v>0.1526717557251876</v>
      </c>
      <c r="W969" s="14">
        <f t="shared" si="243"/>
        <v>0.99847328244274813</v>
      </c>
      <c r="AF969" s="4">
        <v>45804.173611111109</v>
      </c>
      <c r="AG969" s="13">
        <v>91.24</v>
      </c>
      <c r="AH969" s="13">
        <v>91</v>
      </c>
      <c r="AI969" s="13">
        <f t="shared" si="244"/>
        <v>91.041076000000004</v>
      </c>
      <c r="AJ969" s="13">
        <f t="shared" si="245"/>
        <v>-0.23999999999999488</v>
      </c>
      <c r="AK969" s="13">
        <f t="shared" si="246"/>
        <v>-0.26373626373625808</v>
      </c>
      <c r="AL969" s="14">
        <f t="shared" si="247"/>
        <v>1.0026373626373626</v>
      </c>
      <c r="AU969" s="4">
        <v>45804.173611111109</v>
      </c>
      <c r="AV969" s="3">
        <v>26.35</v>
      </c>
      <c r="AW969" s="13">
        <v>26.2</v>
      </c>
      <c r="AX969" s="13">
        <f t="shared" si="248"/>
        <v>26.370275000000003</v>
      </c>
      <c r="AY969" s="13">
        <f t="shared" si="249"/>
        <v>0.15000000000000213</v>
      </c>
      <c r="AZ969" s="13">
        <f t="shared" si="250"/>
        <v>0.57251908396947382</v>
      </c>
      <c r="BA969" s="14">
        <f t="shared" si="251"/>
        <v>0.99427480916030531</v>
      </c>
      <c r="BJ969" s="4">
        <v>45804.173611111109</v>
      </c>
      <c r="BK969" s="13">
        <v>91.32</v>
      </c>
      <c r="BL969" s="13">
        <v>91</v>
      </c>
      <c r="BM969" s="13">
        <f t="shared" si="252"/>
        <v>90.940915999999987</v>
      </c>
      <c r="BN969" s="13">
        <f t="shared" si="253"/>
        <v>0.31999999999999318</v>
      </c>
      <c r="BO969" s="13">
        <f t="shared" si="254"/>
        <v>0.35164835164834413</v>
      </c>
      <c r="BP969" s="14">
        <f t="shared" si="255"/>
        <v>0.99648351648351652</v>
      </c>
    </row>
    <row r="970" spans="1:68" x14ac:dyDescent="0.35">
      <c r="A970" s="4">
        <v>45804.174305555556</v>
      </c>
      <c r="B970" s="3" t="s">
        <v>879</v>
      </c>
      <c r="C970" s="3" t="s">
        <v>47</v>
      </c>
      <c r="E970" s="2">
        <v>2025</v>
      </c>
      <c r="F970" s="2">
        <v>5</v>
      </c>
      <c r="G970" s="2">
        <v>27</v>
      </c>
      <c r="H970" s="2">
        <v>4</v>
      </c>
      <c r="I970" s="2">
        <v>11</v>
      </c>
      <c r="J970" s="2">
        <v>0</v>
      </c>
      <c r="K970" s="2" t="s">
        <v>1108</v>
      </c>
      <c r="L970" s="2" t="s">
        <v>911</v>
      </c>
      <c r="M970" s="2" t="s">
        <v>922</v>
      </c>
      <c r="N970" s="2" t="s">
        <v>1794</v>
      </c>
      <c r="Q970" s="4">
        <v>45804.174305555556</v>
      </c>
      <c r="R970" s="13">
        <v>26.34</v>
      </c>
      <c r="S970" s="13">
        <v>26.2</v>
      </c>
      <c r="T970" s="13">
        <f t="shared" si="240"/>
        <v>26.351856000000002</v>
      </c>
      <c r="U970" s="3">
        <f t="shared" si="241"/>
        <v>0.14000000000000057</v>
      </c>
      <c r="V970" s="13">
        <f t="shared" si="242"/>
        <v>0.53435114503817016</v>
      </c>
      <c r="W970" s="14">
        <f t="shared" si="243"/>
        <v>0.9946564885496183</v>
      </c>
      <c r="AF970" s="4">
        <v>45804.174305555556</v>
      </c>
      <c r="AG970" s="13">
        <v>91.35</v>
      </c>
      <c r="AH970" s="13">
        <v>91</v>
      </c>
      <c r="AI970" s="13">
        <f t="shared" si="244"/>
        <v>91.148039999999995</v>
      </c>
      <c r="AJ970" s="13">
        <f t="shared" si="245"/>
        <v>-0.34999999999999432</v>
      </c>
      <c r="AK970" s="13">
        <f t="shared" si="246"/>
        <v>-0.38461538461537836</v>
      </c>
      <c r="AL970" s="14">
        <f t="shared" si="247"/>
        <v>1.0038461538461538</v>
      </c>
      <c r="AU970" s="4">
        <v>45804.174305555556</v>
      </c>
      <c r="AV970" s="3">
        <v>26.25</v>
      </c>
      <c r="AW970" s="13">
        <v>26.2</v>
      </c>
      <c r="AX970" s="13">
        <f t="shared" si="248"/>
        <v>26.270824999999999</v>
      </c>
      <c r="AY970" s="13">
        <f t="shared" si="249"/>
        <v>5.0000000000000711E-2</v>
      </c>
      <c r="AZ970" s="13">
        <f t="shared" si="250"/>
        <v>0.19083969465649128</v>
      </c>
      <c r="BA970" s="14">
        <f t="shared" si="251"/>
        <v>0.99809160305343514</v>
      </c>
      <c r="BJ970" s="4">
        <v>45804.174305555556</v>
      </c>
      <c r="BK970" s="13">
        <v>91.32</v>
      </c>
      <c r="BL970" s="13">
        <v>91</v>
      </c>
      <c r="BM970" s="13">
        <f t="shared" si="252"/>
        <v>90.940915999999987</v>
      </c>
      <c r="BN970" s="13">
        <f t="shared" si="253"/>
        <v>0.31999999999999318</v>
      </c>
      <c r="BO970" s="13">
        <f t="shared" si="254"/>
        <v>0.35164835164834413</v>
      </c>
      <c r="BP970" s="14">
        <f t="shared" si="255"/>
        <v>0.99648351648351652</v>
      </c>
    </row>
    <row r="971" spans="1:68" x14ac:dyDescent="0.35">
      <c r="A971" s="4">
        <v>45804.175000000003</v>
      </c>
      <c r="B971" s="3" t="s">
        <v>879</v>
      </c>
      <c r="C971" s="3" t="s">
        <v>47</v>
      </c>
      <c r="E971" s="2">
        <v>2025</v>
      </c>
      <c r="F971" s="2">
        <v>5</v>
      </c>
      <c r="G971" s="2">
        <v>27</v>
      </c>
      <c r="H971" s="2">
        <v>4</v>
      </c>
      <c r="I971" s="2">
        <v>12</v>
      </c>
      <c r="J971" s="2">
        <v>0</v>
      </c>
      <c r="K971" s="2" t="s">
        <v>878</v>
      </c>
      <c r="L971" s="2" t="s">
        <v>1788</v>
      </c>
      <c r="M971" s="2" t="s">
        <v>922</v>
      </c>
      <c r="N971" s="2" t="s">
        <v>1794</v>
      </c>
      <c r="Q971" s="4">
        <v>45804.175000000003</v>
      </c>
      <c r="R971" s="13">
        <v>26.24</v>
      </c>
      <c r="S971" s="13">
        <v>26.2</v>
      </c>
      <c r="T971" s="13">
        <f t="shared" si="240"/>
        <v>26.253516000000001</v>
      </c>
      <c r="U971" s="3">
        <f t="shared" si="241"/>
        <v>3.9999999999999147E-2</v>
      </c>
      <c r="V971" s="13">
        <f t="shared" si="242"/>
        <v>0.1526717557251876</v>
      </c>
      <c r="W971" s="14">
        <f t="shared" si="243"/>
        <v>0.99847328244274813</v>
      </c>
      <c r="AF971" s="4">
        <v>45804.175000000003</v>
      </c>
      <c r="AG971" s="13">
        <v>91.24</v>
      </c>
      <c r="AH971" s="13">
        <v>91</v>
      </c>
      <c r="AI971" s="13">
        <f t="shared" si="244"/>
        <v>91.041076000000004</v>
      </c>
      <c r="AJ971" s="13">
        <f t="shared" si="245"/>
        <v>-0.23999999999999488</v>
      </c>
      <c r="AK971" s="13">
        <f t="shared" si="246"/>
        <v>-0.26373626373625808</v>
      </c>
      <c r="AL971" s="14">
        <f t="shared" si="247"/>
        <v>1.0026373626373626</v>
      </c>
      <c r="AU971" s="4">
        <v>45804.175000000003</v>
      </c>
      <c r="AV971" s="3">
        <v>26.25</v>
      </c>
      <c r="AW971" s="13">
        <v>26.2</v>
      </c>
      <c r="AX971" s="13">
        <f t="shared" si="248"/>
        <v>26.270824999999999</v>
      </c>
      <c r="AY971" s="13">
        <f t="shared" si="249"/>
        <v>5.0000000000000711E-2</v>
      </c>
      <c r="AZ971" s="13">
        <f t="shared" si="250"/>
        <v>0.19083969465649128</v>
      </c>
      <c r="BA971" s="14">
        <f t="shared" si="251"/>
        <v>0.99809160305343514</v>
      </c>
      <c r="BJ971" s="4">
        <v>45804.175000000003</v>
      </c>
      <c r="BK971" s="13">
        <v>91.32</v>
      </c>
      <c r="BL971" s="13">
        <v>91</v>
      </c>
      <c r="BM971" s="13">
        <f t="shared" si="252"/>
        <v>90.940915999999987</v>
      </c>
      <c r="BN971" s="13">
        <f t="shared" si="253"/>
        <v>0.31999999999999318</v>
      </c>
      <c r="BO971" s="13">
        <f t="shared" si="254"/>
        <v>0.35164835164834413</v>
      </c>
      <c r="BP971" s="14">
        <f t="shared" si="255"/>
        <v>0.99648351648351652</v>
      </c>
    </row>
    <row r="972" spans="1:68" x14ac:dyDescent="0.35">
      <c r="A972" s="4">
        <v>45804.176388888889</v>
      </c>
      <c r="B972" s="3" t="s">
        <v>888</v>
      </c>
      <c r="C972" s="3" t="s">
        <v>47</v>
      </c>
      <c r="E972" s="2">
        <v>2025</v>
      </c>
      <c r="F972" s="2">
        <v>5</v>
      </c>
      <c r="G972" s="2">
        <v>27</v>
      </c>
      <c r="H972" s="2">
        <v>4</v>
      </c>
      <c r="I972" s="2">
        <v>14</v>
      </c>
      <c r="J972" s="2">
        <v>0</v>
      </c>
      <c r="K972" s="2" t="s">
        <v>884</v>
      </c>
      <c r="L972" s="2" t="s">
        <v>1784</v>
      </c>
      <c r="M972" s="2" t="s">
        <v>883</v>
      </c>
      <c r="N972" s="2" t="s">
        <v>1789</v>
      </c>
      <c r="Q972" s="4">
        <v>45804.176388888889</v>
      </c>
      <c r="R972" s="13">
        <v>26.14</v>
      </c>
      <c r="S972" s="13">
        <v>26.1</v>
      </c>
      <c r="T972" s="13">
        <f t="shared" si="240"/>
        <v>26.155176000000004</v>
      </c>
      <c r="U972" s="3">
        <f t="shared" si="241"/>
        <v>3.9999999999999147E-2</v>
      </c>
      <c r="V972" s="13">
        <f t="shared" si="242"/>
        <v>0.15325670498083965</v>
      </c>
      <c r="W972" s="14">
        <f t="shared" si="243"/>
        <v>0.99846743295019158</v>
      </c>
      <c r="AF972" s="4">
        <v>45804.176388888889</v>
      </c>
      <c r="AG972" s="13">
        <v>90.93</v>
      </c>
      <c r="AH972" s="13">
        <v>91</v>
      </c>
      <c r="AI972" s="13">
        <f t="shared" si="244"/>
        <v>90.739632000000015</v>
      </c>
      <c r="AJ972" s="13">
        <f t="shared" si="245"/>
        <v>6.9999999999993179E-2</v>
      </c>
      <c r="AK972" s="13">
        <f t="shared" si="246"/>
        <v>7.6923076923069433E-2</v>
      </c>
      <c r="AL972" s="14">
        <f t="shared" si="247"/>
        <v>0.99923076923076926</v>
      </c>
      <c r="AU972" s="4">
        <v>45804.176388888889</v>
      </c>
      <c r="AV972" s="3">
        <v>26.15</v>
      </c>
      <c r="AW972" s="13">
        <v>26.1</v>
      </c>
      <c r="AX972" s="13">
        <f t="shared" si="248"/>
        <v>26.171374999999998</v>
      </c>
      <c r="AY972" s="13">
        <f t="shared" si="249"/>
        <v>4.9999999999997158E-2</v>
      </c>
      <c r="AZ972" s="13">
        <f t="shared" si="250"/>
        <v>0.19157088122604274</v>
      </c>
      <c r="BA972" s="14">
        <f t="shared" si="251"/>
        <v>0.99808429118773956</v>
      </c>
      <c r="BJ972" s="4">
        <v>45804.176388888889</v>
      </c>
      <c r="BK972" s="13">
        <v>90.69</v>
      </c>
      <c r="BL972" s="13">
        <v>91</v>
      </c>
      <c r="BM972" s="13">
        <f t="shared" si="252"/>
        <v>90.34002199999999</v>
      </c>
      <c r="BN972" s="13">
        <f t="shared" si="253"/>
        <v>0.31000000000000227</v>
      </c>
      <c r="BO972" s="13">
        <f t="shared" si="254"/>
        <v>0.34065934065934317</v>
      </c>
      <c r="BP972" s="14">
        <f t="shared" si="255"/>
        <v>0.99659340659340656</v>
      </c>
    </row>
    <row r="973" spans="1:68" x14ac:dyDescent="0.35">
      <c r="A973" s="4">
        <v>45804.177083333336</v>
      </c>
      <c r="B973" s="3" t="s">
        <v>889</v>
      </c>
      <c r="C973" s="3" t="s">
        <v>46</v>
      </c>
      <c r="E973" s="2">
        <v>2025</v>
      </c>
      <c r="F973" s="2">
        <v>5</v>
      </c>
      <c r="G973" s="2">
        <v>27</v>
      </c>
      <c r="H973" s="2">
        <v>4</v>
      </c>
      <c r="I973" s="2">
        <v>15</v>
      </c>
      <c r="J973" s="2">
        <v>0</v>
      </c>
      <c r="K973" s="2" t="s">
        <v>878</v>
      </c>
      <c r="L973" s="2" t="s">
        <v>911</v>
      </c>
      <c r="M973" s="2" t="s">
        <v>891</v>
      </c>
      <c r="N973" s="2" t="s">
        <v>1786</v>
      </c>
      <c r="Q973" s="4">
        <v>45804.177083333336</v>
      </c>
      <c r="R973" s="13">
        <v>26.24</v>
      </c>
      <c r="S973" s="13">
        <v>26.11</v>
      </c>
      <c r="T973" s="13">
        <f t="shared" si="240"/>
        <v>26.253516000000001</v>
      </c>
      <c r="U973" s="3">
        <f t="shared" si="241"/>
        <v>0.12999999999999901</v>
      </c>
      <c r="V973" s="13">
        <f t="shared" si="242"/>
        <v>0.49789352738414022</v>
      </c>
      <c r="W973" s="14">
        <f t="shared" si="243"/>
        <v>0.99502106472615859</v>
      </c>
      <c r="AF973" s="4">
        <v>45804.177083333336</v>
      </c>
      <c r="AG973" s="13">
        <v>91.35</v>
      </c>
      <c r="AH973" s="13">
        <v>91.8</v>
      </c>
      <c r="AI973" s="13">
        <f t="shared" si="244"/>
        <v>91.148039999999995</v>
      </c>
      <c r="AJ973" s="13">
        <f t="shared" si="245"/>
        <v>0.45000000000000284</v>
      </c>
      <c r="AK973" s="13">
        <f t="shared" si="246"/>
        <v>0.49019607843137569</v>
      </c>
      <c r="AL973" s="14">
        <f t="shared" si="247"/>
        <v>0.99509803921568629</v>
      </c>
      <c r="AU973" s="4">
        <v>45804.177083333336</v>
      </c>
      <c r="AV973" s="3">
        <v>26.05</v>
      </c>
      <c r="AW973" s="13">
        <v>26.11</v>
      </c>
      <c r="AX973" s="13">
        <f t="shared" si="248"/>
        <v>26.071925</v>
      </c>
      <c r="AY973" s="13">
        <f t="shared" si="249"/>
        <v>5.9999999999998721E-2</v>
      </c>
      <c r="AZ973" s="13">
        <f t="shared" si="250"/>
        <v>0.22979701263883082</v>
      </c>
      <c r="BA973" s="14">
        <f t="shared" si="251"/>
        <v>0.99770202987361167</v>
      </c>
      <c r="BJ973" s="4">
        <v>45804.177083333336</v>
      </c>
      <c r="BK973" s="13">
        <v>90.44</v>
      </c>
      <c r="BL973" s="13">
        <v>91.8</v>
      </c>
      <c r="BM973" s="13">
        <f t="shared" si="252"/>
        <v>90.10157199999999</v>
      </c>
      <c r="BN973" s="13">
        <f t="shared" si="253"/>
        <v>1.3599999999999994</v>
      </c>
      <c r="BO973" s="13">
        <f t="shared" si="254"/>
        <v>1.481481481481481</v>
      </c>
      <c r="BP973" s="14">
        <f t="shared" si="255"/>
        <v>0.98518518518518516</v>
      </c>
    </row>
    <row r="974" spans="1:68" x14ac:dyDescent="0.35">
      <c r="A974" s="4">
        <v>45804.177777777775</v>
      </c>
      <c r="B974" s="3" t="s">
        <v>890</v>
      </c>
      <c r="C974" s="3" t="s">
        <v>33</v>
      </c>
      <c r="E974" s="2">
        <v>2025</v>
      </c>
      <c r="F974" s="2">
        <v>5</v>
      </c>
      <c r="G974" s="2">
        <v>27</v>
      </c>
      <c r="H974" s="2">
        <v>4</v>
      </c>
      <c r="I974" s="2">
        <v>16</v>
      </c>
      <c r="J974" s="2">
        <v>0</v>
      </c>
      <c r="K974" s="2" t="s">
        <v>884</v>
      </c>
      <c r="L974" s="2" t="s">
        <v>1795</v>
      </c>
      <c r="M974" s="2" t="s">
        <v>891</v>
      </c>
      <c r="N974" s="2" t="s">
        <v>1787</v>
      </c>
      <c r="Q974" s="4">
        <v>45804.177777777775</v>
      </c>
      <c r="R974" s="13">
        <v>26.14</v>
      </c>
      <c r="S974" s="13">
        <v>26.09</v>
      </c>
      <c r="T974" s="13">
        <f t="shared" si="240"/>
        <v>26.155176000000004</v>
      </c>
      <c r="U974" s="3">
        <f t="shared" si="241"/>
        <v>5.0000000000000711E-2</v>
      </c>
      <c r="V974" s="13">
        <f t="shared" si="242"/>
        <v>0.19164430816405026</v>
      </c>
      <c r="W974" s="14">
        <f t="shared" si="243"/>
        <v>0.99808355691835948</v>
      </c>
      <c r="AF974" s="4">
        <v>45804.177777777775</v>
      </c>
      <c r="AG974" s="13">
        <v>91.56</v>
      </c>
      <c r="AH974" s="13">
        <v>92</v>
      </c>
      <c r="AI974" s="13">
        <f t="shared" si="244"/>
        <v>91.352243999999999</v>
      </c>
      <c r="AJ974" s="13">
        <f t="shared" si="245"/>
        <v>0.43999999999999773</v>
      </c>
      <c r="AK974" s="13">
        <f t="shared" si="246"/>
        <v>0.47826086956521496</v>
      </c>
      <c r="AL974" s="14">
        <f t="shared" si="247"/>
        <v>0.99521739130434783</v>
      </c>
      <c r="AU974" s="4">
        <v>45804.177777777775</v>
      </c>
      <c r="AV974" s="3">
        <v>26.05</v>
      </c>
      <c r="AW974" s="13">
        <v>26.09</v>
      </c>
      <c r="AX974" s="13">
        <f t="shared" si="248"/>
        <v>26.071925</v>
      </c>
      <c r="AY974" s="13">
        <f t="shared" si="249"/>
        <v>3.9999999999999147E-2</v>
      </c>
      <c r="AZ974" s="13">
        <f t="shared" si="250"/>
        <v>0.15331544653123474</v>
      </c>
      <c r="BA974" s="14">
        <f t="shared" si="251"/>
        <v>0.99846684553468767</v>
      </c>
      <c r="BJ974" s="4">
        <v>45804.177777777775</v>
      </c>
      <c r="BK974" s="13">
        <v>90.56</v>
      </c>
      <c r="BL974" s="13">
        <v>92</v>
      </c>
      <c r="BM974" s="13">
        <f t="shared" si="252"/>
        <v>90.216027999999994</v>
      </c>
      <c r="BN974" s="13">
        <f t="shared" si="253"/>
        <v>1.4399999999999977</v>
      </c>
      <c r="BO974" s="13">
        <f t="shared" si="254"/>
        <v>1.5652173913043455</v>
      </c>
      <c r="BP974" s="14">
        <f t="shared" si="255"/>
        <v>0.98434782608695659</v>
      </c>
    </row>
    <row r="975" spans="1:68" x14ac:dyDescent="0.35">
      <c r="A975" s="4">
        <v>45804.178472222222</v>
      </c>
      <c r="B975" s="3" t="s">
        <v>891</v>
      </c>
      <c r="C975" s="3" t="s">
        <v>33</v>
      </c>
      <c r="E975" s="2">
        <v>2025</v>
      </c>
      <c r="F975" s="2">
        <v>5</v>
      </c>
      <c r="G975" s="2">
        <v>27</v>
      </c>
      <c r="H975" s="2">
        <v>4</v>
      </c>
      <c r="I975" s="2">
        <v>17</v>
      </c>
      <c r="J975" s="2">
        <v>0</v>
      </c>
      <c r="K975" s="2" t="s">
        <v>884</v>
      </c>
      <c r="L975" s="2" t="s">
        <v>1797</v>
      </c>
      <c r="M975" s="2" t="s">
        <v>891</v>
      </c>
      <c r="N975" s="2" t="s">
        <v>1787</v>
      </c>
      <c r="Q975" s="4">
        <v>45804.178472222222</v>
      </c>
      <c r="R975" s="13">
        <v>26.14</v>
      </c>
      <c r="S975" s="13">
        <v>26.05</v>
      </c>
      <c r="T975" s="13">
        <f t="shared" si="240"/>
        <v>26.155176000000004</v>
      </c>
      <c r="U975" s="3">
        <f t="shared" si="241"/>
        <v>8.9999999999999858E-2</v>
      </c>
      <c r="V975" s="13">
        <f t="shared" si="242"/>
        <v>0.34548944337811849</v>
      </c>
      <c r="W975" s="14">
        <f t="shared" si="243"/>
        <v>0.99654510556621878</v>
      </c>
      <c r="AF975" s="4">
        <v>45804.178472222222</v>
      </c>
      <c r="AG975" s="13">
        <v>91.67</v>
      </c>
      <c r="AH975" s="13">
        <v>92</v>
      </c>
      <c r="AI975" s="13">
        <f t="shared" si="244"/>
        <v>91.459208000000004</v>
      </c>
      <c r="AJ975" s="13">
        <f t="shared" si="245"/>
        <v>0.32999999999999829</v>
      </c>
      <c r="AK975" s="13">
        <f t="shared" si="246"/>
        <v>0.35869565217391119</v>
      </c>
      <c r="AL975" s="14">
        <f t="shared" si="247"/>
        <v>0.99641304347826087</v>
      </c>
      <c r="AU975" s="4">
        <v>45804.178472222222</v>
      </c>
      <c r="AV975" s="3">
        <v>26.05</v>
      </c>
      <c r="AW975" s="13">
        <v>26.05</v>
      </c>
      <c r="AX975" s="13">
        <f t="shared" si="248"/>
        <v>26.071925</v>
      </c>
      <c r="AY975" s="13">
        <f t="shared" si="249"/>
        <v>0</v>
      </c>
      <c r="AZ975" s="13">
        <f t="shared" si="250"/>
        <v>0</v>
      </c>
      <c r="BA975" s="14">
        <f t="shared" si="251"/>
        <v>1</v>
      </c>
      <c r="BJ975" s="4">
        <v>45804.178472222222</v>
      </c>
      <c r="BK975" s="13">
        <v>90.56</v>
      </c>
      <c r="BL975" s="13">
        <v>92</v>
      </c>
      <c r="BM975" s="13">
        <f t="shared" si="252"/>
        <v>90.216027999999994</v>
      </c>
      <c r="BN975" s="13">
        <f t="shared" si="253"/>
        <v>1.4399999999999977</v>
      </c>
      <c r="BO975" s="13">
        <f t="shared" si="254"/>
        <v>1.5652173913043455</v>
      </c>
      <c r="BP975" s="14">
        <f t="shared" si="255"/>
        <v>0.98434782608695659</v>
      </c>
    </row>
    <row r="976" spans="1:68" x14ac:dyDescent="0.35">
      <c r="A976" s="4">
        <v>45804.179166666669</v>
      </c>
      <c r="B976" s="3" t="s">
        <v>892</v>
      </c>
      <c r="C976" s="3" t="s">
        <v>33</v>
      </c>
      <c r="E976" s="2">
        <v>2025</v>
      </c>
      <c r="F976" s="2">
        <v>5</v>
      </c>
      <c r="G976" s="2">
        <v>27</v>
      </c>
      <c r="H976" s="2">
        <v>4</v>
      </c>
      <c r="I976" s="2">
        <v>18</v>
      </c>
      <c r="J976" s="2">
        <v>0</v>
      </c>
      <c r="K976" s="2" t="s">
        <v>884</v>
      </c>
      <c r="L976" s="2" t="s">
        <v>1797</v>
      </c>
      <c r="M976" s="2" t="s">
        <v>891</v>
      </c>
      <c r="N976" s="2" t="s">
        <v>1787</v>
      </c>
      <c r="Q976" s="4">
        <v>45804.179166666669</v>
      </c>
      <c r="R976" s="13">
        <v>26.14</v>
      </c>
      <c r="S976" s="13">
        <v>26</v>
      </c>
      <c r="T976" s="13">
        <f t="shared" si="240"/>
        <v>26.155176000000004</v>
      </c>
      <c r="U976" s="3">
        <f t="shared" si="241"/>
        <v>0.14000000000000057</v>
      </c>
      <c r="V976" s="13">
        <f t="shared" si="242"/>
        <v>0.53846153846154066</v>
      </c>
      <c r="W976" s="14">
        <f t="shared" si="243"/>
        <v>0.99461538461538457</v>
      </c>
      <c r="AF976" s="4">
        <v>45804.179166666669</v>
      </c>
      <c r="AG976" s="13">
        <v>91.67</v>
      </c>
      <c r="AH976" s="13">
        <v>92</v>
      </c>
      <c r="AI976" s="13">
        <f t="shared" si="244"/>
        <v>91.459208000000004</v>
      </c>
      <c r="AJ976" s="13">
        <f t="shared" si="245"/>
        <v>0.32999999999999829</v>
      </c>
      <c r="AK976" s="13">
        <f t="shared" si="246"/>
        <v>0.35869565217391119</v>
      </c>
      <c r="AL976" s="14">
        <f t="shared" si="247"/>
        <v>0.99641304347826087</v>
      </c>
      <c r="AU976" s="4">
        <v>45804.179166666669</v>
      </c>
      <c r="AV976" s="3">
        <v>26.05</v>
      </c>
      <c r="AW976" s="13">
        <v>26</v>
      </c>
      <c r="AX976" s="13">
        <f t="shared" si="248"/>
        <v>26.071925</v>
      </c>
      <c r="AY976" s="13">
        <f t="shared" si="249"/>
        <v>5.0000000000000711E-2</v>
      </c>
      <c r="AZ976" s="13">
        <f t="shared" si="250"/>
        <v>0.19230769230769504</v>
      </c>
      <c r="BA976" s="14">
        <f t="shared" si="251"/>
        <v>0.99807692307692308</v>
      </c>
      <c r="BJ976" s="4">
        <v>45804.179166666669</v>
      </c>
      <c r="BK976" s="13">
        <v>90.56</v>
      </c>
      <c r="BL976" s="13">
        <v>92</v>
      </c>
      <c r="BM976" s="13">
        <f t="shared" si="252"/>
        <v>90.216027999999994</v>
      </c>
      <c r="BN976" s="13">
        <f t="shared" si="253"/>
        <v>1.4399999999999977</v>
      </c>
      <c r="BO976" s="13">
        <f t="shared" si="254"/>
        <v>1.5652173913043455</v>
      </c>
      <c r="BP976" s="14">
        <f t="shared" si="255"/>
        <v>0.98434782608695659</v>
      </c>
    </row>
    <row r="977" spans="1:68" x14ac:dyDescent="0.35">
      <c r="A977" s="4">
        <v>45804.168055555558</v>
      </c>
      <c r="B977" s="3" t="s">
        <v>892</v>
      </c>
      <c r="C977" s="3" t="s">
        <v>33</v>
      </c>
      <c r="E977" s="2">
        <v>2025</v>
      </c>
      <c r="F977" s="2">
        <v>5</v>
      </c>
      <c r="G977" s="2">
        <v>27</v>
      </c>
      <c r="H977" s="2">
        <v>4</v>
      </c>
      <c r="I977" s="2">
        <v>19</v>
      </c>
      <c r="J977" s="2">
        <v>0</v>
      </c>
      <c r="K977" s="2" t="s">
        <v>884</v>
      </c>
      <c r="L977" s="2" t="s">
        <v>1797</v>
      </c>
      <c r="M977" s="2" t="s">
        <v>895</v>
      </c>
      <c r="N977" s="2" t="s">
        <v>1789</v>
      </c>
      <c r="Q977" s="4">
        <v>45804.168055555558</v>
      </c>
      <c r="R977" s="13">
        <v>26.14</v>
      </c>
      <c r="S977" s="13">
        <v>26</v>
      </c>
      <c r="T977" s="13">
        <f t="shared" si="240"/>
        <v>26.155176000000004</v>
      </c>
      <c r="U977" s="3">
        <f t="shared" si="241"/>
        <v>0.14000000000000057</v>
      </c>
      <c r="V977" s="13">
        <f t="shared" si="242"/>
        <v>0.53846153846154066</v>
      </c>
      <c r="W977" s="14">
        <f t="shared" si="243"/>
        <v>0.99461538461538457</v>
      </c>
      <c r="AF977" s="4">
        <v>45804.168055555558</v>
      </c>
      <c r="AG977" s="13">
        <v>91.67</v>
      </c>
      <c r="AH977" s="13">
        <v>92</v>
      </c>
      <c r="AI977" s="13">
        <f t="shared" si="244"/>
        <v>91.459208000000004</v>
      </c>
      <c r="AJ977" s="13">
        <f t="shared" si="245"/>
        <v>0.32999999999999829</v>
      </c>
      <c r="AK977" s="13">
        <f t="shared" si="246"/>
        <v>0.35869565217391119</v>
      </c>
      <c r="AL977" s="14">
        <f t="shared" si="247"/>
        <v>0.99641304347826087</v>
      </c>
      <c r="AU977" s="4">
        <v>45804.168055555558</v>
      </c>
      <c r="AV977" s="3">
        <v>25.95</v>
      </c>
      <c r="AW977" s="13">
        <v>26</v>
      </c>
      <c r="AX977" s="13">
        <f t="shared" si="248"/>
        <v>25.972474999999999</v>
      </c>
      <c r="AY977" s="13">
        <f t="shared" si="249"/>
        <v>5.0000000000000711E-2</v>
      </c>
      <c r="AZ977" s="13">
        <f t="shared" si="250"/>
        <v>0.19230769230769504</v>
      </c>
      <c r="BA977" s="14">
        <f t="shared" si="251"/>
        <v>0.99807692307692308</v>
      </c>
      <c r="BJ977" s="4">
        <v>45804.168055555558</v>
      </c>
      <c r="BK977" s="13">
        <v>90.69</v>
      </c>
      <c r="BL977" s="13">
        <v>92</v>
      </c>
      <c r="BM977" s="13">
        <f t="shared" si="252"/>
        <v>90.34002199999999</v>
      </c>
      <c r="BN977" s="13">
        <f t="shared" si="253"/>
        <v>1.3100000000000023</v>
      </c>
      <c r="BO977" s="13">
        <f t="shared" si="254"/>
        <v>1.4239130434782632</v>
      </c>
      <c r="BP977" s="14">
        <f t="shared" si="255"/>
        <v>0.98576086956521736</v>
      </c>
    </row>
    <row r="978" spans="1:68" x14ac:dyDescent="0.35">
      <c r="A978" s="4">
        <v>45804.180555555555</v>
      </c>
      <c r="B978" s="3" t="s">
        <v>893</v>
      </c>
      <c r="C978" s="3" t="s">
        <v>33</v>
      </c>
      <c r="E978" s="2">
        <v>2025</v>
      </c>
      <c r="F978" s="2">
        <v>5</v>
      </c>
      <c r="G978" s="2">
        <v>27</v>
      </c>
      <c r="H978" s="2">
        <v>4</v>
      </c>
      <c r="I978" s="2">
        <v>20</v>
      </c>
      <c r="J978" s="2">
        <v>0</v>
      </c>
      <c r="K978" s="2" t="s">
        <v>903</v>
      </c>
      <c r="L978" s="2" t="s">
        <v>1796</v>
      </c>
      <c r="M978" s="2" t="s">
        <v>891</v>
      </c>
      <c r="N978" s="2" t="s">
        <v>1789</v>
      </c>
      <c r="Q978" s="4">
        <v>45804.180555555555</v>
      </c>
      <c r="R978" s="13">
        <v>26.04</v>
      </c>
      <c r="S978" s="13">
        <v>26.01</v>
      </c>
      <c r="T978" s="13">
        <f t="shared" si="240"/>
        <v>26.056836000000001</v>
      </c>
      <c r="U978" s="3">
        <f t="shared" si="241"/>
        <v>2.9999999999997584E-2</v>
      </c>
      <c r="V978" s="13">
        <f t="shared" si="242"/>
        <v>0.11534025374854895</v>
      </c>
      <c r="W978" s="14">
        <f t="shared" si="243"/>
        <v>0.99884659746251447</v>
      </c>
      <c r="AF978" s="4">
        <v>45804.180555555555</v>
      </c>
      <c r="AG978" s="13">
        <v>91.77</v>
      </c>
      <c r="AH978" s="13">
        <v>92</v>
      </c>
      <c r="AI978" s="13">
        <f t="shared" si="244"/>
        <v>91.556448000000003</v>
      </c>
      <c r="AJ978" s="13">
        <f t="shared" si="245"/>
        <v>0.23000000000000398</v>
      </c>
      <c r="AK978" s="13">
        <f t="shared" si="246"/>
        <v>0.25000000000000433</v>
      </c>
      <c r="AL978" s="14">
        <f t="shared" si="247"/>
        <v>0.99749999999999994</v>
      </c>
      <c r="AU978" s="4">
        <v>45804.180555555555</v>
      </c>
      <c r="AV978" s="3">
        <v>26.05</v>
      </c>
      <c r="AW978" s="13">
        <v>26.01</v>
      </c>
      <c r="AX978" s="13">
        <f t="shared" si="248"/>
        <v>26.071925</v>
      </c>
      <c r="AY978" s="13">
        <f t="shared" si="249"/>
        <v>3.9999999999999147E-2</v>
      </c>
      <c r="AZ978" s="13">
        <f t="shared" si="250"/>
        <v>0.15378700499807438</v>
      </c>
      <c r="BA978" s="14">
        <f t="shared" si="251"/>
        <v>0.99846212995001926</v>
      </c>
      <c r="BJ978" s="4">
        <v>45804.180555555555</v>
      </c>
      <c r="BK978" s="13">
        <v>90.69</v>
      </c>
      <c r="BL978" s="13">
        <v>92</v>
      </c>
      <c r="BM978" s="13">
        <f t="shared" si="252"/>
        <v>90.34002199999999</v>
      </c>
      <c r="BN978" s="13">
        <f t="shared" si="253"/>
        <v>1.3100000000000023</v>
      </c>
      <c r="BO978" s="13">
        <f t="shared" si="254"/>
        <v>1.4239130434782632</v>
      </c>
      <c r="BP978" s="14">
        <f t="shared" si="255"/>
        <v>0.98576086956521736</v>
      </c>
    </row>
    <row r="979" spans="1:68" x14ac:dyDescent="0.35">
      <c r="A979" s="4">
        <v>45804.181250000001</v>
      </c>
      <c r="B979" s="3" t="s">
        <v>892</v>
      </c>
      <c r="C979" s="3" t="s">
        <v>33</v>
      </c>
      <c r="E979" s="2">
        <v>2025</v>
      </c>
      <c r="F979" s="2">
        <v>5</v>
      </c>
      <c r="G979" s="2">
        <v>27</v>
      </c>
      <c r="H979" s="2">
        <v>4</v>
      </c>
      <c r="I979" s="2">
        <v>21</v>
      </c>
      <c r="J979" s="2">
        <v>0</v>
      </c>
      <c r="K979" s="2" t="s">
        <v>903</v>
      </c>
      <c r="L979" s="2" t="s">
        <v>1796</v>
      </c>
      <c r="M979" s="2" t="s">
        <v>895</v>
      </c>
      <c r="N979" s="2" t="s">
        <v>1789</v>
      </c>
      <c r="Q979" s="4">
        <v>45804.181250000001</v>
      </c>
      <c r="R979" s="13">
        <v>26.04</v>
      </c>
      <c r="S979" s="13">
        <v>26</v>
      </c>
      <c r="T979" s="13">
        <f t="shared" si="240"/>
        <v>26.056836000000001</v>
      </c>
      <c r="U979" s="3">
        <f t="shared" si="241"/>
        <v>3.9999999999999147E-2</v>
      </c>
      <c r="V979" s="13">
        <f t="shared" si="242"/>
        <v>0.15384615384615058</v>
      </c>
      <c r="W979" s="14">
        <f t="shared" si="243"/>
        <v>0.99846153846153851</v>
      </c>
      <c r="AF979" s="4">
        <v>45804.181250000001</v>
      </c>
      <c r="AG979" s="13">
        <v>91.77</v>
      </c>
      <c r="AH979" s="13">
        <v>92</v>
      </c>
      <c r="AI979" s="13">
        <f t="shared" si="244"/>
        <v>91.556448000000003</v>
      </c>
      <c r="AJ979" s="13">
        <f t="shared" si="245"/>
        <v>0.23000000000000398</v>
      </c>
      <c r="AK979" s="13">
        <f t="shared" si="246"/>
        <v>0.25000000000000433</v>
      </c>
      <c r="AL979" s="14">
        <f t="shared" si="247"/>
        <v>0.99749999999999994</v>
      </c>
      <c r="AU979" s="4">
        <v>45804.181250000001</v>
      </c>
      <c r="AV979" s="3">
        <v>25.95</v>
      </c>
      <c r="AW979" s="13">
        <v>26</v>
      </c>
      <c r="AX979" s="13">
        <f t="shared" si="248"/>
        <v>25.972474999999999</v>
      </c>
      <c r="AY979" s="13">
        <f t="shared" si="249"/>
        <v>5.0000000000000711E-2</v>
      </c>
      <c r="AZ979" s="13">
        <f t="shared" si="250"/>
        <v>0.19230769230769504</v>
      </c>
      <c r="BA979" s="14">
        <f t="shared" si="251"/>
        <v>0.99807692307692308</v>
      </c>
      <c r="BJ979" s="4">
        <v>45804.181250000001</v>
      </c>
      <c r="BK979" s="13">
        <v>90.69</v>
      </c>
      <c r="BL979" s="13">
        <v>92</v>
      </c>
      <c r="BM979" s="13">
        <f t="shared" si="252"/>
        <v>90.34002199999999</v>
      </c>
      <c r="BN979" s="13">
        <f t="shared" si="253"/>
        <v>1.3100000000000023</v>
      </c>
      <c r="BO979" s="13">
        <f t="shared" si="254"/>
        <v>1.4239130434782632</v>
      </c>
      <c r="BP979" s="14">
        <f t="shared" si="255"/>
        <v>0.98576086956521736</v>
      </c>
    </row>
    <row r="980" spans="1:68" x14ac:dyDescent="0.35">
      <c r="A980" s="4">
        <v>45804.181944444441</v>
      </c>
      <c r="B980" s="3" t="s">
        <v>894</v>
      </c>
      <c r="C980" s="3" t="s">
        <v>33</v>
      </c>
      <c r="E980" s="2">
        <v>2025</v>
      </c>
      <c r="F980" s="2">
        <v>5</v>
      </c>
      <c r="G980" s="2">
        <v>27</v>
      </c>
      <c r="H980" s="2">
        <v>4</v>
      </c>
      <c r="I980" s="2">
        <v>22</v>
      </c>
      <c r="J980" s="2">
        <v>0</v>
      </c>
      <c r="K980" s="2" t="s">
        <v>903</v>
      </c>
      <c r="L980" s="2" t="s">
        <v>1796</v>
      </c>
      <c r="M980" s="2" t="s">
        <v>895</v>
      </c>
      <c r="N980" s="2" t="s">
        <v>1783</v>
      </c>
      <c r="Q980" s="4">
        <v>45804.181944444441</v>
      </c>
      <c r="R980" s="13">
        <v>26.04</v>
      </c>
      <c r="S980" s="13">
        <v>25.97</v>
      </c>
      <c r="T980" s="13">
        <f t="shared" si="240"/>
        <v>26.056836000000001</v>
      </c>
      <c r="U980" s="3">
        <f t="shared" si="241"/>
        <v>7.0000000000000284E-2</v>
      </c>
      <c r="V980" s="13">
        <f t="shared" si="242"/>
        <v>0.26954177897574233</v>
      </c>
      <c r="W980" s="14">
        <f t="shared" si="243"/>
        <v>0.99730458221024254</v>
      </c>
      <c r="AF980" s="4">
        <v>45804.181944444441</v>
      </c>
      <c r="AG980" s="13">
        <v>91.77</v>
      </c>
      <c r="AH980" s="13">
        <v>92</v>
      </c>
      <c r="AI980" s="13">
        <f t="shared" si="244"/>
        <v>91.556448000000003</v>
      </c>
      <c r="AJ980" s="13">
        <f t="shared" si="245"/>
        <v>0.23000000000000398</v>
      </c>
      <c r="AK980" s="13">
        <f t="shared" si="246"/>
        <v>0.25000000000000433</v>
      </c>
      <c r="AL980" s="14">
        <f t="shared" si="247"/>
        <v>0.99749999999999994</v>
      </c>
      <c r="AU980" s="4">
        <v>45804.181944444441</v>
      </c>
      <c r="AV980" s="3">
        <v>25.95</v>
      </c>
      <c r="AW980" s="13">
        <v>25.97</v>
      </c>
      <c r="AX980" s="13">
        <f t="shared" si="248"/>
        <v>25.972474999999999</v>
      </c>
      <c r="AY980" s="13">
        <f t="shared" si="249"/>
        <v>1.9999999999999574E-2</v>
      </c>
      <c r="AZ980" s="13">
        <f t="shared" si="250"/>
        <v>7.7011936850210141E-2</v>
      </c>
      <c r="BA980" s="14">
        <f t="shared" si="251"/>
        <v>0.99922988063149787</v>
      </c>
      <c r="BJ980" s="4">
        <v>45804.181944444441</v>
      </c>
      <c r="BK980" s="13">
        <v>90.82</v>
      </c>
      <c r="BL980" s="13">
        <v>92</v>
      </c>
      <c r="BM980" s="13">
        <f t="shared" si="252"/>
        <v>90.464015999999987</v>
      </c>
      <c r="BN980" s="13">
        <f t="shared" si="253"/>
        <v>1.1800000000000068</v>
      </c>
      <c r="BO980" s="13">
        <f t="shared" si="254"/>
        <v>1.2826086956521814</v>
      </c>
      <c r="BP980" s="14">
        <f t="shared" si="255"/>
        <v>0.98717391304347823</v>
      </c>
    </row>
    <row r="981" spans="1:68" x14ac:dyDescent="0.35">
      <c r="A981" s="4">
        <v>45804.182638888888</v>
      </c>
      <c r="B981" s="3" t="s">
        <v>895</v>
      </c>
      <c r="C981" s="3" t="s">
        <v>33</v>
      </c>
      <c r="E981" s="2">
        <v>2025</v>
      </c>
      <c r="F981" s="2">
        <v>5</v>
      </c>
      <c r="G981" s="2">
        <v>27</v>
      </c>
      <c r="H981" s="2">
        <v>4</v>
      </c>
      <c r="I981" s="2">
        <v>23</v>
      </c>
      <c r="J981" s="2">
        <v>0</v>
      </c>
      <c r="K981" s="2" t="s">
        <v>903</v>
      </c>
      <c r="L981" s="2" t="s">
        <v>1799</v>
      </c>
      <c r="M981" s="2" t="s">
        <v>895</v>
      </c>
      <c r="N981" s="2" t="s">
        <v>1783</v>
      </c>
      <c r="Q981" s="4">
        <v>45804.182638888888</v>
      </c>
      <c r="R981" s="13">
        <v>26.04</v>
      </c>
      <c r="S981" s="13">
        <v>25.95</v>
      </c>
      <c r="T981" s="13">
        <f t="shared" si="240"/>
        <v>26.056836000000001</v>
      </c>
      <c r="U981" s="3">
        <f t="shared" si="241"/>
        <v>8.9999999999999858E-2</v>
      </c>
      <c r="V981" s="13">
        <f t="shared" si="242"/>
        <v>0.34682080924855441</v>
      </c>
      <c r="W981" s="14">
        <f t="shared" si="243"/>
        <v>0.99653179190751451</v>
      </c>
      <c r="AF981" s="4">
        <v>45804.182638888888</v>
      </c>
      <c r="AG981" s="13">
        <v>91.98</v>
      </c>
      <c r="AH981" s="13">
        <v>92</v>
      </c>
      <c r="AI981" s="13">
        <f t="shared" si="244"/>
        <v>91.760652000000007</v>
      </c>
      <c r="AJ981" s="13">
        <f t="shared" si="245"/>
        <v>1.9999999999996021E-2</v>
      </c>
      <c r="AK981" s="13">
        <f t="shared" si="246"/>
        <v>2.1739130434778285E-2</v>
      </c>
      <c r="AL981" s="14">
        <f t="shared" si="247"/>
        <v>0.99978260869565216</v>
      </c>
      <c r="AU981" s="4">
        <v>45804.182638888888</v>
      </c>
      <c r="AV981" s="3">
        <v>25.95</v>
      </c>
      <c r="AW981" s="13">
        <v>25.95</v>
      </c>
      <c r="AX981" s="13">
        <f t="shared" si="248"/>
        <v>25.972474999999999</v>
      </c>
      <c r="AY981" s="13">
        <f t="shared" si="249"/>
        <v>0</v>
      </c>
      <c r="AZ981" s="13">
        <f t="shared" si="250"/>
        <v>0</v>
      </c>
      <c r="BA981" s="14">
        <f t="shared" si="251"/>
        <v>1</v>
      </c>
      <c r="BJ981" s="4">
        <v>45804.182638888888</v>
      </c>
      <c r="BK981" s="13">
        <v>90.82</v>
      </c>
      <c r="BL981" s="13">
        <v>92</v>
      </c>
      <c r="BM981" s="13">
        <f t="shared" si="252"/>
        <v>90.464015999999987</v>
      </c>
      <c r="BN981" s="13">
        <f t="shared" si="253"/>
        <v>1.1800000000000068</v>
      </c>
      <c r="BO981" s="13">
        <f t="shared" si="254"/>
        <v>1.2826086956521814</v>
      </c>
      <c r="BP981" s="14">
        <f t="shared" si="255"/>
        <v>0.98717391304347823</v>
      </c>
    </row>
    <row r="982" spans="1:68" x14ac:dyDescent="0.35">
      <c r="A982" s="4">
        <v>45804.183333333334</v>
      </c>
      <c r="B982" s="3" t="s">
        <v>895</v>
      </c>
      <c r="C982" s="3" t="s">
        <v>33</v>
      </c>
      <c r="E982" s="2">
        <v>2025</v>
      </c>
      <c r="F982" s="2">
        <v>5</v>
      </c>
      <c r="G982" s="2">
        <v>27</v>
      </c>
      <c r="H982" s="2">
        <v>4</v>
      </c>
      <c r="I982" s="2">
        <v>24</v>
      </c>
      <c r="J982" s="2">
        <v>0</v>
      </c>
      <c r="K982" s="2" t="s">
        <v>903</v>
      </c>
      <c r="L982" s="2" t="s">
        <v>1800</v>
      </c>
      <c r="M982" s="2" t="s">
        <v>895</v>
      </c>
      <c r="N982" s="2" t="s">
        <v>1792</v>
      </c>
      <c r="Q982" s="4">
        <v>45804.183333333334</v>
      </c>
      <c r="R982" s="13">
        <v>26.04</v>
      </c>
      <c r="S982" s="13">
        <v>25.95</v>
      </c>
      <c r="T982" s="13">
        <f t="shared" si="240"/>
        <v>26.056836000000001</v>
      </c>
      <c r="U982" s="3">
        <f t="shared" si="241"/>
        <v>8.9999999999999858E-2</v>
      </c>
      <c r="V982" s="13">
        <f t="shared" si="242"/>
        <v>0.34682080924855441</v>
      </c>
      <c r="W982" s="14">
        <f t="shared" si="243"/>
        <v>0.99653179190751451</v>
      </c>
      <c r="AF982" s="4">
        <v>45804.183333333334</v>
      </c>
      <c r="AG982" s="13">
        <v>92.19</v>
      </c>
      <c r="AH982" s="13">
        <v>92</v>
      </c>
      <c r="AI982" s="13">
        <f t="shared" si="244"/>
        <v>91.964855999999997</v>
      </c>
      <c r="AJ982" s="13">
        <f t="shared" si="245"/>
        <v>-0.18999999999999773</v>
      </c>
      <c r="AK982" s="13">
        <f t="shared" si="246"/>
        <v>-0.20652173913043229</v>
      </c>
      <c r="AL982" s="14">
        <f t="shared" si="247"/>
        <v>1.0020652173913043</v>
      </c>
      <c r="AU982" s="4">
        <v>45804.183333333334</v>
      </c>
      <c r="AV982" s="3">
        <v>25.95</v>
      </c>
      <c r="AW982" s="13">
        <v>25.95</v>
      </c>
      <c r="AX982" s="13">
        <f t="shared" si="248"/>
        <v>25.972474999999999</v>
      </c>
      <c r="AY982" s="13">
        <f t="shared" si="249"/>
        <v>0</v>
      </c>
      <c r="AZ982" s="13">
        <f t="shared" si="250"/>
        <v>0</v>
      </c>
      <c r="BA982" s="14">
        <f t="shared" si="251"/>
        <v>1</v>
      </c>
      <c r="BJ982" s="4">
        <v>45804.183333333334</v>
      </c>
      <c r="BK982" s="13">
        <v>90.94</v>
      </c>
      <c r="BL982" s="13">
        <v>92</v>
      </c>
      <c r="BM982" s="13">
        <f t="shared" si="252"/>
        <v>90.578471999999991</v>
      </c>
      <c r="BN982" s="13">
        <f t="shared" si="253"/>
        <v>1.0600000000000023</v>
      </c>
      <c r="BO982" s="13">
        <f t="shared" si="254"/>
        <v>1.1521739130434807</v>
      </c>
      <c r="BP982" s="14">
        <f t="shared" si="255"/>
        <v>0.98847826086956514</v>
      </c>
    </row>
    <row r="983" spans="1:68" x14ac:dyDescent="0.35">
      <c r="A983" s="4">
        <v>45804.184027777781</v>
      </c>
      <c r="B983" s="3" t="s">
        <v>896</v>
      </c>
      <c r="C983" s="3" t="s">
        <v>33</v>
      </c>
      <c r="E983" s="2">
        <v>2025</v>
      </c>
      <c r="F983" s="2">
        <v>5</v>
      </c>
      <c r="G983" s="2">
        <v>27</v>
      </c>
      <c r="H983" s="2">
        <v>4</v>
      </c>
      <c r="I983" s="2">
        <v>25</v>
      </c>
      <c r="J983" s="2">
        <v>0</v>
      </c>
      <c r="K983" s="2" t="s">
        <v>903</v>
      </c>
      <c r="L983" s="2" t="s">
        <v>1218</v>
      </c>
      <c r="M983" s="2" t="s">
        <v>895</v>
      </c>
      <c r="N983" s="2" t="s">
        <v>1792</v>
      </c>
      <c r="Q983" s="4">
        <v>45804.184027777781</v>
      </c>
      <c r="R983" s="13">
        <v>26.04</v>
      </c>
      <c r="S983" s="13">
        <v>25.94</v>
      </c>
      <c r="T983" s="13">
        <f t="shared" si="240"/>
        <v>26.056836000000001</v>
      </c>
      <c r="U983" s="3">
        <f t="shared" si="241"/>
        <v>9.9999999999997868E-2</v>
      </c>
      <c r="V983" s="13">
        <f t="shared" si="242"/>
        <v>0.38550501156514211</v>
      </c>
      <c r="W983" s="14">
        <f t="shared" si="243"/>
        <v>0.99614494988434854</v>
      </c>
      <c r="AF983" s="4">
        <v>45804.184027777781</v>
      </c>
      <c r="AG983" s="13">
        <v>92.3</v>
      </c>
      <c r="AH983" s="13">
        <v>92</v>
      </c>
      <c r="AI983" s="13">
        <f t="shared" si="244"/>
        <v>92.071820000000002</v>
      </c>
      <c r="AJ983" s="13">
        <f t="shared" si="245"/>
        <v>-0.29999999999999716</v>
      </c>
      <c r="AK983" s="13">
        <f t="shared" si="246"/>
        <v>-0.32608695652173603</v>
      </c>
      <c r="AL983" s="14">
        <f t="shared" si="247"/>
        <v>1.0032608695652174</v>
      </c>
      <c r="AU983" s="4">
        <v>45804.184027777781</v>
      </c>
      <c r="AV983" s="3">
        <v>25.95</v>
      </c>
      <c r="AW983" s="13">
        <v>25.94</v>
      </c>
      <c r="AX983" s="13">
        <f t="shared" si="248"/>
        <v>25.972474999999999</v>
      </c>
      <c r="AY983" s="13">
        <f t="shared" si="249"/>
        <v>9.9999999999980105E-3</v>
      </c>
      <c r="AZ983" s="13">
        <f t="shared" si="250"/>
        <v>3.8550501156507364E-2</v>
      </c>
      <c r="BA983" s="14">
        <f t="shared" si="251"/>
        <v>0.99961449498843491</v>
      </c>
      <c r="BJ983" s="4">
        <v>45804.184027777781</v>
      </c>
      <c r="BK983" s="13">
        <v>90.94</v>
      </c>
      <c r="BL983" s="13">
        <v>92</v>
      </c>
      <c r="BM983" s="13">
        <f t="shared" si="252"/>
        <v>90.578471999999991</v>
      </c>
      <c r="BN983" s="13">
        <f t="shared" si="253"/>
        <v>1.0600000000000023</v>
      </c>
      <c r="BO983" s="13">
        <f t="shared" si="254"/>
        <v>1.1521739130434807</v>
      </c>
      <c r="BP983" s="14">
        <f t="shared" si="255"/>
        <v>0.98847826086956514</v>
      </c>
    </row>
    <row r="984" spans="1:68" x14ac:dyDescent="0.35">
      <c r="A984" s="4">
        <v>45804.18472222222</v>
      </c>
      <c r="B984" s="3" t="s">
        <v>896</v>
      </c>
      <c r="C984" s="3" t="s">
        <v>33</v>
      </c>
      <c r="E984" s="2">
        <v>2025</v>
      </c>
      <c r="F984" s="2">
        <v>5</v>
      </c>
      <c r="G984" s="2">
        <v>27</v>
      </c>
      <c r="H984" s="2">
        <v>4</v>
      </c>
      <c r="I984" s="2">
        <v>26</v>
      </c>
      <c r="J984" s="2">
        <v>0</v>
      </c>
      <c r="K984" s="2" t="s">
        <v>896</v>
      </c>
      <c r="L984" s="2" t="s">
        <v>1800</v>
      </c>
      <c r="M984" s="2" t="s">
        <v>891</v>
      </c>
      <c r="N984" s="2" t="s">
        <v>1792</v>
      </c>
      <c r="Q984" s="4">
        <v>45804.18472222222</v>
      </c>
      <c r="R984" s="13">
        <v>25.94</v>
      </c>
      <c r="S984" s="13">
        <v>25.94</v>
      </c>
      <c r="T984" s="13">
        <f t="shared" si="240"/>
        <v>25.958496000000004</v>
      </c>
      <c r="U984" s="3">
        <f t="shared" si="241"/>
        <v>0</v>
      </c>
      <c r="V984" s="13">
        <f t="shared" si="242"/>
        <v>0</v>
      </c>
      <c r="W984" s="14">
        <f t="shared" si="243"/>
        <v>1</v>
      </c>
      <c r="AF984" s="4">
        <v>45804.18472222222</v>
      </c>
      <c r="AG984" s="13">
        <v>92.19</v>
      </c>
      <c r="AH984" s="13">
        <v>92</v>
      </c>
      <c r="AI984" s="13">
        <f t="shared" si="244"/>
        <v>91.964855999999997</v>
      </c>
      <c r="AJ984" s="13">
        <f t="shared" si="245"/>
        <v>-0.18999999999999773</v>
      </c>
      <c r="AK984" s="13">
        <f t="shared" si="246"/>
        <v>-0.20652173913043229</v>
      </c>
      <c r="AL984" s="14">
        <f t="shared" si="247"/>
        <v>1.0020652173913043</v>
      </c>
      <c r="AU984" s="4">
        <v>45804.18472222222</v>
      </c>
      <c r="AV984" s="3">
        <v>26.05</v>
      </c>
      <c r="AW984" s="13">
        <v>25.94</v>
      </c>
      <c r="AX984" s="13">
        <f t="shared" si="248"/>
        <v>26.071925</v>
      </c>
      <c r="AY984" s="13">
        <f t="shared" si="249"/>
        <v>0.10999999999999943</v>
      </c>
      <c r="AZ984" s="13">
        <f t="shared" si="250"/>
        <v>0.42405551272166314</v>
      </c>
      <c r="BA984" s="14">
        <f t="shared" si="251"/>
        <v>0.99575944487278334</v>
      </c>
      <c r="BJ984" s="4">
        <v>45804.18472222222</v>
      </c>
      <c r="BK984" s="13">
        <v>90.94</v>
      </c>
      <c r="BL984" s="13">
        <v>92</v>
      </c>
      <c r="BM984" s="13">
        <f t="shared" si="252"/>
        <v>90.578471999999991</v>
      </c>
      <c r="BN984" s="13">
        <f t="shared" si="253"/>
        <v>1.0600000000000023</v>
      </c>
      <c r="BO984" s="13">
        <f t="shared" si="254"/>
        <v>1.1521739130434807</v>
      </c>
      <c r="BP984" s="14">
        <f t="shared" si="255"/>
        <v>0.98847826086956514</v>
      </c>
    </row>
    <row r="985" spans="1:68" x14ac:dyDescent="0.35">
      <c r="A985" s="4">
        <v>45804.185416666667</v>
      </c>
      <c r="B985" s="3" t="s">
        <v>895</v>
      </c>
      <c r="C985" s="3" t="s">
        <v>33</v>
      </c>
      <c r="E985" s="2">
        <v>2025</v>
      </c>
      <c r="F985" s="2">
        <v>5</v>
      </c>
      <c r="G985" s="2">
        <v>27</v>
      </c>
      <c r="H985" s="2">
        <v>4</v>
      </c>
      <c r="I985" s="2">
        <v>27</v>
      </c>
      <c r="J985" s="2">
        <v>0</v>
      </c>
      <c r="K985" s="2" t="s">
        <v>903</v>
      </c>
      <c r="L985" s="2" t="s">
        <v>1800</v>
      </c>
      <c r="M985" s="2" t="s">
        <v>895</v>
      </c>
      <c r="N985" s="2" t="s">
        <v>1792</v>
      </c>
      <c r="Q985" s="4">
        <v>45804.185416666667</v>
      </c>
      <c r="R985" s="13">
        <v>26.04</v>
      </c>
      <c r="S985" s="13">
        <v>25.95</v>
      </c>
      <c r="T985" s="13">
        <f t="shared" si="240"/>
        <v>26.056836000000001</v>
      </c>
      <c r="U985" s="3">
        <f t="shared" si="241"/>
        <v>8.9999999999999858E-2</v>
      </c>
      <c r="V985" s="13">
        <f t="shared" si="242"/>
        <v>0.34682080924855441</v>
      </c>
      <c r="W985" s="14">
        <f t="shared" si="243"/>
        <v>0.99653179190751451</v>
      </c>
      <c r="AF985" s="4">
        <v>45804.185416666667</v>
      </c>
      <c r="AG985" s="13">
        <v>92.19</v>
      </c>
      <c r="AH985" s="13">
        <v>92</v>
      </c>
      <c r="AI985" s="13">
        <f t="shared" si="244"/>
        <v>91.964855999999997</v>
      </c>
      <c r="AJ985" s="13">
        <f t="shared" si="245"/>
        <v>-0.18999999999999773</v>
      </c>
      <c r="AK985" s="13">
        <f t="shared" si="246"/>
        <v>-0.20652173913043229</v>
      </c>
      <c r="AL985" s="14">
        <f t="shared" si="247"/>
        <v>1.0020652173913043</v>
      </c>
      <c r="AU985" s="4">
        <v>45804.185416666667</v>
      </c>
      <c r="AV985" s="3">
        <v>25.95</v>
      </c>
      <c r="AW985" s="13">
        <v>25.95</v>
      </c>
      <c r="AX985" s="13">
        <f t="shared" si="248"/>
        <v>25.972474999999999</v>
      </c>
      <c r="AY985" s="13">
        <f t="shared" si="249"/>
        <v>0</v>
      </c>
      <c r="AZ985" s="13">
        <f t="shared" si="250"/>
        <v>0</v>
      </c>
      <c r="BA985" s="14">
        <f t="shared" si="251"/>
        <v>1</v>
      </c>
      <c r="BJ985" s="4">
        <v>45804.185416666667</v>
      </c>
      <c r="BK985" s="13">
        <v>90.94</v>
      </c>
      <c r="BL985" s="13">
        <v>92</v>
      </c>
      <c r="BM985" s="13">
        <f t="shared" si="252"/>
        <v>90.578471999999991</v>
      </c>
      <c r="BN985" s="13">
        <f t="shared" si="253"/>
        <v>1.0600000000000023</v>
      </c>
      <c r="BO985" s="13">
        <f t="shared" si="254"/>
        <v>1.1521739130434807</v>
      </c>
      <c r="BP985" s="14">
        <f t="shared" si="255"/>
        <v>0.98847826086956514</v>
      </c>
    </row>
    <row r="986" spans="1:68" x14ac:dyDescent="0.35">
      <c r="A986" s="4">
        <v>45804.186805555553</v>
      </c>
      <c r="B986" s="3" t="s">
        <v>897</v>
      </c>
      <c r="C986" s="3" t="s">
        <v>33</v>
      </c>
      <c r="E986" s="2">
        <v>2025</v>
      </c>
      <c r="F986" s="2">
        <v>5</v>
      </c>
      <c r="G986" s="2">
        <v>27</v>
      </c>
      <c r="H986" s="2">
        <v>4</v>
      </c>
      <c r="I986" s="2">
        <v>29</v>
      </c>
      <c r="J986" s="2">
        <v>0</v>
      </c>
      <c r="K986" s="2" t="s">
        <v>903</v>
      </c>
      <c r="L986" s="2" t="s">
        <v>1800</v>
      </c>
      <c r="M986" s="2" t="s">
        <v>891</v>
      </c>
      <c r="N986" s="2" t="s">
        <v>1792</v>
      </c>
      <c r="Q986" s="4">
        <v>45804.186805555553</v>
      </c>
      <c r="R986" s="13">
        <v>26.04</v>
      </c>
      <c r="S986" s="13">
        <v>25.99</v>
      </c>
      <c r="T986" s="13">
        <f t="shared" si="240"/>
        <v>26.056836000000001</v>
      </c>
      <c r="U986" s="3">
        <f t="shared" si="241"/>
        <v>5.0000000000000711E-2</v>
      </c>
      <c r="V986" s="13">
        <f t="shared" si="242"/>
        <v>0.19238168526356567</v>
      </c>
      <c r="W986" s="14">
        <f t="shared" si="243"/>
        <v>0.99807618314736435</v>
      </c>
      <c r="AF986" s="4">
        <v>45804.186805555553</v>
      </c>
      <c r="AG986" s="13">
        <v>92.19</v>
      </c>
      <c r="AH986" s="13">
        <v>92</v>
      </c>
      <c r="AI986" s="13">
        <f t="shared" si="244"/>
        <v>91.964855999999997</v>
      </c>
      <c r="AJ986" s="13">
        <f t="shared" si="245"/>
        <v>-0.18999999999999773</v>
      </c>
      <c r="AK986" s="13">
        <f t="shared" si="246"/>
        <v>-0.20652173913043229</v>
      </c>
      <c r="AL986" s="14">
        <f t="shared" si="247"/>
        <v>1.0020652173913043</v>
      </c>
      <c r="AU986" s="4">
        <v>45804.186805555553</v>
      </c>
      <c r="AV986" s="3">
        <v>26.05</v>
      </c>
      <c r="AW986" s="13">
        <v>25.99</v>
      </c>
      <c r="AX986" s="13">
        <f t="shared" si="248"/>
        <v>26.071925</v>
      </c>
      <c r="AY986" s="13">
        <f t="shared" si="249"/>
        <v>6.0000000000002274E-2</v>
      </c>
      <c r="AZ986" s="13">
        <f t="shared" si="250"/>
        <v>0.23085802231628424</v>
      </c>
      <c r="BA986" s="14">
        <f t="shared" si="251"/>
        <v>0.99769141977683717</v>
      </c>
      <c r="BJ986" s="4">
        <v>45804.186805555553</v>
      </c>
      <c r="BK986" s="13">
        <v>90.94</v>
      </c>
      <c r="BL986" s="13">
        <v>92</v>
      </c>
      <c r="BM986" s="13">
        <f t="shared" si="252"/>
        <v>90.578471999999991</v>
      </c>
      <c r="BN986" s="13">
        <f t="shared" si="253"/>
        <v>1.0600000000000023</v>
      </c>
      <c r="BO986" s="13">
        <f t="shared" si="254"/>
        <v>1.1521739130434807</v>
      </c>
      <c r="BP986" s="14">
        <f t="shared" si="255"/>
        <v>0.98847826086956514</v>
      </c>
    </row>
    <row r="987" spans="1:68" x14ac:dyDescent="0.35">
      <c r="A987" s="4">
        <v>45804.1875</v>
      </c>
      <c r="B987" s="3" t="s">
        <v>893</v>
      </c>
      <c r="C987" s="3" t="s">
        <v>875</v>
      </c>
      <c r="E987" s="2">
        <v>2025</v>
      </c>
      <c r="F987" s="2">
        <v>5</v>
      </c>
      <c r="G987" s="2">
        <v>27</v>
      </c>
      <c r="H987" s="2">
        <v>4</v>
      </c>
      <c r="I987" s="2">
        <v>30</v>
      </c>
      <c r="J987" s="2">
        <v>0</v>
      </c>
      <c r="K987" s="2" t="s">
        <v>903</v>
      </c>
      <c r="L987" s="2" t="s">
        <v>1801</v>
      </c>
      <c r="M987" s="2" t="s">
        <v>891</v>
      </c>
      <c r="N987" s="2" t="s">
        <v>1793</v>
      </c>
      <c r="Q987" s="4">
        <v>45804.1875</v>
      </c>
      <c r="R987" s="13">
        <v>26.04</v>
      </c>
      <c r="S987" s="13">
        <v>26.01</v>
      </c>
      <c r="T987" s="13">
        <f t="shared" si="240"/>
        <v>26.056836000000001</v>
      </c>
      <c r="U987" s="3">
        <f t="shared" si="241"/>
        <v>2.9999999999997584E-2</v>
      </c>
      <c r="V987" s="13">
        <f t="shared" si="242"/>
        <v>0.11534025374854895</v>
      </c>
      <c r="W987" s="14">
        <f t="shared" si="243"/>
        <v>0.99884659746251447</v>
      </c>
      <c r="AF987" s="4">
        <v>45804.1875</v>
      </c>
      <c r="AG987" s="13">
        <v>92.09</v>
      </c>
      <c r="AH987" s="13">
        <v>91.95</v>
      </c>
      <c r="AI987" s="13">
        <f t="shared" si="244"/>
        <v>91.867616000000012</v>
      </c>
      <c r="AJ987" s="13">
        <f t="shared" si="245"/>
        <v>-0.14000000000000057</v>
      </c>
      <c r="AK987" s="13">
        <f t="shared" si="246"/>
        <v>-0.15225666122892939</v>
      </c>
      <c r="AL987" s="14">
        <f t="shared" si="247"/>
        <v>1.0015225666122893</v>
      </c>
      <c r="AU987" s="4">
        <v>45804.1875</v>
      </c>
      <c r="AV987" s="3">
        <v>26.05</v>
      </c>
      <c r="AW987" s="13">
        <v>26.01</v>
      </c>
      <c r="AX987" s="13">
        <f t="shared" si="248"/>
        <v>26.071925</v>
      </c>
      <c r="AY987" s="13">
        <f t="shared" si="249"/>
        <v>3.9999999999999147E-2</v>
      </c>
      <c r="AZ987" s="13">
        <f t="shared" si="250"/>
        <v>0.15378700499807438</v>
      </c>
      <c r="BA987" s="14">
        <f t="shared" si="251"/>
        <v>0.99846212995001926</v>
      </c>
      <c r="BJ987" s="4">
        <v>45804.1875</v>
      </c>
      <c r="BK987" s="13">
        <v>91.07</v>
      </c>
      <c r="BL987" s="13">
        <v>91.95</v>
      </c>
      <c r="BM987" s="13">
        <f t="shared" si="252"/>
        <v>90.702465999999987</v>
      </c>
      <c r="BN987" s="13">
        <f t="shared" si="253"/>
        <v>0.88000000000000966</v>
      </c>
      <c r="BO987" s="13">
        <f t="shared" si="254"/>
        <v>0.95704187058184842</v>
      </c>
      <c r="BP987" s="14">
        <f t="shared" si="255"/>
        <v>0.99042958129418146</v>
      </c>
    </row>
    <row r="988" spans="1:68" x14ac:dyDescent="0.35">
      <c r="A988" s="4">
        <v>45804.188194444447</v>
      </c>
      <c r="B988" s="3" t="s">
        <v>892</v>
      </c>
      <c r="C988" s="3" t="s">
        <v>33</v>
      </c>
      <c r="E988" s="2">
        <v>2025</v>
      </c>
      <c r="F988" s="2">
        <v>5</v>
      </c>
      <c r="G988" s="2">
        <v>27</v>
      </c>
      <c r="H988" s="2">
        <v>4</v>
      </c>
      <c r="I988" s="2">
        <v>31</v>
      </c>
      <c r="J988" s="2">
        <v>0</v>
      </c>
      <c r="K988" s="2" t="s">
        <v>903</v>
      </c>
      <c r="L988" s="2" t="s">
        <v>1801</v>
      </c>
      <c r="M988" s="2" t="s">
        <v>891</v>
      </c>
      <c r="N988" s="2" t="s">
        <v>1793</v>
      </c>
      <c r="Q988" s="4">
        <v>45804.188194444447</v>
      </c>
      <c r="R988" s="13">
        <v>26.04</v>
      </c>
      <c r="S988" s="13">
        <v>26</v>
      </c>
      <c r="T988" s="13">
        <f t="shared" si="240"/>
        <v>26.056836000000001</v>
      </c>
      <c r="U988" s="3">
        <f t="shared" si="241"/>
        <v>3.9999999999999147E-2</v>
      </c>
      <c r="V988" s="13">
        <f t="shared" si="242"/>
        <v>0.15384615384615058</v>
      </c>
      <c r="W988" s="14">
        <f t="shared" si="243"/>
        <v>0.99846153846153851</v>
      </c>
      <c r="AF988" s="4">
        <v>45804.188194444447</v>
      </c>
      <c r="AG988" s="13">
        <v>92.09</v>
      </c>
      <c r="AH988" s="13">
        <v>92</v>
      </c>
      <c r="AI988" s="13">
        <f t="shared" si="244"/>
        <v>91.867616000000012</v>
      </c>
      <c r="AJ988" s="13">
        <f t="shared" si="245"/>
        <v>-9.0000000000003411E-2</v>
      </c>
      <c r="AK988" s="13">
        <f t="shared" si="246"/>
        <v>-9.7826086956525449E-2</v>
      </c>
      <c r="AL988" s="14">
        <f t="shared" si="247"/>
        <v>1.0009782608695652</v>
      </c>
      <c r="AU988" s="4">
        <v>45804.188194444447</v>
      </c>
      <c r="AV988" s="3">
        <v>26.05</v>
      </c>
      <c r="AW988" s="13">
        <v>26</v>
      </c>
      <c r="AX988" s="13">
        <f t="shared" si="248"/>
        <v>26.071925</v>
      </c>
      <c r="AY988" s="13">
        <f t="shared" si="249"/>
        <v>5.0000000000000711E-2</v>
      </c>
      <c r="AZ988" s="13">
        <f t="shared" si="250"/>
        <v>0.19230769230769504</v>
      </c>
      <c r="BA988" s="14">
        <f t="shared" si="251"/>
        <v>0.99807692307692308</v>
      </c>
      <c r="BJ988" s="4">
        <v>45804.188194444447</v>
      </c>
      <c r="BK988" s="13">
        <v>91.07</v>
      </c>
      <c r="BL988" s="13">
        <v>92</v>
      </c>
      <c r="BM988" s="13">
        <f t="shared" si="252"/>
        <v>90.702465999999987</v>
      </c>
      <c r="BN988" s="13">
        <f t="shared" si="253"/>
        <v>0.93000000000000682</v>
      </c>
      <c r="BO988" s="13">
        <f t="shared" si="254"/>
        <v>1.0108695652173987</v>
      </c>
      <c r="BP988" s="14">
        <f t="shared" si="255"/>
        <v>0.98989130434782602</v>
      </c>
    </row>
    <row r="989" spans="1:68" x14ac:dyDescent="0.35">
      <c r="A989" s="4">
        <v>45804.188888888886</v>
      </c>
      <c r="B989" s="3" t="s">
        <v>893</v>
      </c>
      <c r="C989" s="3" t="s">
        <v>33</v>
      </c>
      <c r="E989" s="2">
        <v>2025</v>
      </c>
      <c r="F989" s="2">
        <v>5</v>
      </c>
      <c r="G989" s="2">
        <v>27</v>
      </c>
      <c r="H989" s="2">
        <v>4</v>
      </c>
      <c r="I989" s="2">
        <v>32</v>
      </c>
      <c r="J989" s="2">
        <v>0</v>
      </c>
      <c r="K989" s="2" t="s">
        <v>903</v>
      </c>
      <c r="L989" s="2" t="s">
        <v>1800</v>
      </c>
      <c r="M989" s="2" t="s">
        <v>891</v>
      </c>
      <c r="N989" s="2" t="s">
        <v>1793</v>
      </c>
      <c r="Q989" s="4">
        <v>45804.188888888886</v>
      </c>
      <c r="R989" s="13">
        <v>26.04</v>
      </c>
      <c r="S989" s="13">
        <v>26.01</v>
      </c>
      <c r="T989" s="13">
        <f t="shared" si="240"/>
        <v>26.056836000000001</v>
      </c>
      <c r="U989" s="3">
        <f t="shared" si="241"/>
        <v>2.9999999999997584E-2</v>
      </c>
      <c r="V989" s="13">
        <f t="shared" si="242"/>
        <v>0.11534025374854895</v>
      </c>
      <c r="W989" s="14">
        <f t="shared" si="243"/>
        <v>0.99884659746251447</v>
      </c>
      <c r="AF989" s="4">
        <v>45804.188888888886</v>
      </c>
      <c r="AG989" s="13">
        <v>92.19</v>
      </c>
      <c r="AH989" s="13">
        <v>92</v>
      </c>
      <c r="AI989" s="13">
        <f t="shared" si="244"/>
        <v>91.964855999999997</v>
      </c>
      <c r="AJ989" s="13">
        <f t="shared" si="245"/>
        <v>-0.18999999999999773</v>
      </c>
      <c r="AK989" s="13">
        <f t="shared" si="246"/>
        <v>-0.20652173913043229</v>
      </c>
      <c r="AL989" s="14">
        <f t="shared" si="247"/>
        <v>1.0020652173913043</v>
      </c>
      <c r="AU989" s="4">
        <v>45804.188888888886</v>
      </c>
      <c r="AV989" s="3">
        <v>26.05</v>
      </c>
      <c r="AW989" s="13">
        <v>26.01</v>
      </c>
      <c r="AX989" s="13">
        <f t="shared" si="248"/>
        <v>26.071925</v>
      </c>
      <c r="AY989" s="13">
        <f t="shared" si="249"/>
        <v>3.9999999999999147E-2</v>
      </c>
      <c r="AZ989" s="13">
        <f t="shared" si="250"/>
        <v>0.15378700499807438</v>
      </c>
      <c r="BA989" s="14">
        <f t="shared" si="251"/>
        <v>0.99846212995001926</v>
      </c>
      <c r="BJ989" s="4">
        <v>45804.188888888886</v>
      </c>
      <c r="BK989" s="13">
        <v>91.07</v>
      </c>
      <c r="BL989" s="13">
        <v>92</v>
      </c>
      <c r="BM989" s="13">
        <f t="shared" si="252"/>
        <v>90.702465999999987</v>
      </c>
      <c r="BN989" s="13">
        <f t="shared" si="253"/>
        <v>0.93000000000000682</v>
      </c>
      <c r="BO989" s="13">
        <f t="shared" si="254"/>
        <v>1.0108695652173987</v>
      </c>
      <c r="BP989" s="14">
        <f t="shared" si="255"/>
        <v>0.98989130434782602</v>
      </c>
    </row>
    <row r="990" spans="1:68" x14ac:dyDescent="0.35">
      <c r="A990" s="4">
        <v>45804.189583333333</v>
      </c>
      <c r="B990" s="3" t="s">
        <v>893</v>
      </c>
      <c r="C990" s="3" t="s">
        <v>33</v>
      </c>
      <c r="E990" s="2">
        <v>2025</v>
      </c>
      <c r="F990" s="2">
        <v>5</v>
      </c>
      <c r="G990" s="2">
        <v>27</v>
      </c>
      <c r="H990" s="2">
        <v>4</v>
      </c>
      <c r="I990" s="2">
        <v>33</v>
      </c>
      <c r="J990" s="2">
        <v>0</v>
      </c>
      <c r="K990" s="2" t="s">
        <v>903</v>
      </c>
      <c r="L990" s="2" t="s">
        <v>1801</v>
      </c>
      <c r="M990" s="2" t="s">
        <v>891</v>
      </c>
      <c r="N990" s="2" t="s">
        <v>1793</v>
      </c>
      <c r="Q990" s="4">
        <v>45804.189583333333</v>
      </c>
      <c r="R990" s="13">
        <v>26.04</v>
      </c>
      <c r="S990" s="13">
        <v>26.01</v>
      </c>
      <c r="T990" s="13">
        <f t="shared" si="240"/>
        <v>26.056836000000001</v>
      </c>
      <c r="U990" s="3">
        <f t="shared" si="241"/>
        <v>2.9999999999997584E-2</v>
      </c>
      <c r="V990" s="13">
        <f t="shared" si="242"/>
        <v>0.11534025374854895</v>
      </c>
      <c r="W990" s="14">
        <f t="shared" si="243"/>
        <v>0.99884659746251447</v>
      </c>
      <c r="AF990" s="4">
        <v>45804.189583333333</v>
      </c>
      <c r="AG990" s="13">
        <v>92.09</v>
      </c>
      <c r="AH990" s="13">
        <v>92</v>
      </c>
      <c r="AI990" s="13">
        <f t="shared" si="244"/>
        <v>91.867616000000012</v>
      </c>
      <c r="AJ990" s="13">
        <f t="shared" si="245"/>
        <v>-9.0000000000003411E-2</v>
      </c>
      <c r="AK990" s="13">
        <f t="shared" si="246"/>
        <v>-9.7826086956525449E-2</v>
      </c>
      <c r="AL990" s="14">
        <f t="shared" si="247"/>
        <v>1.0009782608695652</v>
      </c>
      <c r="AU990" s="4">
        <v>45804.189583333333</v>
      </c>
      <c r="AV990" s="3">
        <v>26.05</v>
      </c>
      <c r="AW990" s="13">
        <v>26.01</v>
      </c>
      <c r="AX990" s="13">
        <f t="shared" si="248"/>
        <v>26.071925</v>
      </c>
      <c r="AY990" s="13">
        <f t="shared" si="249"/>
        <v>3.9999999999999147E-2</v>
      </c>
      <c r="AZ990" s="13">
        <f t="shared" si="250"/>
        <v>0.15378700499807438</v>
      </c>
      <c r="BA990" s="14">
        <f t="shared" si="251"/>
        <v>0.99846212995001926</v>
      </c>
      <c r="BJ990" s="4">
        <v>45804.189583333333</v>
      </c>
      <c r="BK990" s="13">
        <v>91.07</v>
      </c>
      <c r="BL990" s="13">
        <v>92</v>
      </c>
      <c r="BM990" s="13">
        <f t="shared" si="252"/>
        <v>90.702465999999987</v>
      </c>
      <c r="BN990" s="13">
        <f t="shared" si="253"/>
        <v>0.93000000000000682</v>
      </c>
      <c r="BO990" s="13">
        <f t="shared" si="254"/>
        <v>1.0108695652173987</v>
      </c>
      <c r="BP990" s="14">
        <f t="shared" si="255"/>
        <v>0.98989130434782602</v>
      </c>
    </row>
    <row r="991" spans="1:68" x14ac:dyDescent="0.35">
      <c r="A991" s="4">
        <v>45804.19027777778</v>
      </c>
      <c r="B991" s="3" t="s">
        <v>892</v>
      </c>
      <c r="C991" s="3" t="s">
        <v>33</v>
      </c>
      <c r="E991" s="2">
        <v>2025</v>
      </c>
      <c r="F991" s="2">
        <v>5</v>
      </c>
      <c r="G991" s="2">
        <v>27</v>
      </c>
      <c r="H991" s="2">
        <v>4</v>
      </c>
      <c r="I991" s="2">
        <v>34</v>
      </c>
      <c r="J991" s="2">
        <v>0</v>
      </c>
      <c r="K991" s="2" t="s">
        <v>903</v>
      </c>
      <c r="L991" s="2" t="s">
        <v>1800</v>
      </c>
      <c r="M991" s="2" t="s">
        <v>891</v>
      </c>
      <c r="N991" s="2" t="s">
        <v>1793</v>
      </c>
      <c r="Q991" s="4">
        <v>45804.19027777778</v>
      </c>
      <c r="R991" s="13">
        <v>26.04</v>
      </c>
      <c r="S991" s="13">
        <v>26</v>
      </c>
      <c r="T991" s="13">
        <f t="shared" si="240"/>
        <v>26.056836000000001</v>
      </c>
      <c r="U991" s="3">
        <f t="shared" si="241"/>
        <v>3.9999999999999147E-2</v>
      </c>
      <c r="V991" s="13">
        <f t="shared" si="242"/>
        <v>0.15384615384615058</v>
      </c>
      <c r="W991" s="14">
        <f t="shared" si="243"/>
        <v>0.99846153846153851</v>
      </c>
      <c r="AF991" s="4">
        <v>45804.19027777778</v>
      </c>
      <c r="AG991" s="13">
        <v>92.19</v>
      </c>
      <c r="AH991" s="13">
        <v>92</v>
      </c>
      <c r="AI991" s="13">
        <f t="shared" si="244"/>
        <v>91.964855999999997</v>
      </c>
      <c r="AJ991" s="13">
        <f t="shared" si="245"/>
        <v>-0.18999999999999773</v>
      </c>
      <c r="AK991" s="13">
        <f t="shared" si="246"/>
        <v>-0.20652173913043229</v>
      </c>
      <c r="AL991" s="14">
        <f t="shared" si="247"/>
        <v>1.0020652173913043</v>
      </c>
      <c r="AU991" s="4">
        <v>45804.19027777778</v>
      </c>
      <c r="AV991" s="3">
        <v>26.05</v>
      </c>
      <c r="AW991" s="13">
        <v>26</v>
      </c>
      <c r="AX991" s="13">
        <f t="shared" si="248"/>
        <v>26.071925</v>
      </c>
      <c r="AY991" s="13">
        <f t="shared" si="249"/>
        <v>5.0000000000000711E-2</v>
      </c>
      <c r="AZ991" s="13">
        <f t="shared" si="250"/>
        <v>0.19230769230769504</v>
      </c>
      <c r="BA991" s="14">
        <f t="shared" si="251"/>
        <v>0.99807692307692308</v>
      </c>
      <c r="BJ991" s="4">
        <v>45804.19027777778</v>
      </c>
      <c r="BK991" s="13">
        <v>91.07</v>
      </c>
      <c r="BL991" s="13">
        <v>92</v>
      </c>
      <c r="BM991" s="13">
        <f t="shared" si="252"/>
        <v>90.702465999999987</v>
      </c>
      <c r="BN991" s="13">
        <f t="shared" si="253"/>
        <v>0.93000000000000682</v>
      </c>
      <c r="BO991" s="13">
        <f t="shared" si="254"/>
        <v>1.0108695652173987</v>
      </c>
      <c r="BP991" s="14">
        <f t="shared" si="255"/>
        <v>0.98989130434782602</v>
      </c>
    </row>
    <row r="992" spans="1:68" x14ac:dyDescent="0.35">
      <c r="A992" s="4">
        <v>45804.190972222219</v>
      </c>
      <c r="B992" s="3" t="s">
        <v>892</v>
      </c>
      <c r="C992" s="3" t="s">
        <v>33</v>
      </c>
      <c r="E992" s="2">
        <v>2025</v>
      </c>
      <c r="F992" s="2">
        <v>5</v>
      </c>
      <c r="G992" s="2">
        <v>27</v>
      </c>
      <c r="H992" s="2">
        <v>4</v>
      </c>
      <c r="I992" s="2">
        <v>35</v>
      </c>
      <c r="J992" s="2">
        <v>0</v>
      </c>
      <c r="K992" s="2" t="s">
        <v>903</v>
      </c>
      <c r="L992" s="2" t="s">
        <v>1801</v>
      </c>
      <c r="M992" s="2" t="s">
        <v>891</v>
      </c>
      <c r="N992" s="2" t="s">
        <v>1793</v>
      </c>
      <c r="Q992" s="4">
        <v>45804.190972222219</v>
      </c>
      <c r="R992" s="13">
        <v>26.04</v>
      </c>
      <c r="S992" s="13">
        <v>26</v>
      </c>
      <c r="T992" s="13">
        <f t="shared" si="240"/>
        <v>26.056836000000001</v>
      </c>
      <c r="U992" s="3">
        <f t="shared" si="241"/>
        <v>3.9999999999999147E-2</v>
      </c>
      <c r="V992" s="13">
        <f t="shared" si="242"/>
        <v>0.15384615384615058</v>
      </c>
      <c r="W992" s="14">
        <f t="shared" si="243"/>
        <v>0.99846153846153851</v>
      </c>
      <c r="AF992" s="4">
        <v>45804.190972222219</v>
      </c>
      <c r="AG992" s="13">
        <v>92.09</v>
      </c>
      <c r="AH992" s="13">
        <v>92</v>
      </c>
      <c r="AI992" s="13">
        <f t="shared" si="244"/>
        <v>91.867616000000012</v>
      </c>
      <c r="AJ992" s="13">
        <f t="shared" si="245"/>
        <v>-9.0000000000003411E-2</v>
      </c>
      <c r="AK992" s="13">
        <f t="shared" si="246"/>
        <v>-9.7826086956525449E-2</v>
      </c>
      <c r="AL992" s="14">
        <f t="shared" si="247"/>
        <v>1.0009782608695652</v>
      </c>
      <c r="AU992" s="4">
        <v>45804.190972222219</v>
      </c>
      <c r="AV992" s="3">
        <v>26.05</v>
      </c>
      <c r="AW992" s="13">
        <v>26</v>
      </c>
      <c r="AX992" s="13">
        <f t="shared" si="248"/>
        <v>26.071925</v>
      </c>
      <c r="AY992" s="13">
        <f t="shared" si="249"/>
        <v>5.0000000000000711E-2</v>
      </c>
      <c r="AZ992" s="13">
        <f t="shared" si="250"/>
        <v>0.19230769230769504</v>
      </c>
      <c r="BA992" s="14">
        <f t="shared" si="251"/>
        <v>0.99807692307692308</v>
      </c>
      <c r="BJ992" s="4">
        <v>45804.190972222219</v>
      </c>
      <c r="BK992" s="13">
        <v>91.07</v>
      </c>
      <c r="BL992" s="13">
        <v>92</v>
      </c>
      <c r="BM992" s="13">
        <f t="shared" si="252"/>
        <v>90.702465999999987</v>
      </c>
      <c r="BN992" s="13">
        <f t="shared" si="253"/>
        <v>0.93000000000000682</v>
      </c>
      <c r="BO992" s="13">
        <f t="shared" si="254"/>
        <v>1.0108695652173987</v>
      </c>
      <c r="BP992" s="14">
        <f t="shared" si="255"/>
        <v>0.98989130434782602</v>
      </c>
    </row>
    <row r="993" spans="1:68" x14ac:dyDescent="0.35">
      <c r="A993" s="4">
        <v>45804.191666666666</v>
      </c>
      <c r="B993" s="3" t="s">
        <v>893</v>
      </c>
      <c r="C993" s="3" t="s">
        <v>898</v>
      </c>
      <c r="E993" s="2">
        <v>2025</v>
      </c>
      <c r="F993" s="2">
        <v>5</v>
      </c>
      <c r="G993" s="2">
        <v>27</v>
      </c>
      <c r="H993" s="2">
        <v>4</v>
      </c>
      <c r="I993" s="2">
        <v>36</v>
      </c>
      <c r="J993" s="2">
        <v>0</v>
      </c>
      <c r="K993" s="2" t="s">
        <v>903</v>
      </c>
      <c r="L993" s="2" t="s">
        <v>1801</v>
      </c>
      <c r="M993" s="2" t="s">
        <v>891</v>
      </c>
      <c r="N993" s="2" t="s">
        <v>1793</v>
      </c>
      <c r="Q993" s="4">
        <v>45804.191666666666</v>
      </c>
      <c r="R993" s="13">
        <v>26.04</v>
      </c>
      <c r="S993" s="13">
        <v>26.01</v>
      </c>
      <c r="T993" s="13">
        <f t="shared" si="240"/>
        <v>26.056836000000001</v>
      </c>
      <c r="U993" s="3">
        <f t="shared" si="241"/>
        <v>2.9999999999997584E-2</v>
      </c>
      <c r="V993" s="13">
        <f t="shared" si="242"/>
        <v>0.11534025374854895</v>
      </c>
      <c r="W993" s="14">
        <f t="shared" si="243"/>
        <v>0.99884659746251447</v>
      </c>
      <c r="AF993" s="4">
        <v>45804.191666666666</v>
      </c>
      <c r="AG993" s="13">
        <v>92.09</v>
      </c>
      <c r="AH993" s="13">
        <v>91.45</v>
      </c>
      <c r="AI993" s="13">
        <f t="shared" si="244"/>
        <v>91.867616000000012</v>
      </c>
      <c r="AJ993" s="13">
        <f t="shared" si="245"/>
        <v>-0.64000000000000057</v>
      </c>
      <c r="AK993" s="13">
        <f t="shared" si="246"/>
        <v>-0.69983597594313895</v>
      </c>
      <c r="AL993" s="14">
        <f t="shared" si="247"/>
        <v>1.0069983597594314</v>
      </c>
      <c r="AU993" s="4">
        <v>45804.191666666666</v>
      </c>
      <c r="AV993" s="3">
        <v>26.05</v>
      </c>
      <c r="AW993" s="13">
        <v>26.01</v>
      </c>
      <c r="AX993" s="13">
        <f t="shared" si="248"/>
        <v>26.071925</v>
      </c>
      <c r="AY993" s="13">
        <f t="shared" si="249"/>
        <v>3.9999999999999147E-2</v>
      </c>
      <c r="AZ993" s="13">
        <f t="shared" si="250"/>
        <v>0.15378700499807438</v>
      </c>
      <c r="BA993" s="14">
        <f t="shared" si="251"/>
        <v>0.99846212995001926</v>
      </c>
      <c r="BJ993" s="4">
        <v>45804.191666666666</v>
      </c>
      <c r="BK993" s="13">
        <v>91.07</v>
      </c>
      <c r="BL993" s="13">
        <v>91.45</v>
      </c>
      <c r="BM993" s="13">
        <f t="shared" si="252"/>
        <v>90.702465999999987</v>
      </c>
      <c r="BN993" s="13">
        <f t="shared" si="253"/>
        <v>0.38000000000000966</v>
      </c>
      <c r="BO993" s="13">
        <f t="shared" si="254"/>
        <v>0.41552761071624894</v>
      </c>
      <c r="BP993" s="14">
        <f t="shared" si="255"/>
        <v>0.99584472389283751</v>
      </c>
    </row>
    <row r="994" spans="1:68" x14ac:dyDescent="0.35">
      <c r="A994" s="4">
        <v>45804.192361111112</v>
      </c>
      <c r="B994" s="3" t="s">
        <v>892</v>
      </c>
      <c r="C994" s="3" t="s">
        <v>898</v>
      </c>
      <c r="E994" s="2">
        <v>2025</v>
      </c>
      <c r="F994" s="2">
        <v>5</v>
      </c>
      <c r="G994" s="2">
        <v>27</v>
      </c>
      <c r="H994" s="2">
        <v>4</v>
      </c>
      <c r="I994" s="2">
        <v>37</v>
      </c>
      <c r="J994" s="2">
        <v>0</v>
      </c>
      <c r="K994" s="2" t="s">
        <v>903</v>
      </c>
      <c r="L994" s="2" t="s">
        <v>1799</v>
      </c>
      <c r="M994" s="2" t="s">
        <v>891</v>
      </c>
      <c r="N994" s="2" t="s">
        <v>1793</v>
      </c>
      <c r="Q994" s="4">
        <v>45804.192361111112</v>
      </c>
      <c r="R994" s="13">
        <v>26.04</v>
      </c>
      <c r="S994" s="13">
        <v>26</v>
      </c>
      <c r="T994" s="13">
        <f t="shared" si="240"/>
        <v>26.056836000000001</v>
      </c>
      <c r="U994" s="3">
        <f t="shared" si="241"/>
        <v>3.9999999999999147E-2</v>
      </c>
      <c r="V994" s="13">
        <f t="shared" si="242"/>
        <v>0.15384615384615058</v>
      </c>
      <c r="W994" s="14">
        <f t="shared" si="243"/>
        <v>0.99846153846153851</v>
      </c>
      <c r="AF994" s="4">
        <v>45804.192361111112</v>
      </c>
      <c r="AG994" s="13">
        <v>91.98</v>
      </c>
      <c r="AH994" s="13">
        <v>91.45</v>
      </c>
      <c r="AI994" s="13">
        <f t="shared" si="244"/>
        <v>91.760652000000007</v>
      </c>
      <c r="AJ994" s="13">
        <f t="shared" si="245"/>
        <v>-0.53000000000000114</v>
      </c>
      <c r="AK994" s="13">
        <f t="shared" si="246"/>
        <v>-0.57955166757791265</v>
      </c>
      <c r="AL994" s="14">
        <f t="shared" si="247"/>
        <v>1.005795516675779</v>
      </c>
      <c r="AU994" s="4">
        <v>45804.192361111112</v>
      </c>
      <c r="AV994" s="3">
        <v>26.05</v>
      </c>
      <c r="AW994" s="13">
        <v>26</v>
      </c>
      <c r="AX994" s="13">
        <f t="shared" si="248"/>
        <v>26.071925</v>
      </c>
      <c r="AY994" s="13">
        <f t="shared" si="249"/>
        <v>5.0000000000000711E-2</v>
      </c>
      <c r="AZ994" s="13">
        <f t="shared" si="250"/>
        <v>0.19230769230769504</v>
      </c>
      <c r="BA994" s="14">
        <f t="shared" si="251"/>
        <v>0.99807692307692308</v>
      </c>
      <c r="BJ994" s="4">
        <v>45804.192361111112</v>
      </c>
      <c r="BK994" s="13">
        <v>91.07</v>
      </c>
      <c r="BL994" s="13">
        <v>91.45</v>
      </c>
      <c r="BM994" s="13">
        <f t="shared" si="252"/>
        <v>90.702465999999987</v>
      </c>
      <c r="BN994" s="13">
        <f t="shared" si="253"/>
        <v>0.38000000000000966</v>
      </c>
      <c r="BO994" s="13">
        <f t="shared" si="254"/>
        <v>0.41552761071624894</v>
      </c>
      <c r="BP994" s="14">
        <f t="shared" si="255"/>
        <v>0.99584472389283751</v>
      </c>
    </row>
    <row r="995" spans="1:68" x14ac:dyDescent="0.35">
      <c r="A995" s="4">
        <v>45804.193055555559</v>
      </c>
      <c r="B995" s="3" t="s">
        <v>892</v>
      </c>
      <c r="C995" s="3" t="s">
        <v>899</v>
      </c>
      <c r="E995" s="2">
        <v>2025</v>
      </c>
      <c r="F995" s="2">
        <v>5</v>
      </c>
      <c r="G995" s="2">
        <v>27</v>
      </c>
      <c r="H995" s="2">
        <v>4</v>
      </c>
      <c r="I995" s="2">
        <v>38</v>
      </c>
      <c r="J995" s="2">
        <v>0</v>
      </c>
      <c r="K995" s="2" t="s">
        <v>903</v>
      </c>
      <c r="L995" s="2" t="s">
        <v>1799</v>
      </c>
      <c r="M995" s="2" t="s">
        <v>891</v>
      </c>
      <c r="N995" s="2" t="s">
        <v>1793</v>
      </c>
      <c r="Q995" s="4">
        <v>45804.193055555559</v>
      </c>
      <c r="R995" s="13">
        <v>26.04</v>
      </c>
      <c r="S995" s="13">
        <v>26</v>
      </c>
      <c r="T995" s="13">
        <f t="shared" si="240"/>
        <v>26.056836000000001</v>
      </c>
      <c r="U995" s="3">
        <f t="shared" si="241"/>
        <v>3.9999999999999147E-2</v>
      </c>
      <c r="V995" s="13">
        <f t="shared" si="242"/>
        <v>0.15384615384615058</v>
      </c>
      <c r="W995" s="14">
        <f t="shared" si="243"/>
        <v>0.99846153846153851</v>
      </c>
      <c r="AF995" s="4">
        <v>45804.193055555559</v>
      </c>
      <c r="AG995" s="13">
        <v>91.98</v>
      </c>
      <c r="AH995" s="13">
        <v>91.7</v>
      </c>
      <c r="AI995" s="13">
        <f t="shared" si="244"/>
        <v>91.760652000000007</v>
      </c>
      <c r="AJ995" s="13">
        <f t="shared" si="245"/>
        <v>-0.28000000000000114</v>
      </c>
      <c r="AK995" s="13">
        <f t="shared" si="246"/>
        <v>-0.30534351145038291</v>
      </c>
      <c r="AL995" s="14">
        <f t="shared" si="247"/>
        <v>1.0030534351145037</v>
      </c>
      <c r="AU995" s="4">
        <v>45804.193055555559</v>
      </c>
      <c r="AV995" s="3">
        <v>26.05</v>
      </c>
      <c r="AW995" s="13">
        <v>26</v>
      </c>
      <c r="AX995" s="13">
        <f t="shared" si="248"/>
        <v>26.071925</v>
      </c>
      <c r="AY995" s="13">
        <f t="shared" si="249"/>
        <v>5.0000000000000711E-2</v>
      </c>
      <c r="AZ995" s="13">
        <f t="shared" si="250"/>
        <v>0.19230769230769504</v>
      </c>
      <c r="BA995" s="14">
        <f t="shared" si="251"/>
        <v>0.99807692307692308</v>
      </c>
      <c r="BJ995" s="4">
        <v>45804.193055555559</v>
      </c>
      <c r="BK995" s="13">
        <v>91.07</v>
      </c>
      <c r="BL995" s="13">
        <v>91.7</v>
      </c>
      <c r="BM995" s="13">
        <f t="shared" si="252"/>
        <v>90.702465999999987</v>
      </c>
      <c r="BN995" s="13">
        <f t="shared" si="253"/>
        <v>0.63000000000000966</v>
      </c>
      <c r="BO995" s="13">
        <f t="shared" si="254"/>
        <v>0.68702290076336925</v>
      </c>
      <c r="BP995" s="14">
        <f t="shared" si="255"/>
        <v>0.99312977099236632</v>
      </c>
    </row>
    <row r="996" spans="1:68" x14ac:dyDescent="0.35">
      <c r="A996" s="4">
        <v>45804.193749999999</v>
      </c>
      <c r="B996" s="3" t="s">
        <v>893</v>
      </c>
      <c r="C996" s="3" t="s">
        <v>875</v>
      </c>
      <c r="E996" s="2">
        <v>2025</v>
      </c>
      <c r="F996" s="2">
        <v>5</v>
      </c>
      <c r="G996" s="2">
        <v>27</v>
      </c>
      <c r="H996" s="2">
        <v>4</v>
      </c>
      <c r="I996" s="2">
        <v>39</v>
      </c>
      <c r="J996" s="2">
        <v>0</v>
      </c>
      <c r="K996" s="2" t="s">
        <v>903</v>
      </c>
      <c r="L996" s="2" t="s">
        <v>1801</v>
      </c>
      <c r="M996" s="2" t="s">
        <v>891</v>
      </c>
      <c r="N996" s="2" t="s">
        <v>1793</v>
      </c>
      <c r="Q996" s="4">
        <v>45804.193749999999</v>
      </c>
      <c r="R996" s="13">
        <v>26.04</v>
      </c>
      <c r="S996" s="13">
        <v>26.01</v>
      </c>
      <c r="T996" s="13">
        <f t="shared" si="240"/>
        <v>26.056836000000001</v>
      </c>
      <c r="U996" s="3">
        <f t="shared" si="241"/>
        <v>2.9999999999997584E-2</v>
      </c>
      <c r="V996" s="13">
        <f t="shared" si="242"/>
        <v>0.11534025374854895</v>
      </c>
      <c r="W996" s="14">
        <f t="shared" si="243"/>
        <v>0.99884659746251447</v>
      </c>
      <c r="AF996" s="4">
        <v>45804.193749999999</v>
      </c>
      <c r="AG996" s="13">
        <v>92.09</v>
      </c>
      <c r="AH996" s="13">
        <v>91.95</v>
      </c>
      <c r="AI996" s="13">
        <f t="shared" si="244"/>
        <v>91.867616000000012</v>
      </c>
      <c r="AJ996" s="13">
        <f t="shared" si="245"/>
        <v>-0.14000000000000057</v>
      </c>
      <c r="AK996" s="13">
        <f t="shared" si="246"/>
        <v>-0.15225666122892939</v>
      </c>
      <c r="AL996" s="14">
        <f t="shared" si="247"/>
        <v>1.0015225666122893</v>
      </c>
      <c r="AU996" s="4">
        <v>45804.193749999999</v>
      </c>
      <c r="AV996" s="3">
        <v>26.05</v>
      </c>
      <c r="AW996" s="13">
        <v>26.01</v>
      </c>
      <c r="AX996" s="13">
        <f t="shared" si="248"/>
        <v>26.071925</v>
      </c>
      <c r="AY996" s="13">
        <f t="shared" si="249"/>
        <v>3.9999999999999147E-2</v>
      </c>
      <c r="AZ996" s="13">
        <f t="shared" si="250"/>
        <v>0.15378700499807438</v>
      </c>
      <c r="BA996" s="14">
        <f t="shared" si="251"/>
        <v>0.99846212995001926</v>
      </c>
      <c r="BJ996" s="4">
        <v>45804.193749999999</v>
      </c>
      <c r="BK996" s="13">
        <v>91.07</v>
      </c>
      <c r="BL996" s="13">
        <v>91.95</v>
      </c>
      <c r="BM996" s="13">
        <f t="shared" si="252"/>
        <v>90.702465999999987</v>
      </c>
      <c r="BN996" s="13">
        <f t="shared" si="253"/>
        <v>0.88000000000000966</v>
      </c>
      <c r="BO996" s="13">
        <f t="shared" si="254"/>
        <v>0.95704187058184842</v>
      </c>
      <c r="BP996" s="14">
        <f t="shared" si="255"/>
        <v>0.99042958129418146</v>
      </c>
    </row>
    <row r="997" spans="1:68" x14ac:dyDescent="0.35">
      <c r="A997" s="4">
        <v>45804.194444444445</v>
      </c>
      <c r="B997" s="3" t="s">
        <v>893</v>
      </c>
      <c r="C997" s="3" t="s">
        <v>900</v>
      </c>
      <c r="E997" s="2">
        <v>2025</v>
      </c>
      <c r="F997" s="2">
        <v>5</v>
      </c>
      <c r="G997" s="2">
        <v>27</v>
      </c>
      <c r="H997" s="2">
        <v>4</v>
      </c>
      <c r="I997" s="2">
        <v>40</v>
      </c>
      <c r="J997" s="2">
        <v>0</v>
      </c>
      <c r="K997" s="2" t="s">
        <v>903</v>
      </c>
      <c r="L997" s="2" t="s">
        <v>1801</v>
      </c>
      <c r="M997" s="2" t="s">
        <v>891</v>
      </c>
      <c r="N997" s="2" t="s">
        <v>1793</v>
      </c>
      <c r="Q997" s="4">
        <v>45804.194444444445</v>
      </c>
      <c r="R997" s="13">
        <v>26.04</v>
      </c>
      <c r="S997" s="13">
        <v>26.01</v>
      </c>
      <c r="T997" s="13">
        <f t="shared" si="240"/>
        <v>26.056836000000001</v>
      </c>
      <c r="U997" s="3">
        <f t="shared" si="241"/>
        <v>2.9999999999997584E-2</v>
      </c>
      <c r="V997" s="13">
        <f t="shared" si="242"/>
        <v>0.11534025374854895</v>
      </c>
      <c r="W997" s="14">
        <f t="shared" si="243"/>
        <v>0.99884659746251447</v>
      </c>
      <c r="AF997" s="4">
        <v>45804.194444444445</v>
      </c>
      <c r="AG997" s="13">
        <v>92.09</v>
      </c>
      <c r="AH997" s="13">
        <v>91.85</v>
      </c>
      <c r="AI997" s="13">
        <f t="shared" si="244"/>
        <v>91.867616000000012</v>
      </c>
      <c r="AJ997" s="13">
        <f t="shared" si="245"/>
        <v>-0.24000000000000909</v>
      </c>
      <c r="AK997" s="13">
        <f t="shared" si="246"/>
        <v>-0.26129559063691793</v>
      </c>
      <c r="AL997" s="14">
        <f t="shared" si="247"/>
        <v>1.0026129559063692</v>
      </c>
      <c r="AU997" s="4">
        <v>45804.194444444445</v>
      </c>
      <c r="AV997" s="3">
        <v>26.05</v>
      </c>
      <c r="AW997" s="13">
        <v>26.01</v>
      </c>
      <c r="AX997" s="13">
        <f t="shared" si="248"/>
        <v>26.071925</v>
      </c>
      <c r="AY997" s="13">
        <f t="shared" si="249"/>
        <v>3.9999999999999147E-2</v>
      </c>
      <c r="AZ997" s="13">
        <f t="shared" si="250"/>
        <v>0.15378700499807438</v>
      </c>
      <c r="BA997" s="14">
        <f t="shared" si="251"/>
        <v>0.99846212995001926</v>
      </c>
      <c r="BJ997" s="4">
        <v>45804.194444444445</v>
      </c>
      <c r="BK997" s="13">
        <v>91.07</v>
      </c>
      <c r="BL997" s="13">
        <v>91.85</v>
      </c>
      <c r="BM997" s="13">
        <f t="shared" si="252"/>
        <v>90.702465999999987</v>
      </c>
      <c r="BN997" s="13">
        <f t="shared" si="253"/>
        <v>0.78000000000000114</v>
      </c>
      <c r="BO997" s="13">
        <f t="shared" si="254"/>
        <v>0.84921066956995228</v>
      </c>
      <c r="BP997" s="14">
        <f t="shared" si="255"/>
        <v>0.99150789330430045</v>
      </c>
    </row>
    <row r="998" spans="1:68" x14ac:dyDescent="0.35">
      <c r="A998" s="4">
        <v>45804.195138888892</v>
      </c>
      <c r="B998" s="3" t="s">
        <v>893</v>
      </c>
      <c r="C998" s="3" t="s">
        <v>33</v>
      </c>
      <c r="E998" s="2">
        <v>2025</v>
      </c>
      <c r="F998" s="2">
        <v>5</v>
      </c>
      <c r="G998" s="2">
        <v>27</v>
      </c>
      <c r="H998" s="2">
        <v>4</v>
      </c>
      <c r="I998" s="2">
        <v>41</v>
      </c>
      <c r="J998" s="2">
        <v>0</v>
      </c>
      <c r="K998" s="2" t="s">
        <v>903</v>
      </c>
      <c r="L998" s="2" t="s">
        <v>1801</v>
      </c>
      <c r="M998" s="2" t="s">
        <v>891</v>
      </c>
      <c r="N998" s="2" t="s">
        <v>857</v>
      </c>
      <c r="Q998" s="4">
        <v>45804.195138888892</v>
      </c>
      <c r="R998" s="13">
        <v>26.04</v>
      </c>
      <c r="S998" s="13">
        <v>26.01</v>
      </c>
      <c r="T998" s="13">
        <f t="shared" si="240"/>
        <v>26.056836000000001</v>
      </c>
      <c r="U998" s="3">
        <f t="shared" si="241"/>
        <v>2.9999999999997584E-2</v>
      </c>
      <c r="V998" s="13">
        <f t="shared" si="242"/>
        <v>0.11534025374854895</v>
      </c>
      <c r="W998" s="14">
        <f t="shared" si="243"/>
        <v>0.99884659746251447</v>
      </c>
      <c r="AF998" s="4">
        <v>45804.195138888892</v>
      </c>
      <c r="AG998" s="13">
        <v>92.09</v>
      </c>
      <c r="AH998" s="13">
        <v>92</v>
      </c>
      <c r="AI998" s="13">
        <f t="shared" si="244"/>
        <v>91.867616000000012</v>
      </c>
      <c r="AJ998" s="13">
        <f t="shared" si="245"/>
        <v>-9.0000000000003411E-2</v>
      </c>
      <c r="AK998" s="13">
        <f t="shared" si="246"/>
        <v>-9.7826086956525449E-2</v>
      </c>
      <c r="AL998" s="14">
        <f t="shared" si="247"/>
        <v>1.0009782608695652</v>
      </c>
      <c r="AU998" s="4">
        <v>45804.195138888892</v>
      </c>
      <c r="AV998" s="3">
        <v>26.05</v>
      </c>
      <c r="AW998" s="13">
        <v>26.01</v>
      </c>
      <c r="AX998" s="13">
        <f t="shared" si="248"/>
        <v>26.071925</v>
      </c>
      <c r="AY998" s="13">
        <f t="shared" si="249"/>
        <v>3.9999999999999147E-2</v>
      </c>
      <c r="AZ998" s="13">
        <f t="shared" si="250"/>
        <v>0.15378700499807438</v>
      </c>
      <c r="BA998" s="14">
        <f t="shared" si="251"/>
        <v>0.99846212995001926</v>
      </c>
      <c r="BJ998" s="4">
        <v>45804.195138888892</v>
      </c>
      <c r="BK998" s="13">
        <v>91.2</v>
      </c>
      <c r="BL998" s="13">
        <v>92</v>
      </c>
      <c r="BM998" s="13">
        <f t="shared" si="252"/>
        <v>90.826459999999997</v>
      </c>
      <c r="BN998" s="13">
        <f t="shared" si="253"/>
        <v>0.79999999999999716</v>
      </c>
      <c r="BO998" s="13">
        <f t="shared" si="254"/>
        <v>0.86956521739130122</v>
      </c>
      <c r="BP998" s="14">
        <f t="shared" si="255"/>
        <v>0.99130434782608701</v>
      </c>
    </row>
    <row r="999" spans="1:68" x14ac:dyDescent="0.35">
      <c r="A999" s="4">
        <v>45804.195833333331</v>
      </c>
      <c r="B999" s="3" t="s">
        <v>901</v>
      </c>
      <c r="C999" s="3" t="s">
        <v>33</v>
      </c>
      <c r="E999" s="2">
        <v>2025</v>
      </c>
      <c r="F999" s="2">
        <v>5</v>
      </c>
      <c r="G999" s="2">
        <v>27</v>
      </c>
      <c r="H999" s="2">
        <v>4</v>
      </c>
      <c r="I999" s="2">
        <v>42</v>
      </c>
      <c r="J999" s="2">
        <v>0</v>
      </c>
      <c r="K999" s="2" t="s">
        <v>903</v>
      </c>
      <c r="L999" s="2" t="s">
        <v>1801</v>
      </c>
      <c r="M999" s="2" t="s">
        <v>891</v>
      </c>
      <c r="N999" s="2" t="s">
        <v>857</v>
      </c>
      <c r="Q999" s="4">
        <v>45804.195833333331</v>
      </c>
      <c r="R999" s="13">
        <v>26.04</v>
      </c>
      <c r="S999" s="13">
        <v>26.02</v>
      </c>
      <c r="T999" s="13">
        <f t="shared" si="240"/>
        <v>26.056836000000001</v>
      </c>
      <c r="U999" s="3">
        <f t="shared" si="241"/>
        <v>1.9999999999999574E-2</v>
      </c>
      <c r="V999" s="13">
        <f t="shared" si="242"/>
        <v>7.6863950807069842E-2</v>
      </c>
      <c r="W999" s="14">
        <f t="shared" si="243"/>
        <v>0.99923136049192929</v>
      </c>
      <c r="AF999" s="4">
        <v>45804.195833333331</v>
      </c>
      <c r="AG999" s="13">
        <v>92.09</v>
      </c>
      <c r="AH999" s="13">
        <v>92</v>
      </c>
      <c r="AI999" s="13">
        <f t="shared" si="244"/>
        <v>91.867616000000012</v>
      </c>
      <c r="AJ999" s="13">
        <f t="shared" si="245"/>
        <v>-9.0000000000003411E-2</v>
      </c>
      <c r="AK999" s="13">
        <f t="shared" si="246"/>
        <v>-9.7826086956525449E-2</v>
      </c>
      <c r="AL999" s="14">
        <f t="shared" si="247"/>
        <v>1.0009782608695652</v>
      </c>
      <c r="AU999" s="4">
        <v>45804.195833333331</v>
      </c>
      <c r="AV999" s="3">
        <v>26.05</v>
      </c>
      <c r="AW999" s="13">
        <v>26.02</v>
      </c>
      <c r="AX999" s="13">
        <f t="shared" si="248"/>
        <v>26.071925</v>
      </c>
      <c r="AY999" s="13">
        <f t="shared" si="249"/>
        <v>3.0000000000001137E-2</v>
      </c>
      <c r="AZ999" s="13">
        <f t="shared" si="250"/>
        <v>0.11529592621061159</v>
      </c>
      <c r="BA999" s="14">
        <f t="shared" si="251"/>
        <v>0.99884704073789388</v>
      </c>
      <c r="BJ999" s="4">
        <v>45804.195833333331</v>
      </c>
      <c r="BK999" s="13">
        <v>91.2</v>
      </c>
      <c r="BL999" s="13">
        <v>92</v>
      </c>
      <c r="BM999" s="13">
        <f t="shared" si="252"/>
        <v>90.826459999999997</v>
      </c>
      <c r="BN999" s="13">
        <f t="shared" si="253"/>
        <v>0.79999999999999716</v>
      </c>
      <c r="BO999" s="13">
        <f t="shared" si="254"/>
        <v>0.86956521739130122</v>
      </c>
      <c r="BP999" s="14">
        <f t="shared" si="255"/>
        <v>0.99130434782608701</v>
      </c>
    </row>
    <row r="1000" spans="1:68" x14ac:dyDescent="0.35">
      <c r="A1000" s="4">
        <v>45804.197222222225</v>
      </c>
      <c r="B1000" s="3" t="s">
        <v>892</v>
      </c>
      <c r="C1000" s="3" t="s">
        <v>47</v>
      </c>
      <c r="E1000" s="2">
        <v>2025</v>
      </c>
      <c r="F1000" s="2">
        <v>5</v>
      </c>
      <c r="G1000" s="2">
        <v>27</v>
      </c>
      <c r="H1000" s="2">
        <v>4</v>
      </c>
      <c r="I1000" s="2">
        <v>44</v>
      </c>
      <c r="J1000" s="2">
        <v>0</v>
      </c>
      <c r="K1000" s="2" t="s">
        <v>903</v>
      </c>
      <c r="L1000" s="2" t="s">
        <v>1802</v>
      </c>
      <c r="M1000" s="2" t="s">
        <v>891</v>
      </c>
      <c r="N1000" s="2" t="s">
        <v>857</v>
      </c>
      <c r="Q1000" s="4">
        <v>45804.197222222225</v>
      </c>
      <c r="R1000" s="13">
        <v>26.04</v>
      </c>
      <c r="S1000" s="13">
        <v>26</v>
      </c>
      <c r="T1000" s="13">
        <f t="shared" si="240"/>
        <v>26.056836000000001</v>
      </c>
      <c r="U1000" s="3">
        <f t="shared" si="241"/>
        <v>3.9999999999999147E-2</v>
      </c>
      <c r="V1000" s="13">
        <f t="shared" si="242"/>
        <v>0.15384615384615058</v>
      </c>
      <c r="W1000" s="14">
        <f t="shared" si="243"/>
        <v>0.99846153846153851</v>
      </c>
      <c r="AF1000" s="4">
        <v>45804.197222222225</v>
      </c>
      <c r="AG1000" s="13">
        <v>91.88</v>
      </c>
      <c r="AH1000" s="13">
        <v>91</v>
      </c>
      <c r="AI1000" s="13">
        <f t="shared" si="244"/>
        <v>91.663411999999994</v>
      </c>
      <c r="AJ1000" s="13">
        <f t="shared" si="245"/>
        <v>-0.87999999999999545</v>
      </c>
      <c r="AK1000" s="13">
        <f t="shared" si="246"/>
        <v>-0.96703296703296204</v>
      </c>
      <c r="AL1000" s="14">
        <f t="shared" si="247"/>
        <v>1.0096703296703295</v>
      </c>
      <c r="AU1000" s="4">
        <v>45804.197222222225</v>
      </c>
      <c r="AV1000" s="3">
        <v>26.05</v>
      </c>
      <c r="AW1000" s="13">
        <v>26</v>
      </c>
      <c r="AX1000" s="13">
        <f t="shared" si="248"/>
        <v>26.071925</v>
      </c>
      <c r="AY1000" s="13">
        <f t="shared" si="249"/>
        <v>5.0000000000000711E-2</v>
      </c>
      <c r="AZ1000" s="13">
        <f t="shared" si="250"/>
        <v>0.19230769230769504</v>
      </c>
      <c r="BA1000" s="14">
        <f t="shared" si="251"/>
        <v>0.99807692307692308</v>
      </c>
      <c r="BJ1000" s="4">
        <v>45804.197222222225</v>
      </c>
      <c r="BK1000" s="13">
        <v>91.2</v>
      </c>
      <c r="BL1000" s="13">
        <v>91</v>
      </c>
      <c r="BM1000" s="13">
        <f t="shared" si="252"/>
        <v>90.826459999999997</v>
      </c>
      <c r="BN1000" s="13">
        <f t="shared" si="253"/>
        <v>0.20000000000000284</v>
      </c>
      <c r="BO1000" s="13">
        <f t="shared" si="254"/>
        <v>0.21978021978022291</v>
      </c>
      <c r="BP1000" s="14">
        <f t="shared" si="255"/>
        <v>0.99780219780219781</v>
      </c>
    </row>
    <row r="1001" spans="1:68" x14ac:dyDescent="0.35">
      <c r="A1001" s="4">
        <v>45804.198611111111</v>
      </c>
      <c r="B1001" s="3" t="s">
        <v>893</v>
      </c>
      <c r="C1001" s="3" t="s">
        <v>47</v>
      </c>
      <c r="E1001" s="2">
        <v>2025</v>
      </c>
      <c r="F1001" s="2">
        <v>5</v>
      </c>
      <c r="G1001" s="2">
        <v>27</v>
      </c>
      <c r="H1001" s="2">
        <v>4</v>
      </c>
      <c r="I1001" s="2">
        <v>46</v>
      </c>
      <c r="J1001" s="2">
        <v>0</v>
      </c>
      <c r="K1001" s="2" t="s">
        <v>903</v>
      </c>
      <c r="L1001" s="2" t="s">
        <v>1799</v>
      </c>
      <c r="M1001" s="2" t="s">
        <v>891</v>
      </c>
      <c r="N1001" s="2" t="s">
        <v>857</v>
      </c>
      <c r="Q1001" s="4">
        <v>45804.198611111111</v>
      </c>
      <c r="R1001" s="13">
        <v>26.04</v>
      </c>
      <c r="S1001" s="13">
        <v>26.01</v>
      </c>
      <c r="T1001" s="13">
        <f t="shared" si="240"/>
        <v>26.056836000000001</v>
      </c>
      <c r="U1001" s="3">
        <f t="shared" si="241"/>
        <v>2.9999999999997584E-2</v>
      </c>
      <c r="V1001" s="13">
        <f t="shared" si="242"/>
        <v>0.11534025374854895</v>
      </c>
      <c r="W1001" s="14">
        <f t="shared" si="243"/>
        <v>0.99884659746251447</v>
      </c>
      <c r="AF1001" s="4">
        <v>45804.198611111111</v>
      </c>
      <c r="AG1001" s="13">
        <v>91.98</v>
      </c>
      <c r="AH1001" s="13">
        <v>91</v>
      </c>
      <c r="AI1001" s="13">
        <f t="shared" si="244"/>
        <v>91.760652000000007</v>
      </c>
      <c r="AJ1001" s="13">
        <f t="shared" si="245"/>
        <v>-0.98000000000000398</v>
      </c>
      <c r="AK1001" s="13">
        <f t="shared" si="246"/>
        <v>-1.0769230769230813</v>
      </c>
      <c r="AL1001" s="14">
        <f t="shared" si="247"/>
        <v>1.0107692307692309</v>
      </c>
      <c r="AU1001" s="4">
        <v>45804.198611111111</v>
      </c>
      <c r="AV1001" s="3">
        <v>26.05</v>
      </c>
      <c r="AW1001" s="13">
        <v>26.01</v>
      </c>
      <c r="AX1001" s="13">
        <f t="shared" si="248"/>
        <v>26.071925</v>
      </c>
      <c r="AY1001" s="13">
        <f t="shared" si="249"/>
        <v>3.9999999999999147E-2</v>
      </c>
      <c r="AZ1001" s="13">
        <f t="shared" si="250"/>
        <v>0.15378700499807438</v>
      </c>
      <c r="BA1001" s="14">
        <f t="shared" si="251"/>
        <v>0.99846212995001926</v>
      </c>
      <c r="BJ1001" s="4">
        <v>45804.198611111111</v>
      </c>
      <c r="BK1001" s="13">
        <v>91.2</v>
      </c>
      <c r="BL1001" s="13">
        <v>91</v>
      </c>
      <c r="BM1001" s="13">
        <f t="shared" si="252"/>
        <v>90.826459999999997</v>
      </c>
      <c r="BN1001" s="13">
        <f t="shared" si="253"/>
        <v>0.20000000000000284</v>
      </c>
      <c r="BO1001" s="13">
        <f t="shared" si="254"/>
        <v>0.21978021978022291</v>
      </c>
      <c r="BP1001" s="14">
        <f t="shared" si="255"/>
        <v>0.99780219780219781</v>
      </c>
    </row>
    <row r="1002" spans="1:68" x14ac:dyDescent="0.35">
      <c r="A1002" s="4">
        <v>45804.199305555558</v>
      </c>
      <c r="B1002" s="3" t="s">
        <v>893</v>
      </c>
      <c r="C1002" s="3" t="s">
        <v>902</v>
      </c>
      <c r="E1002" s="2">
        <v>2025</v>
      </c>
      <c r="F1002" s="2">
        <v>5</v>
      </c>
      <c r="G1002" s="2">
        <v>27</v>
      </c>
      <c r="H1002" s="2">
        <v>4</v>
      </c>
      <c r="I1002" s="2">
        <v>47</v>
      </c>
      <c r="J1002" s="2">
        <v>0</v>
      </c>
      <c r="K1002" s="2" t="s">
        <v>903</v>
      </c>
      <c r="L1002" s="2" t="s">
        <v>1799</v>
      </c>
      <c r="M1002" s="2" t="s">
        <v>891</v>
      </c>
      <c r="N1002" s="2" t="s">
        <v>857</v>
      </c>
      <c r="Q1002" s="4">
        <v>45804.199305555558</v>
      </c>
      <c r="R1002" s="13">
        <v>26.04</v>
      </c>
      <c r="S1002" s="13">
        <v>26.01</v>
      </c>
      <c r="T1002" s="13">
        <f t="shared" si="240"/>
        <v>26.056836000000001</v>
      </c>
      <c r="U1002" s="3">
        <f t="shared" si="241"/>
        <v>2.9999999999997584E-2</v>
      </c>
      <c r="V1002" s="13">
        <f t="shared" si="242"/>
        <v>0.11534025374854895</v>
      </c>
      <c r="W1002" s="14">
        <f t="shared" si="243"/>
        <v>0.99884659746251447</v>
      </c>
      <c r="AF1002" s="4">
        <v>45804.199305555558</v>
      </c>
      <c r="AG1002" s="13">
        <v>91.98</v>
      </c>
      <c r="AH1002" s="13">
        <v>91.25</v>
      </c>
      <c r="AI1002" s="13">
        <f t="shared" si="244"/>
        <v>91.760652000000007</v>
      </c>
      <c r="AJ1002" s="13">
        <f t="shared" si="245"/>
        <v>-0.73000000000000398</v>
      </c>
      <c r="AK1002" s="13">
        <f t="shared" si="246"/>
        <v>-0.80000000000000437</v>
      </c>
      <c r="AL1002" s="14">
        <f t="shared" si="247"/>
        <v>1.008</v>
      </c>
      <c r="AU1002" s="4">
        <v>45804.199305555558</v>
      </c>
      <c r="AV1002" s="3">
        <v>26.05</v>
      </c>
      <c r="AW1002" s="13">
        <v>26.01</v>
      </c>
      <c r="AX1002" s="13">
        <f t="shared" si="248"/>
        <v>26.071925</v>
      </c>
      <c r="AY1002" s="13">
        <f t="shared" si="249"/>
        <v>3.9999999999999147E-2</v>
      </c>
      <c r="AZ1002" s="13">
        <f t="shared" si="250"/>
        <v>0.15378700499807438</v>
      </c>
      <c r="BA1002" s="14">
        <f t="shared" si="251"/>
        <v>0.99846212995001926</v>
      </c>
      <c r="BJ1002" s="4">
        <v>45804.199305555558</v>
      </c>
      <c r="BK1002" s="13">
        <v>91.2</v>
      </c>
      <c r="BL1002" s="13">
        <v>91.25</v>
      </c>
      <c r="BM1002" s="13">
        <f t="shared" si="252"/>
        <v>90.826459999999997</v>
      </c>
      <c r="BN1002" s="13">
        <f t="shared" si="253"/>
        <v>4.9999999999997158E-2</v>
      </c>
      <c r="BO1002" s="13">
        <f t="shared" si="254"/>
        <v>5.4794520547942087E-2</v>
      </c>
      <c r="BP1002" s="14">
        <f t="shared" si="255"/>
        <v>0.99945205479452059</v>
      </c>
    </row>
    <row r="1003" spans="1:68" x14ac:dyDescent="0.35">
      <c r="A1003" s="4">
        <v>45804.2</v>
      </c>
      <c r="B1003" s="3" t="s">
        <v>893</v>
      </c>
      <c r="C1003" s="3" t="s">
        <v>33</v>
      </c>
      <c r="E1003" s="2">
        <v>2025</v>
      </c>
      <c r="F1003" s="2">
        <v>5</v>
      </c>
      <c r="G1003" s="2">
        <v>27</v>
      </c>
      <c r="H1003" s="2">
        <v>4</v>
      </c>
      <c r="I1003" s="2">
        <v>48</v>
      </c>
      <c r="J1003" s="2">
        <v>0</v>
      </c>
      <c r="K1003" s="2" t="s">
        <v>903</v>
      </c>
      <c r="L1003" s="2" t="s">
        <v>1800</v>
      </c>
      <c r="M1003" s="2" t="s">
        <v>891</v>
      </c>
      <c r="N1003" s="2" t="s">
        <v>857</v>
      </c>
      <c r="Q1003" s="4">
        <v>45804.2</v>
      </c>
      <c r="R1003" s="13">
        <v>26.04</v>
      </c>
      <c r="S1003" s="13">
        <v>26.01</v>
      </c>
      <c r="T1003" s="13">
        <f t="shared" si="240"/>
        <v>26.056836000000001</v>
      </c>
      <c r="U1003" s="3">
        <f t="shared" si="241"/>
        <v>2.9999999999997584E-2</v>
      </c>
      <c r="V1003" s="13">
        <f t="shared" si="242"/>
        <v>0.11534025374854895</v>
      </c>
      <c r="W1003" s="14">
        <f t="shared" si="243"/>
        <v>0.99884659746251447</v>
      </c>
      <c r="AF1003" s="4">
        <v>45804.2</v>
      </c>
      <c r="AG1003" s="13">
        <v>92.19</v>
      </c>
      <c r="AH1003" s="13">
        <v>92</v>
      </c>
      <c r="AI1003" s="13">
        <f t="shared" si="244"/>
        <v>91.964855999999997</v>
      </c>
      <c r="AJ1003" s="13">
        <f t="shared" si="245"/>
        <v>-0.18999999999999773</v>
      </c>
      <c r="AK1003" s="13">
        <f t="shared" si="246"/>
        <v>-0.20652173913043229</v>
      </c>
      <c r="AL1003" s="14">
        <f t="shared" si="247"/>
        <v>1.0020652173913043</v>
      </c>
      <c r="AU1003" s="4">
        <v>45804.2</v>
      </c>
      <c r="AV1003" s="3">
        <v>26.05</v>
      </c>
      <c r="AW1003" s="13">
        <v>26.01</v>
      </c>
      <c r="AX1003" s="13">
        <f t="shared" si="248"/>
        <v>26.071925</v>
      </c>
      <c r="AY1003" s="13">
        <f t="shared" si="249"/>
        <v>3.9999999999999147E-2</v>
      </c>
      <c r="AZ1003" s="13">
        <f t="shared" si="250"/>
        <v>0.15378700499807438</v>
      </c>
      <c r="BA1003" s="14">
        <f t="shared" si="251"/>
        <v>0.99846212995001926</v>
      </c>
      <c r="BJ1003" s="4">
        <v>45804.2</v>
      </c>
      <c r="BK1003" s="13">
        <v>91.2</v>
      </c>
      <c r="BL1003" s="13">
        <v>92</v>
      </c>
      <c r="BM1003" s="13">
        <f t="shared" si="252"/>
        <v>90.826459999999997</v>
      </c>
      <c r="BN1003" s="13">
        <f t="shared" si="253"/>
        <v>0.79999999999999716</v>
      </c>
      <c r="BO1003" s="13">
        <f t="shared" si="254"/>
        <v>0.86956521739130122</v>
      </c>
      <c r="BP1003" s="14">
        <f t="shared" si="255"/>
        <v>0.99130434782608701</v>
      </c>
    </row>
    <row r="1004" spans="1:68" x14ac:dyDescent="0.35">
      <c r="A1004" s="4">
        <v>45804.200694444444</v>
      </c>
      <c r="B1004" s="3" t="s">
        <v>893</v>
      </c>
      <c r="C1004" s="3" t="s">
        <v>33</v>
      </c>
      <c r="E1004" s="2">
        <v>2025</v>
      </c>
      <c r="F1004" s="2">
        <v>5</v>
      </c>
      <c r="G1004" s="2">
        <v>27</v>
      </c>
      <c r="H1004" s="2">
        <v>4</v>
      </c>
      <c r="I1004" s="2">
        <v>49</v>
      </c>
      <c r="J1004" s="2">
        <v>0</v>
      </c>
      <c r="K1004" s="2" t="s">
        <v>903</v>
      </c>
      <c r="L1004" s="2" t="s">
        <v>1800</v>
      </c>
      <c r="M1004" s="2" t="s">
        <v>891</v>
      </c>
      <c r="N1004" s="2" t="s">
        <v>857</v>
      </c>
      <c r="Q1004" s="4">
        <v>45804.200694444444</v>
      </c>
      <c r="R1004" s="13">
        <v>26.04</v>
      </c>
      <c r="S1004" s="13">
        <v>26.01</v>
      </c>
      <c r="T1004" s="13">
        <f t="shared" si="240"/>
        <v>26.056836000000001</v>
      </c>
      <c r="U1004" s="3">
        <f t="shared" si="241"/>
        <v>2.9999999999997584E-2</v>
      </c>
      <c r="V1004" s="13">
        <f t="shared" si="242"/>
        <v>0.11534025374854895</v>
      </c>
      <c r="W1004" s="14">
        <f t="shared" si="243"/>
        <v>0.99884659746251447</v>
      </c>
      <c r="AF1004" s="4">
        <v>45804.200694444444</v>
      </c>
      <c r="AG1004" s="13">
        <v>92.19</v>
      </c>
      <c r="AH1004" s="13">
        <v>92</v>
      </c>
      <c r="AI1004" s="13">
        <f t="shared" si="244"/>
        <v>91.964855999999997</v>
      </c>
      <c r="AJ1004" s="13">
        <f t="shared" si="245"/>
        <v>-0.18999999999999773</v>
      </c>
      <c r="AK1004" s="13">
        <f t="shared" si="246"/>
        <v>-0.20652173913043229</v>
      </c>
      <c r="AL1004" s="14">
        <f t="shared" si="247"/>
        <v>1.0020652173913043</v>
      </c>
      <c r="AU1004" s="4">
        <v>45804.200694444444</v>
      </c>
      <c r="AV1004" s="3">
        <v>26.05</v>
      </c>
      <c r="AW1004" s="13">
        <v>26.01</v>
      </c>
      <c r="AX1004" s="13">
        <f t="shared" si="248"/>
        <v>26.071925</v>
      </c>
      <c r="AY1004" s="13">
        <f t="shared" si="249"/>
        <v>3.9999999999999147E-2</v>
      </c>
      <c r="AZ1004" s="13">
        <f t="shared" si="250"/>
        <v>0.15378700499807438</v>
      </c>
      <c r="BA1004" s="14">
        <f t="shared" si="251"/>
        <v>0.99846212995001926</v>
      </c>
      <c r="BJ1004" s="4">
        <v>45804.200694444444</v>
      </c>
      <c r="BK1004" s="13">
        <v>91.2</v>
      </c>
      <c r="BL1004" s="13">
        <v>92</v>
      </c>
      <c r="BM1004" s="13">
        <f t="shared" si="252"/>
        <v>90.826459999999997</v>
      </c>
      <c r="BN1004" s="13">
        <f t="shared" si="253"/>
        <v>0.79999999999999716</v>
      </c>
      <c r="BO1004" s="13">
        <f t="shared" si="254"/>
        <v>0.86956521739130122</v>
      </c>
      <c r="BP1004" s="14">
        <f t="shared" si="255"/>
        <v>0.99130434782608701</v>
      </c>
    </row>
    <row r="1005" spans="1:68" x14ac:dyDescent="0.35">
      <c r="A1005" s="4">
        <v>45804.201388888891</v>
      </c>
      <c r="B1005" s="3" t="s">
        <v>893</v>
      </c>
      <c r="C1005" s="3" t="s">
        <v>33</v>
      </c>
      <c r="E1005" s="2">
        <v>2025</v>
      </c>
      <c r="F1005" s="2">
        <v>5</v>
      </c>
      <c r="G1005" s="2">
        <v>27</v>
      </c>
      <c r="H1005" s="2">
        <v>4</v>
      </c>
      <c r="I1005" s="2">
        <v>50</v>
      </c>
      <c r="J1005" s="2">
        <v>0</v>
      </c>
      <c r="K1005" s="2" t="s">
        <v>903</v>
      </c>
      <c r="L1005" s="2" t="s">
        <v>1800</v>
      </c>
      <c r="M1005" s="2" t="s">
        <v>891</v>
      </c>
      <c r="N1005" s="2" t="s">
        <v>857</v>
      </c>
      <c r="Q1005" s="4">
        <v>45804.201388888891</v>
      </c>
      <c r="R1005" s="13">
        <v>26.04</v>
      </c>
      <c r="S1005" s="13">
        <v>26.01</v>
      </c>
      <c r="T1005" s="13">
        <f t="shared" si="240"/>
        <v>26.056836000000001</v>
      </c>
      <c r="U1005" s="3">
        <f t="shared" si="241"/>
        <v>2.9999999999997584E-2</v>
      </c>
      <c r="V1005" s="13">
        <f t="shared" si="242"/>
        <v>0.11534025374854895</v>
      </c>
      <c r="W1005" s="14">
        <f t="shared" si="243"/>
        <v>0.99884659746251447</v>
      </c>
      <c r="AF1005" s="4">
        <v>45804.201388888891</v>
      </c>
      <c r="AG1005" s="13">
        <v>92.19</v>
      </c>
      <c r="AH1005" s="13">
        <v>92</v>
      </c>
      <c r="AI1005" s="13">
        <f t="shared" si="244"/>
        <v>91.964855999999997</v>
      </c>
      <c r="AJ1005" s="13">
        <f t="shared" si="245"/>
        <v>-0.18999999999999773</v>
      </c>
      <c r="AK1005" s="13">
        <f t="shared" si="246"/>
        <v>-0.20652173913043229</v>
      </c>
      <c r="AL1005" s="14">
        <f t="shared" si="247"/>
        <v>1.0020652173913043</v>
      </c>
      <c r="AU1005" s="4">
        <v>45804.201388888891</v>
      </c>
      <c r="AV1005" s="3">
        <v>26.05</v>
      </c>
      <c r="AW1005" s="13">
        <v>26.01</v>
      </c>
      <c r="AX1005" s="13">
        <f t="shared" si="248"/>
        <v>26.071925</v>
      </c>
      <c r="AY1005" s="13">
        <f t="shared" si="249"/>
        <v>3.9999999999999147E-2</v>
      </c>
      <c r="AZ1005" s="13">
        <f t="shared" si="250"/>
        <v>0.15378700499807438</v>
      </c>
      <c r="BA1005" s="14">
        <f t="shared" si="251"/>
        <v>0.99846212995001926</v>
      </c>
      <c r="BJ1005" s="4">
        <v>45804.201388888891</v>
      </c>
      <c r="BK1005" s="13">
        <v>91.2</v>
      </c>
      <c r="BL1005" s="13">
        <v>92</v>
      </c>
      <c r="BM1005" s="13">
        <f t="shared" si="252"/>
        <v>90.826459999999997</v>
      </c>
      <c r="BN1005" s="13">
        <f t="shared" si="253"/>
        <v>0.79999999999999716</v>
      </c>
      <c r="BO1005" s="13">
        <f t="shared" si="254"/>
        <v>0.86956521739130122</v>
      </c>
      <c r="BP1005" s="14">
        <f t="shared" si="255"/>
        <v>0.99130434782608701</v>
      </c>
    </row>
    <row r="1006" spans="1:68" x14ac:dyDescent="0.35">
      <c r="A1006" s="4">
        <v>45804.20208333333</v>
      </c>
      <c r="B1006" s="3" t="s">
        <v>893</v>
      </c>
      <c r="C1006" s="3" t="s">
        <v>33</v>
      </c>
      <c r="E1006" s="2">
        <v>2025</v>
      </c>
      <c r="F1006" s="2">
        <v>5</v>
      </c>
      <c r="G1006" s="2">
        <v>27</v>
      </c>
      <c r="H1006" s="2">
        <v>4</v>
      </c>
      <c r="I1006" s="2">
        <v>51</v>
      </c>
      <c r="J1006" s="2">
        <v>0</v>
      </c>
      <c r="K1006" s="2" t="s">
        <v>903</v>
      </c>
      <c r="L1006" s="2" t="s">
        <v>1801</v>
      </c>
      <c r="M1006" s="2" t="s">
        <v>891</v>
      </c>
      <c r="N1006" s="2" t="s">
        <v>857</v>
      </c>
      <c r="Q1006" s="4">
        <v>45804.20208333333</v>
      </c>
      <c r="R1006" s="13">
        <v>26.04</v>
      </c>
      <c r="S1006" s="13">
        <v>26.01</v>
      </c>
      <c r="T1006" s="13">
        <f t="shared" si="240"/>
        <v>26.056836000000001</v>
      </c>
      <c r="U1006" s="3">
        <f t="shared" si="241"/>
        <v>2.9999999999997584E-2</v>
      </c>
      <c r="V1006" s="13">
        <f t="shared" si="242"/>
        <v>0.11534025374854895</v>
      </c>
      <c r="W1006" s="14">
        <f t="shared" si="243"/>
        <v>0.99884659746251447</v>
      </c>
      <c r="AF1006" s="4">
        <v>45804.20208333333</v>
      </c>
      <c r="AG1006" s="13">
        <v>92.09</v>
      </c>
      <c r="AH1006" s="13">
        <v>92</v>
      </c>
      <c r="AI1006" s="13">
        <f t="shared" si="244"/>
        <v>91.867616000000012</v>
      </c>
      <c r="AJ1006" s="13">
        <f t="shared" si="245"/>
        <v>-9.0000000000003411E-2</v>
      </c>
      <c r="AK1006" s="13">
        <f t="shared" si="246"/>
        <v>-9.7826086956525449E-2</v>
      </c>
      <c r="AL1006" s="14">
        <f t="shared" si="247"/>
        <v>1.0009782608695652</v>
      </c>
      <c r="AU1006" s="4">
        <v>45804.20208333333</v>
      </c>
      <c r="AV1006" s="3">
        <v>26.05</v>
      </c>
      <c r="AW1006" s="13">
        <v>26.01</v>
      </c>
      <c r="AX1006" s="13">
        <f t="shared" si="248"/>
        <v>26.071925</v>
      </c>
      <c r="AY1006" s="13">
        <f t="shared" si="249"/>
        <v>3.9999999999999147E-2</v>
      </c>
      <c r="AZ1006" s="13">
        <f t="shared" si="250"/>
        <v>0.15378700499807438</v>
      </c>
      <c r="BA1006" s="14">
        <f t="shared" si="251"/>
        <v>0.99846212995001926</v>
      </c>
      <c r="BJ1006" s="4">
        <v>45804.20208333333</v>
      </c>
      <c r="BK1006" s="13">
        <v>91.2</v>
      </c>
      <c r="BL1006" s="13">
        <v>92</v>
      </c>
      <c r="BM1006" s="13">
        <f t="shared" si="252"/>
        <v>90.826459999999997</v>
      </c>
      <c r="BN1006" s="13">
        <f t="shared" si="253"/>
        <v>0.79999999999999716</v>
      </c>
      <c r="BO1006" s="13">
        <f t="shared" si="254"/>
        <v>0.86956521739130122</v>
      </c>
      <c r="BP1006" s="14">
        <f t="shared" si="255"/>
        <v>0.99130434782608701</v>
      </c>
    </row>
    <row r="1007" spans="1:68" x14ac:dyDescent="0.35">
      <c r="A1007" s="4">
        <v>45804.202777777777</v>
      </c>
      <c r="B1007" s="3" t="s">
        <v>893</v>
      </c>
      <c r="C1007" s="3" t="s">
        <v>33</v>
      </c>
      <c r="E1007" s="2">
        <v>2025</v>
      </c>
      <c r="F1007" s="2">
        <v>5</v>
      </c>
      <c r="G1007" s="2">
        <v>27</v>
      </c>
      <c r="H1007" s="2">
        <v>4</v>
      </c>
      <c r="I1007" s="2">
        <v>52</v>
      </c>
      <c r="J1007" s="2">
        <v>0</v>
      </c>
      <c r="K1007" s="2" t="s">
        <v>903</v>
      </c>
      <c r="L1007" s="2" t="s">
        <v>1800</v>
      </c>
      <c r="M1007" s="2" t="s">
        <v>891</v>
      </c>
      <c r="N1007" s="2" t="s">
        <v>857</v>
      </c>
      <c r="Q1007" s="4">
        <v>45804.202777777777</v>
      </c>
      <c r="R1007" s="13">
        <v>26.04</v>
      </c>
      <c r="S1007" s="13">
        <v>26.01</v>
      </c>
      <c r="T1007" s="13">
        <f t="shared" si="240"/>
        <v>26.056836000000001</v>
      </c>
      <c r="U1007" s="3">
        <f t="shared" si="241"/>
        <v>2.9999999999997584E-2</v>
      </c>
      <c r="V1007" s="13">
        <f t="shared" si="242"/>
        <v>0.11534025374854895</v>
      </c>
      <c r="W1007" s="14">
        <f t="shared" si="243"/>
        <v>0.99884659746251447</v>
      </c>
      <c r="AF1007" s="4">
        <v>45804.202777777777</v>
      </c>
      <c r="AG1007" s="13">
        <v>92.19</v>
      </c>
      <c r="AH1007" s="13">
        <v>92</v>
      </c>
      <c r="AI1007" s="13">
        <f t="shared" si="244"/>
        <v>91.964855999999997</v>
      </c>
      <c r="AJ1007" s="13">
        <f t="shared" si="245"/>
        <v>-0.18999999999999773</v>
      </c>
      <c r="AK1007" s="13">
        <f t="shared" si="246"/>
        <v>-0.20652173913043229</v>
      </c>
      <c r="AL1007" s="14">
        <f t="shared" si="247"/>
        <v>1.0020652173913043</v>
      </c>
      <c r="AU1007" s="4">
        <v>45804.202777777777</v>
      </c>
      <c r="AV1007" s="3">
        <v>26.05</v>
      </c>
      <c r="AW1007" s="13">
        <v>26.01</v>
      </c>
      <c r="AX1007" s="13">
        <f t="shared" si="248"/>
        <v>26.071925</v>
      </c>
      <c r="AY1007" s="13">
        <f t="shared" si="249"/>
        <v>3.9999999999999147E-2</v>
      </c>
      <c r="AZ1007" s="13">
        <f t="shared" si="250"/>
        <v>0.15378700499807438</v>
      </c>
      <c r="BA1007" s="14">
        <f t="shared" si="251"/>
        <v>0.99846212995001926</v>
      </c>
      <c r="BJ1007" s="4">
        <v>45804.202777777777</v>
      </c>
      <c r="BK1007" s="13">
        <v>91.2</v>
      </c>
      <c r="BL1007" s="13">
        <v>92</v>
      </c>
      <c r="BM1007" s="13">
        <f t="shared" si="252"/>
        <v>90.826459999999997</v>
      </c>
      <c r="BN1007" s="13">
        <f t="shared" si="253"/>
        <v>0.79999999999999716</v>
      </c>
      <c r="BO1007" s="13">
        <f t="shared" si="254"/>
        <v>0.86956521739130122</v>
      </c>
      <c r="BP1007" s="14">
        <f t="shared" si="255"/>
        <v>0.99130434782608701</v>
      </c>
    </row>
    <row r="1008" spans="1:68" x14ac:dyDescent="0.35">
      <c r="A1008" s="4">
        <v>45804.203472222223</v>
      </c>
      <c r="B1008" s="3" t="s">
        <v>893</v>
      </c>
      <c r="C1008" s="3" t="s">
        <v>33</v>
      </c>
      <c r="E1008" s="2">
        <v>2025</v>
      </c>
      <c r="F1008" s="2">
        <v>5</v>
      </c>
      <c r="G1008" s="2">
        <v>27</v>
      </c>
      <c r="H1008" s="2">
        <v>4</v>
      </c>
      <c r="I1008" s="2">
        <v>53</v>
      </c>
      <c r="J1008" s="2">
        <v>0</v>
      </c>
      <c r="K1008" s="2" t="s">
        <v>903</v>
      </c>
      <c r="L1008" s="2" t="s">
        <v>1800</v>
      </c>
      <c r="M1008" s="2" t="s">
        <v>891</v>
      </c>
      <c r="N1008" s="2" t="s">
        <v>857</v>
      </c>
      <c r="Q1008" s="4">
        <v>45804.203472222223</v>
      </c>
      <c r="R1008" s="13">
        <v>26.04</v>
      </c>
      <c r="S1008" s="13">
        <v>26.01</v>
      </c>
      <c r="T1008" s="13">
        <f t="shared" si="240"/>
        <v>26.056836000000001</v>
      </c>
      <c r="U1008" s="3">
        <f t="shared" si="241"/>
        <v>2.9999999999997584E-2</v>
      </c>
      <c r="V1008" s="13">
        <f t="shared" si="242"/>
        <v>0.11534025374854895</v>
      </c>
      <c r="W1008" s="14">
        <f t="shared" si="243"/>
        <v>0.99884659746251447</v>
      </c>
      <c r="AF1008" s="4">
        <v>45804.203472222223</v>
      </c>
      <c r="AG1008" s="13">
        <v>92.19</v>
      </c>
      <c r="AH1008" s="13">
        <v>92</v>
      </c>
      <c r="AI1008" s="13">
        <f t="shared" si="244"/>
        <v>91.964855999999997</v>
      </c>
      <c r="AJ1008" s="13">
        <f t="shared" si="245"/>
        <v>-0.18999999999999773</v>
      </c>
      <c r="AK1008" s="13">
        <f t="shared" si="246"/>
        <v>-0.20652173913043229</v>
      </c>
      <c r="AL1008" s="14">
        <f t="shared" si="247"/>
        <v>1.0020652173913043</v>
      </c>
      <c r="AU1008" s="4">
        <v>45804.203472222223</v>
      </c>
      <c r="AV1008" s="3">
        <v>26.05</v>
      </c>
      <c r="AW1008" s="13">
        <v>26.01</v>
      </c>
      <c r="AX1008" s="13">
        <f t="shared" si="248"/>
        <v>26.071925</v>
      </c>
      <c r="AY1008" s="13">
        <f t="shared" si="249"/>
        <v>3.9999999999999147E-2</v>
      </c>
      <c r="AZ1008" s="13">
        <f t="shared" si="250"/>
        <v>0.15378700499807438</v>
      </c>
      <c r="BA1008" s="14">
        <f t="shared" si="251"/>
        <v>0.99846212995001926</v>
      </c>
      <c r="BJ1008" s="4">
        <v>45804.203472222223</v>
      </c>
      <c r="BK1008" s="13">
        <v>91.2</v>
      </c>
      <c r="BL1008" s="13">
        <v>92</v>
      </c>
      <c r="BM1008" s="13">
        <f t="shared" si="252"/>
        <v>90.826459999999997</v>
      </c>
      <c r="BN1008" s="13">
        <f t="shared" si="253"/>
        <v>0.79999999999999716</v>
      </c>
      <c r="BO1008" s="13">
        <f t="shared" si="254"/>
        <v>0.86956521739130122</v>
      </c>
      <c r="BP1008" s="14">
        <f t="shared" si="255"/>
        <v>0.99130434782608701</v>
      </c>
    </row>
    <row r="1009" spans="1:68" x14ac:dyDescent="0.35">
      <c r="A1009" s="4">
        <v>45804.20416666667</v>
      </c>
      <c r="B1009" s="3" t="s">
        <v>903</v>
      </c>
      <c r="C1009" s="3" t="s">
        <v>33</v>
      </c>
      <c r="E1009" s="2">
        <v>2025</v>
      </c>
      <c r="F1009" s="2">
        <v>5</v>
      </c>
      <c r="G1009" s="2">
        <v>27</v>
      </c>
      <c r="H1009" s="2">
        <v>4</v>
      </c>
      <c r="I1009" s="2">
        <v>54</v>
      </c>
      <c r="J1009" s="2">
        <v>0</v>
      </c>
      <c r="K1009" s="2" t="s">
        <v>903</v>
      </c>
      <c r="L1009" s="2" t="s">
        <v>1800</v>
      </c>
      <c r="M1009" s="2" t="s">
        <v>891</v>
      </c>
      <c r="N1009" s="2" t="s">
        <v>1794</v>
      </c>
      <c r="Q1009" s="4">
        <v>45804.20416666667</v>
      </c>
      <c r="R1009" s="13">
        <v>26.04</v>
      </c>
      <c r="S1009" s="13">
        <v>26.04</v>
      </c>
      <c r="T1009" s="13">
        <f t="shared" si="240"/>
        <v>26.056836000000001</v>
      </c>
      <c r="U1009" s="3">
        <f t="shared" si="241"/>
        <v>0</v>
      </c>
      <c r="V1009" s="13">
        <f t="shared" si="242"/>
        <v>0</v>
      </c>
      <c r="W1009" s="14">
        <f t="shared" si="243"/>
        <v>1</v>
      </c>
      <c r="AF1009" s="4">
        <v>45804.20416666667</v>
      </c>
      <c r="AG1009" s="13">
        <v>92.19</v>
      </c>
      <c r="AH1009" s="13">
        <v>92</v>
      </c>
      <c r="AI1009" s="13">
        <f t="shared" si="244"/>
        <v>91.964855999999997</v>
      </c>
      <c r="AJ1009" s="13">
        <f t="shared" si="245"/>
        <v>-0.18999999999999773</v>
      </c>
      <c r="AK1009" s="13">
        <f t="shared" si="246"/>
        <v>-0.20652173913043229</v>
      </c>
      <c r="AL1009" s="14">
        <f t="shared" si="247"/>
        <v>1.0020652173913043</v>
      </c>
      <c r="AU1009" s="4">
        <v>45804.20416666667</v>
      </c>
      <c r="AV1009" s="3">
        <v>26.05</v>
      </c>
      <c r="AW1009" s="13">
        <v>26.04</v>
      </c>
      <c r="AX1009" s="13">
        <f t="shared" si="248"/>
        <v>26.071925</v>
      </c>
      <c r="AY1009" s="13">
        <f t="shared" si="249"/>
        <v>1.0000000000001563E-2</v>
      </c>
      <c r="AZ1009" s="13">
        <f t="shared" si="250"/>
        <v>3.8402457757302472E-2</v>
      </c>
      <c r="BA1009" s="14">
        <f t="shared" si="251"/>
        <v>0.99961597542242697</v>
      </c>
      <c r="BJ1009" s="4">
        <v>45804.20416666667</v>
      </c>
      <c r="BK1009" s="13">
        <v>91.32</v>
      </c>
      <c r="BL1009" s="13">
        <v>92</v>
      </c>
      <c r="BM1009" s="13">
        <f t="shared" si="252"/>
        <v>90.940915999999987</v>
      </c>
      <c r="BN1009" s="13">
        <f t="shared" si="253"/>
        <v>0.68000000000000682</v>
      </c>
      <c r="BO1009" s="13">
        <f t="shared" si="254"/>
        <v>0.73913043478261609</v>
      </c>
      <c r="BP1009" s="14">
        <f t="shared" si="255"/>
        <v>0.9926086956521738</v>
      </c>
    </row>
    <row r="1010" spans="1:68" x14ac:dyDescent="0.35">
      <c r="A1010" s="4">
        <v>45804.204861111109</v>
      </c>
      <c r="B1010" s="3" t="s">
        <v>904</v>
      </c>
      <c r="C1010" s="3" t="s">
        <v>905</v>
      </c>
      <c r="E1010" s="2">
        <v>2025</v>
      </c>
      <c r="F1010" s="2">
        <v>5</v>
      </c>
      <c r="G1010" s="2">
        <v>27</v>
      </c>
      <c r="H1010" s="2">
        <v>4</v>
      </c>
      <c r="I1010" s="2">
        <v>55</v>
      </c>
      <c r="J1010" s="2">
        <v>0</v>
      </c>
      <c r="K1010" s="2" t="s">
        <v>903</v>
      </c>
      <c r="L1010" s="2" t="s">
        <v>1803</v>
      </c>
      <c r="M1010" s="2" t="s">
        <v>883</v>
      </c>
      <c r="N1010" s="2" t="s">
        <v>1794</v>
      </c>
      <c r="Q1010" s="4">
        <v>45804.204861111109</v>
      </c>
      <c r="R1010" s="13">
        <v>26.04</v>
      </c>
      <c r="S1010" s="13">
        <v>26.06</v>
      </c>
      <c r="T1010" s="13">
        <f t="shared" si="240"/>
        <v>26.056836000000001</v>
      </c>
      <c r="U1010" s="3">
        <f t="shared" si="241"/>
        <v>1.9999999999999574E-2</v>
      </c>
      <c r="V1010" s="13">
        <f t="shared" si="242"/>
        <v>7.6745970836529454E-2</v>
      </c>
      <c r="W1010" s="14">
        <f t="shared" si="243"/>
        <v>0.99923254029163466</v>
      </c>
      <c r="AF1010" s="4">
        <v>45804.204861111109</v>
      </c>
      <c r="AG1010" s="13">
        <v>92.51</v>
      </c>
      <c r="AH1010" s="13">
        <v>92.6</v>
      </c>
      <c r="AI1010" s="13">
        <f t="shared" si="244"/>
        <v>92.276024000000007</v>
      </c>
      <c r="AJ1010" s="13">
        <f t="shared" si="245"/>
        <v>8.99999999999892E-2</v>
      </c>
      <c r="AK1010" s="13">
        <f t="shared" si="246"/>
        <v>9.7192224622018583E-2</v>
      </c>
      <c r="AL1010" s="14">
        <f t="shared" si="247"/>
        <v>0.99902807775377978</v>
      </c>
      <c r="AU1010" s="4">
        <v>45804.204861111109</v>
      </c>
      <c r="AV1010" s="3">
        <v>26.15</v>
      </c>
      <c r="AW1010" s="13">
        <v>26.06</v>
      </c>
      <c r="AX1010" s="13">
        <f t="shared" si="248"/>
        <v>26.171374999999998</v>
      </c>
      <c r="AY1010" s="13">
        <f t="shared" si="249"/>
        <v>8.9999999999999858E-2</v>
      </c>
      <c r="AZ1010" s="13">
        <f t="shared" si="250"/>
        <v>0.34535686876438931</v>
      </c>
      <c r="BA1010" s="14">
        <f t="shared" si="251"/>
        <v>0.9965464313123561</v>
      </c>
      <c r="BJ1010" s="4">
        <v>45804.204861111109</v>
      </c>
      <c r="BK1010" s="13">
        <v>91.32</v>
      </c>
      <c r="BL1010" s="13">
        <v>92.6</v>
      </c>
      <c r="BM1010" s="13">
        <f t="shared" si="252"/>
        <v>90.940915999999987</v>
      </c>
      <c r="BN1010" s="13">
        <f t="shared" si="253"/>
        <v>1.2800000000000011</v>
      </c>
      <c r="BO1010" s="13">
        <f t="shared" si="254"/>
        <v>1.3822894168466537</v>
      </c>
      <c r="BP1010" s="14">
        <f t="shared" si="255"/>
        <v>0.98617710583153351</v>
      </c>
    </row>
    <row r="1011" spans="1:68" x14ac:dyDescent="0.35">
      <c r="A1011" s="4">
        <v>45804.205555555556</v>
      </c>
      <c r="B1011" s="3" t="s">
        <v>904</v>
      </c>
      <c r="C1011" s="3" t="s">
        <v>18</v>
      </c>
      <c r="E1011" s="2">
        <v>2025</v>
      </c>
      <c r="F1011" s="2">
        <v>5</v>
      </c>
      <c r="G1011" s="2">
        <v>27</v>
      </c>
      <c r="H1011" s="2">
        <v>4</v>
      </c>
      <c r="I1011" s="2">
        <v>56</v>
      </c>
      <c r="J1011" s="2">
        <v>0</v>
      </c>
      <c r="K1011" s="2" t="s">
        <v>903</v>
      </c>
      <c r="L1011" s="2" t="s">
        <v>1804</v>
      </c>
      <c r="M1011" s="2" t="s">
        <v>883</v>
      </c>
      <c r="N1011" s="2" t="s">
        <v>1794</v>
      </c>
      <c r="Q1011" s="4">
        <v>45804.205555555556</v>
      </c>
      <c r="R1011" s="13">
        <v>26.04</v>
      </c>
      <c r="S1011" s="13">
        <v>26.06</v>
      </c>
      <c r="T1011" s="13">
        <f t="shared" si="240"/>
        <v>26.056836000000001</v>
      </c>
      <c r="U1011" s="3">
        <f t="shared" si="241"/>
        <v>1.9999999999999574E-2</v>
      </c>
      <c r="V1011" s="13">
        <f t="shared" si="242"/>
        <v>7.6745970836529454E-2</v>
      </c>
      <c r="W1011" s="14">
        <f t="shared" si="243"/>
        <v>0.99923254029163466</v>
      </c>
      <c r="AF1011" s="4">
        <v>45804.205555555556</v>
      </c>
      <c r="AG1011" s="13">
        <v>92.41</v>
      </c>
      <c r="AH1011" s="13">
        <v>93</v>
      </c>
      <c r="AI1011" s="13">
        <f t="shared" si="244"/>
        <v>92.178783999999993</v>
      </c>
      <c r="AJ1011" s="13">
        <f t="shared" si="245"/>
        <v>0.59000000000000341</v>
      </c>
      <c r="AK1011" s="13">
        <f t="shared" si="246"/>
        <v>0.63440860215054129</v>
      </c>
      <c r="AL1011" s="14">
        <f t="shared" si="247"/>
        <v>0.99365591397849462</v>
      </c>
      <c r="AU1011" s="4">
        <v>45804.205555555556</v>
      </c>
      <c r="AV1011" s="3">
        <v>26.15</v>
      </c>
      <c r="AW1011" s="13">
        <v>26.06</v>
      </c>
      <c r="AX1011" s="13">
        <f t="shared" si="248"/>
        <v>26.171374999999998</v>
      </c>
      <c r="AY1011" s="13">
        <f t="shared" si="249"/>
        <v>8.9999999999999858E-2</v>
      </c>
      <c r="AZ1011" s="13">
        <f t="shared" si="250"/>
        <v>0.34535686876438931</v>
      </c>
      <c r="BA1011" s="14">
        <f t="shared" si="251"/>
        <v>0.9965464313123561</v>
      </c>
      <c r="BJ1011" s="4">
        <v>45804.205555555556</v>
      </c>
      <c r="BK1011" s="13">
        <v>91.32</v>
      </c>
      <c r="BL1011" s="13">
        <v>93</v>
      </c>
      <c r="BM1011" s="13">
        <f t="shared" si="252"/>
        <v>90.940915999999987</v>
      </c>
      <c r="BN1011" s="13">
        <f t="shared" si="253"/>
        <v>1.6800000000000068</v>
      </c>
      <c r="BO1011" s="13">
        <f t="shared" si="254"/>
        <v>1.8064516129032333</v>
      </c>
      <c r="BP1011" s="14">
        <f t="shared" si="255"/>
        <v>0.98193548387096763</v>
      </c>
    </row>
    <row r="1012" spans="1:68" x14ac:dyDescent="0.35">
      <c r="A1012" s="4">
        <v>45804.206944444442</v>
      </c>
      <c r="B1012" s="3" t="s">
        <v>906</v>
      </c>
      <c r="C1012" s="3" t="s">
        <v>18</v>
      </c>
      <c r="E1012" s="2">
        <v>2025</v>
      </c>
      <c r="F1012" s="2">
        <v>5</v>
      </c>
      <c r="G1012" s="2">
        <v>27</v>
      </c>
      <c r="H1012" s="2">
        <v>4</v>
      </c>
      <c r="I1012" s="2">
        <v>58</v>
      </c>
      <c r="J1012" s="2">
        <v>0</v>
      </c>
      <c r="K1012" s="2" t="s">
        <v>884</v>
      </c>
      <c r="L1012" s="2" t="s">
        <v>1804</v>
      </c>
      <c r="M1012" s="2" t="s">
        <v>883</v>
      </c>
      <c r="N1012" s="2" t="s">
        <v>1805</v>
      </c>
      <c r="Q1012" s="4">
        <v>45804.206944444442</v>
      </c>
      <c r="R1012" s="13">
        <v>26.14</v>
      </c>
      <c r="S1012" s="13">
        <v>26.07</v>
      </c>
      <c r="T1012" s="13">
        <f t="shared" si="240"/>
        <v>26.155176000000004</v>
      </c>
      <c r="U1012" s="3">
        <f t="shared" si="241"/>
        <v>7.0000000000000284E-2</v>
      </c>
      <c r="V1012" s="13">
        <f t="shared" si="242"/>
        <v>0.26850786344457339</v>
      </c>
      <c r="W1012" s="14">
        <f t="shared" si="243"/>
        <v>0.99731492136555422</v>
      </c>
      <c r="AF1012" s="4">
        <v>45804.206944444442</v>
      </c>
      <c r="AG1012" s="13">
        <v>92.41</v>
      </c>
      <c r="AH1012" s="13">
        <v>93</v>
      </c>
      <c r="AI1012" s="13">
        <f t="shared" si="244"/>
        <v>92.178783999999993</v>
      </c>
      <c r="AJ1012" s="13">
        <f t="shared" si="245"/>
        <v>0.59000000000000341</v>
      </c>
      <c r="AK1012" s="13">
        <f t="shared" si="246"/>
        <v>0.63440860215054129</v>
      </c>
      <c r="AL1012" s="14">
        <f t="shared" si="247"/>
        <v>0.99365591397849462</v>
      </c>
      <c r="AU1012" s="4">
        <v>45804.206944444442</v>
      </c>
      <c r="AV1012" s="3">
        <v>26.15</v>
      </c>
      <c r="AW1012" s="13">
        <v>26.07</v>
      </c>
      <c r="AX1012" s="13">
        <f t="shared" si="248"/>
        <v>26.171374999999998</v>
      </c>
      <c r="AY1012" s="13">
        <f t="shared" si="249"/>
        <v>7.9999999999998295E-2</v>
      </c>
      <c r="AZ1012" s="13">
        <f t="shared" si="250"/>
        <v>0.30686612965093324</v>
      </c>
      <c r="BA1012" s="14">
        <f t="shared" si="251"/>
        <v>0.99693133870349071</v>
      </c>
      <c r="BJ1012" s="4">
        <v>45804.206944444442</v>
      </c>
      <c r="BK1012" s="13">
        <v>91.83</v>
      </c>
      <c r="BL1012" s="13">
        <v>93</v>
      </c>
      <c r="BM1012" s="13">
        <f t="shared" si="252"/>
        <v>91.427353999999994</v>
      </c>
      <c r="BN1012" s="13">
        <f t="shared" si="253"/>
        <v>1.1700000000000017</v>
      </c>
      <c r="BO1012" s="13">
        <f t="shared" si="254"/>
        <v>1.258064516129034</v>
      </c>
      <c r="BP1012" s="14">
        <f t="shared" si="255"/>
        <v>0.98741935483870968</v>
      </c>
    </row>
    <row r="1013" spans="1:68" x14ac:dyDescent="0.35">
      <c r="A1013" s="4">
        <v>45804.207638888889</v>
      </c>
      <c r="B1013" s="3" t="s">
        <v>904</v>
      </c>
      <c r="C1013" s="3" t="s">
        <v>18</v>
      </c>
      <c r="E1013" s="2">
        <v>2025</v>
      </c>
      <c r="F1013" s="2">
        <v>5</v>
      </c>
      <c r="G1013" s="2">
        <v>27</v>
      </c>
      <c r="H1013" s="2">
        <v>4</v>
      </c>
      <c r="I1013" s="2">
        <v>59</v>
      </c>
      <c r="J1013" s="2">
        <v>0</v>
      </c>
      <c r="K1013" s="2" t="s">
        <v>884</v>
      </c>
      <c r="L1013" s="2" t="s">
        <v>1218</v>
      </c>
      <c r="M1013" s="2" t="s">
        <v>883</v>
      </c>
      <c r="N1013" s="2" t="s">
        <v>899</v>
      </c>
      <c r="Q1013" s="4">
        <v>45804.207638888889</v>
      </c>
      <c r="R1013" s="13">
        <v>26.14</v>
      </c>
      <c r="S1013" s="13">
        <v>26.06</v>
      </c>
      <c r="T1013" s="13">
        <f t="shared" si="240"/>
        <v>26.155176000000004</v>
      </c>
      <c r="U1013" s="3">
        <f t="shared" si="241"/>
        <v>8.0000000000001847E-2</v>
      </c>
      <c r="V1013" s="13">
        <f t="shared" si="242"/>
        <v>0.30698388334613141</v>
      </c>
      <c r="W1013" s="14">
        <f t="shared" si="243"/>
        <v>0.99693016116653865</v>
      </c>
      <c r="AF1013" s="4">
        <v>45804.207638888889</v>
      </c>
      <c r="AG1013" s="13">
        <v>92.3</v>
      </c>
      <c r="AH1013" s="13">
        <v>93</v>
      </c>
      <c r="AI1013" s="13">
        <f t="shared" si="244"/>
        <v>92.071820000000002</v>
      </c>
      <c r="AJ1013" s="13">
        <f t="shared" si="245"/>
        <v>0.70000000000000284</v>
      </c>
      <c r="AK1013" s="13">
        <f t="shared" si="246"/>
        <v>0.75268817204301386</v>
      </c>
      <c r="AL1013" s="14">
        <f t="shared" si="247"/>
        <v>0.99247311827956985</v>
      </c>
      <c r="AU1013" s="4">
        <v>45804.207638888889</v>
      </c>
      <c r="AV1013" s="3">
        <v>26.15</v>
      </c>
      <c r="AW1013" s="13">
        <v>26.06</v>
      </c>
      <c r="AX1013" s="13">
        <f t="shared" si="248"/>
        <v>26.171374999999998</v>
      </c>
      <c r="AY1013" s="13">
        <f t="shared" si="249"/>
        <v>8.9999999999999858E-2</v>
      </c>
      <c r="AZ1013" s="13">
        <f t="shared" si="250"/>
        <v>0.34535686876438931</v>
      </c>
      <c r="BA1013" s="14">
        <f t="shared" si="251"/>
        <v>0.9965464313123561</v>
      </c>
      <c r="BJ1013" s="4">
        <v>45804.207638888889</v>
      </c>
      <c r="BK1013" s="13">
        <v>91.7</v>
      </c>
      <c r="BL1013" s="13">
        <v>93</v>
      </c>
      <c r="BM1013" s="13">
        <f t="shared" si="252"/>
        <v>91.303359999999998</v>
      </c>
      <c r="BN1013" s="13">
        <f t="shared" si="253"/>
        <v>1.2999999999999972</v>
      </c>
      <c r="BO1013" s="13">
        <f t="shared" si="254"/>
        <v>1.3978494623655884</v>
      </c>
      <c r="BP1013" s="14">
        <f t="shared" si="255"/>
        <v>0.98602150537634414</v>
      </c>
    </row>
    <row r="1014" spans="1:68" x14ac:dyDescent="0.35">
      <c r="A1014" s="4">
        <v>45804.208333333336</v>
      </c>
      <c r="B1014" s="3" t="s">
        <v>891</v>
      </c>
      <c r="C1014" s="3" t="s">
        <v>18</v>
      </c>
      <c r="E1014" s="2">
        <v>2025</v>
      </c>
      <c r="F1014" s="2">
        <v>5</v>
      </c>
      <c r="G1014" s="2">
        <v>27</v>
      </c>
      <c r="H1014" s="2">
        <v>5</v>
      </c>
      <c r="I1014" s="2">
        <v>0</v>
      </c>
      <c r="J1014" s="2">
        <v>0</v>
      </c>
      <c r="K1014" s="2" t="s">
        <v>884</v>
      </c>
      <c r="L1014" s="2" t="s">
        <v>1801</v>
      </c>
      <c r="M1014" s="2" t="s">
        <v>883</v>
      </c>
      <c r="N1014" s="2" t="s">
        <v>1805</v>
      </c>
      <c r="Q1014" s="4">
        <v>45804.208333333336</v>
      </c>
      <c r="R1014" s="13">
        <v>26.14</v>
      </c>
      <c r="S1014" s="13">
        <v>26.05</v>
      </c>
      <c r="T1014" s="13">
        <f t="shared" si="240"/>
        <v>26.155176000000004</v>
      </c>
      <c r="U1014" s="3">
        <f t="shared" si="241"/>
        <v>8.9999999999999858E-2</v>
      </c>
      <c r="V1014" s="13">
        <f t="shared" si="242"/>
        <v>0.34548944337811849</v>
      </c>
      <c r="W1014" s="14">
        <f t="shared" si="243"/>
        <v>0.99654510556621878</v>
      </c>
      <c r="AF1014" s="4">
        <v>45804.208333333336</v>
      </c>
      <c r="AG1014" s="13">
        <v>92.09</v>
      </c>
      <c r="AH1014" s="13">
        <v>93</v>
      </c>
      <c r="AI1014" s="13">
        <f t="shared" si="244"/>
        <v>91.867616000000012</v>
      </c>
      <c r="AJ1014" s="13">
        <f t="shared" si="245"/>
        <v>0.90999999999999659</v>
      </c>
      <c r="AK1014" s="13">
        <f t="shared" si="246"/>
        <v>0.97849462365591033</v>
      </c>
      <c r="AL1014" s="14">
        <f t="shared" si="247"/>
        <v>0.99021505376344088</v>
      </c>
      <c r="AU1014" s="4">
        <v>45804.208333333336</v>
      </c>
      <c r="AV1014" s="3">
        <v>26.15</v>
      </c>
      <c r="AW1014" s="13">
        <v>26.05</v>
      </c>
      <c r="AX1014" s="13">
        <f t="shared" si="248"/>
        <v>26.171374999999998</v>
      </c>
      <c r="AY1014" s="13">
        <f t="shared" si="249"/>
        <v>9.9999999999997868E-2</v>
      </c>
      <c r="AZ1014" s="13">
        <f t="shared" si="250"/>
        <v>0.38387715930901289</v>
      </c>
      <c r="BA1014" s="14">
        <f t="shared" si="251"/>
        <v>0.9961612284069099</v>
      </c>
      <c r="BJ1014" s="4">
        <v>45804.208333333336</v>
      </c>
      <c r="BK1014" s="13">
        <v>91.83</v>
      </c>
      <c r="BL1014" s="13">
        <v>93</v>
      </c>
      <c r="BM1014" s="13">
        <f t="shared" si="252"/>
        <v>91.427353999999994</v>
      </c>
      <c r="BN1014" s="13">
        <f t="shared" si="253"/>
        <v>1.1700000000000017</v>
      </c>
      <c r="BO1014" s="13">
        <f t="shared" si="254"/>
        <v>1.258064516129034</v>
      </c>
      <c r="BP1014" s="14">
        <f t="shared" si="255"/>
        <v>0.98741935483870968</v>
      </c>
    </row>
    <row r="1015" spans="1:68" x14ac:dyDescent="0.35">
      <c r="A1015" s="4">
        <v>45804.209027777775</v>
      </c>
      <c r="B1015" s="3" t="s">
        <v>903</v>
      </c>
      <c r="C1015" s="3" t="s">
        <v>907</v>
      </c>
      <c r="E1015" s="2">
        <v>2025</v>
      </c>
      <c r="F1015" s="2">
        <v>5</v>
      </c>
      <c r="G1015" s="2">
        <v>27</v>
      </c>
      <c r="H1015" s="2">
        <v>5</v>
      </c>
      <c r="I1015" s="2">
        <v>1</v>
      </c>
      <c r="J1015" s="2">
        <v>0</v>
      </c>
      <c r="K1015" s="2" t="s">
        <v>884</v>
      </c>
      <c r="L1015" s="2" t="s">
        <v>1799</v>
      </c>
      <c r="M1015" s="2" t="s">
        <v>883</v>
      </c>
      <c r="N1015" s="2" t="s">
        <v>1806</v>
      </c>
      <c r="Q1015" s="4">
        <v>45804.209027777775</v>
      </c>
      <c r="R1015" s="13">
        <v>26.14</v>
      </c>
      <c r="S1015" s="13">
        <v>26.04</v>
      </c>
      <c r="T1015" s="13">
        <f t="shared" si="240"/>
        <v>26.155176000000004</v>
      </c>
      <c r="U1015" s="3">
        <f t="shared" si="241"/>
        <v>0.10000000000000142</v>
      </c>
      <c r="V1015" s="13">
        <f t="shared" si="242"/>
        <v>0.38402457757297015</v>
      </c>
      <c r="W1015" s="14">
        <f t="shared" si="243"/>
        <v>0.99615975422427028</v>
      </c>
      <c r="AF1015" s="4">
        <v>45804.209027777775</v>
      </c>
      <c r="AG1015" s="13">
        <v>91.98</v>
      </c>
      <c r="AH1015" s="13">
        <v>92.5</v>
      </c>
      <c r="AI1015" s="13">
        <f t="shared" si="244"/>
        <v>91.760652000000007</v>
      </c>
      <c r="AJ1015" s="13">
        <f t="shared" si="245"/>
        <v>0.51999999999999602</v>
      </c>
      <c r="AK1015" s="13">
        <f t="shared" si="246"/>
        <v>0.56216216216215786</v>
      </c>
      <c r="AL1015" s="14">
        <f t="shared" si="247"/>
        <v>0.99437837837837839</v>
      </c>
      <c r="AU1015" s="4">
        <v>45804.209027777775</v>
      </c>
      <c r="AV1015" s="3">
        <v>26.15</v>
      </c>
      <c r="AW1015" s="13">
        <v>26.04</v>
      </c>
      <c r="AX1015" s="13">
        <f t="shared" si="248"/>
        <v>26.171374999999998</v>
      </c>
      <c r="AY1015" s="13">
        <f t="shared" si="249"/>
        <v>0.10999999999999943</v>
      </c>
      <c r="AZ1015" s="13">
        <f t="shared" si="250"/>
        <v>0.42242703533025899</v>
      </c>
      <c r="BA1015" s="14">
        <f t="shared" si="251"/>
        <v>0.99577572964669736</v>
      </c>
      <c r="BJ1015" s="4">
        <v>45804.209027777775</v>
      </c>
      <c r="BK1015" s="13">
        <v>91.96</v>
      </c>
      <c r="BL1015" s="13">
        <v>92.5</v>
      </c>
      <c r="BM1015" s="13">
        <f t="shared" si="252"/>
        <v>91.55134799999999</v>
      </c>
      <c r="BN1015" s="13">
        <f t="shared" si="253"/>
        <v>0.54000000000000625</v>
      </c>
      <c r="BO1015" s="13">
        <f t="shared" si="254"/>
        <v>0.58378378378379048</v>
      </c>
      <c r="BP1015" s="14">
        <f t="shared" si="255"/>
        <v>0.99416216216216213</v>
      </c>
    </row>
    <row r="1016" spans="1:68" x14ac:dyDescent="0.35">
      <c r="A1016" s="4">
        <v>45804.209722222222</v>
      </c>
      <c r="B1016" s="3" t="s">
        <v>893</v>
      </c>
      <c r="C1016" s="3" t="s">
        <v>908</v>
      </c>
      <c r="E1016" s="2">
        <v>2025</v>
      </c>
      <c r="F1016" s="2">
        <v>5</v>
      </c>
      <c r="G1016" s="2">
        <v>27</v>
      </c>
      <c r="H1016" s="2">
        <v>5</v>
      </c>
      <c r="I1016" s="2">
        <v>2</v>
      </c>
      <c r="J1016" s="2">
        <v>0</v>
      </c>
      <c r="K1016" s="2" t="s">
        <v>884</v>
      </c>
      <c r="L1016" s="2" t="s">
        <v>1802</v>
      </c>
      <c r="M1016" s="2" t="s">
        <v>883</v>
      </c>
      <c r="N1016" s="2" t="s">
        <v>1805</v>
      </c>
      <c r="Q1016" s="4">
        <v>45804.209722222222</v>
      </c>
      <c r="R1016" s="13">
        <v>26.14</v>
      </c>
      <c r="S1016" s="13">
        <v>26.01</v>
      </c>
      <c r="T1016" s="13">
        <f t="shared" si="240"/>
        <v>26.155176000000004</v>
      </c>
      <c r="U1016" s="3">
        <f t="shared" si="241"/>
        <v>0.12999999999999901</v>
      </c>
      <c r="V1016" s="13">
        <f t="shared" si="242"/>
        <v>0.49980776624374851</v>
      </c>
      <c r="W1016" s="14">
        <f t="shared" si="243"/>
        <v>0.99500192233756246</v>
      </c>
      <c r="AF1016" s="4">
        <v>45804.209722222222</v>
      </c>
      <c r="AG1016" s="13">
        <v>91.88</v>
      </c>
      <c r="AH1016" s="13">
        <v>92.35</v>
      </c>
      <c r="AI1016" s="13">
        <f t="shared" si="244"/>
        <v>91.663411999999994</v>
      </c>
      <c r="AJ1016" s="13">
        <f t="shared" si="245"/>
        <v>0.46999999999999886</v>
      </c>
      <c r="AK1016" s="13">
        <f t="shared" si="246"/>
        <v>0.50893340552246769</v>
      </c>
      <c r="AL1016" s="14">
        <f t="shared" si="247"/>
        <v>0.99491066594477529</v>
      </c>
      <c r="AU1016" s="4">
        <v>45804.209722222222</v>
      </c>
      <c r="AV1016" s="3">
        <v>26.15</v>
      </c>
      <c r="AW1016" s="13">
        <v>26.01</v>
      </c>
      <c r="AX1016" s="13">
        <f t="shared" si="248"/>
        <v>26.171374999999998</v>
      </c>
      <c r="AY1016" s="13">
        <f t="shared" si="249"/>
        <v>0.13999999999999702</v>
      </c>
      <c r="AZ1016" s="13">
        <f t="shared" si="250"/>
        <v>0.53825451749326025</v>
      </c>
      <c r="BA1016" s="14">
        <f t="shared" si="251"/>
        <v>0.99461745482506736</v>
      </c>
      <c r="BJ1016" s="4">
        <v>45804.209722222222</v>
      </c>
      <c r="BK1016" s="13">
        <v>91.83</v>
      </c>
      <c r="BL1016" s="13">
        <v>92.35</v>
      </c>
      <c r="BM1016" s="13">
        <f t="shared" si="252"/>
        <v>91.427353999999994</v>
      </c>
      <c r="BN1016" s="13">
        <f t="shared" si="253"/>
        <v>0.51999999999999602</v>
      </c>
      <c r="BO1016" s="13">
        <f t="shared" si="254"/>
        <v>0.56307525717379103</v>
      </c>
      <c r="BP1016" s="14">
        <f t="shared" si="255"/>
        <v>0.99436924742826205</v>
      </c>
    </row>
    <row r="1017" spans="1:68" x14ac:dyDescent="0.35">
      <c r="A1017" s="4">
        <v>45804.210416666669</v>
      </c>
      <c r="B1017" s="3" t="s">
        <v>893</v>
      </c>
      <c r="C1017" s="3" t="s">
        <v>909</v>
      </c>
      <c r="E1017" s="2">
        <v>2025</v>
      </c>
      <c r="F1017" s="2">
        <v>5</v>
      </c>
      <c r="G1017" s="2">
        <v>27</v>
      </c>
      <c r="H1017" s="2">
        <v>5</v>
      </c>
      <c r="I1017" s="2">
        <v>3</v>
      </c>
      <c r="J1017" s="2">
        <v>0</v>
      </c>
      <c r="K1017" s="2" t="s">
        <v>884</v>
      </c>
      <c r="L1017" s="2" t="s">
        <v>1802</v>
      </c>
      <c r="M1017" s="2" t="s">
        <v>922</v>
      </c>
      <c r="N1017" s="2" t="s">
        <v>1805</v>
      </c>
      <c r="Q1017" s="4">
        <v>45804.210416666669</v>
      </c>
      <c r="R1017" s="13">
        <v>26.14</v>
      </c>
      <c r="S1017" s="13">
        <v>26.01</v>
      </c>
      <c r="T1017" s="13">
        <f t="shared" si="240"/>
        <v>26.155176000000004</v>
      </c>
      <c r="U1017" s="3">
        <f t="shared" si="241"/>
        <v>0.12999999999999901</v>
      </c>
      <c r="V1017" s="13">
        <f t="shared" si="242"/>
        <v>0.49980776624374851</v>
      </c>
      <c r="W1017" s="14">
        <f t="shared" si="243"/>
        <v>0.99500192233756246</v>
      </c>
      <c r="AF1017" s="4">
        <v>45804.210416666669</v>
      </c>
      <c r="AG1017" s="13">
        <v>91.88</v>
      </c>
      <c r="AH1017" s="13">
        <v>92.55</v>
      </c>
      <c r="AI1017" s="13">
        <f t="shared" si="244"/>
        <v>91.663411999999994</v>
      </c>
      <c r="AJ1017" s="13">
        <f t="shared" si="245"/>
        <v>0.67000000000000171</v>
      </c>
      <c r="AK1017" s="13">
        <f t="shared" si="246"/>
        <v>0.72393300918422665</v>
      </c>
      <c r="AL1017" s="14">
        <f t="shared" si="247"/>
        <v>0.9927606699081577</v>
      </c>
      <c r="AU1017" s="4">
        <v>45804.210416666669</v>
      </c>
      <c r="AV1017" s="3">
        <v>26.25</v>
      </c>
      <c r="AW1017" s="13">
        <v>26.01</v>
      </c>
      <c r="AX1017" s="13">
        <f t="shared" si="248"/>
        <v>26.270824999999999</v>
      </c>
      <c r="AY1017" s="13">
        <f t="shared" si="249"/>
        <v>0.23999999999999844</v>
      </c>
      <c r="AZ1017" s="13">
        <f t="shared" si="250"/>
        <v>0.92272202998845998</v>
      </c>
      <c r="BA1017" s="14">
        <f t="shared" si="251"/>
        <v>0.99077277970011535</v>
      </c>
      <c r="BJ1017" s="4">
        <v>45804.210416666669</v>
      </c>
      <c r="BK1017" s="13">
        <v>91.83</v>
      </c>
      <c r="BL1017" s="13">
        <v>92.55</v>
      </c>
      <c r="BM1017" s="13">
        <f t="shared" si="252"/>
        <v>91.427353999999994</v>
      </c>
      <c r="BN1017" s="13">
        <f t="shared" si="253"/>
        <v>0.71999999999999886</v>
      </c>
      <c r="BO1017" s="13">
        <f t="shared" si="254"/>
        <v>0.77795786061588212</v>
      </c>
      <c r="BP1017" s="14">
        <f t="shared" si="255"/>
        <v>0.99222042139384115</v>
      </c>
    </row>
    <row r="1018" spans="1:68" x14ac:dyDescent="0.35">
      <c r="A1018" s="4">
        <v>45804.211111111108</v>
      </c>
      <c r="B1018" s="3" t="s">
        <v>893</v>
      </c>
      <c r="C1018" s="3" t="s">
        <v>910</v>
      </c>
      <c r="E1018" s="2">
        <v>2025</v>
      </c>
      <c r="F1018" s="2">
        <v>5</v>
      </c>
      <c r="G1018" s="2">
        <v>27</v>
      </c>
      <c r="H1018" s="2">
        <v>5</v>
      </c>
      <c r="I1018" s="2">
        <v>4</v>
      </c>
      <c r="J1018" s="2">
        <v>0</v>
      </c>
      <c r="K1018" s="2" t="s">
        <v>884</v>
      </c>
      <c r="L1018" s="2" t="s">
        <v>1796</v>
      </c>
      <c r="M1018" s="2" t="s">
        <v>883</v>
      </c>
      <c r="N1018" s="2" t="s">
        <v>899</v>
      </c>
      <c r="Q1018" s="4">
        <v>45804.211111111108</v>
      </c>
      <c r="R1018" s="13">
        <v>26.14</v>
      </c>
      <c r="S1018" s="13">
        <v>26.01</v>
      </c>
      <c r="T1018" s="13">
        <f t="shared" si="240"/>
        <v>26.155176000000004</v>
      </c>
      <c r="U1018" s="3">
        <f t="shared" si="241"/>
        <v>0.12999999999999901</v>
      </c>
      <c r="V1018" s="13">
        <f t="shared" si="242"/>
        <v>0.49980776624374851</v>
      </c>
      <c r="W1018" s="14">
        <f t="shared" si="243"/>
        <v>0.99500192233756246</v>
      </c>
      <c r="AF1018" s="4">
        <v>45804.211111111108</v>
      </c>
      <c r="AG1018" s="13">
        <v>91.77</v>
      </c>
      <c r="AH1018" s="13">
        <v>92.85</v>
      </c>
      <c r="AI1018" s="13">
        <f t="shared" si="244"/>
        <v>91.556448000000003</v>
      </c>
      <c r="AJ1018" s="13">
        <f t="shared" si="245"/>
        <v>1.0799999999999983</v>
      </c>
      <c r="AK1018" s="13">
        <f t="shared" si="246"/>
        <v>1.163166397415184</v>
      </c>
      <c r="AL1018" s="14">
        <f t="shared" si="247"/>
        <v>0.98836833602584817</v>
      </c>
      <c r="AU1018" s="4">
        <v>45804.211111111108</v>
      </c>
      <c r="AV1018" s="3">
        <v>26.15</v>
      </c>
      <c r="AW1018" s="13">
        <v>26.01</v>
      </c>
      <c r="AX1018" s="13">
        <f t="shared" si="248"/>
        <v>26.171374999999998</v>
      </c>
      <c r="AY1018" s="13">
        <f t="shared" si="249"/>
        <v>0.13999999999999702</v>
      </c>
      <c r="AZ1018" s="13">
        <f t="shared" si="250"/>
        <v>0.53825451749326025</v>
      </c>
      <c r="BA1018" s="14">
        <f t="shared" si="251"/>
        <v>0.99461745482506736</v>
      </c>
      <c r="BJ1018" s="4">
        <v>45804.211111111108</v>
      </c>
      <c r="BK1018" s="13">
        <v>91.7</v>
      </c>
      <c r="BL1018" s="13">
        <v>92.85</v>
      </c>
      <c r="BM1018" s="13">
        <f t="shared" si="252"/>
        <v>91.303359999999998</v>
      </c>
      <c r="BN1018" s="13">
        <f t="shared" si="253"/>
        <v>1.1499999999999915</v>
      </c>
      <c r="BO1018" s="13">
        <f t="shared" si="254"/>
        <v>1.2385568120624573</v>
      </c>
      <c r="BP1018" s="14">
        <f t="shared" si="255"/>
        <v>0.98761443187937548</v>
      </c>
    </row>
    <row r="1019" spans="1:68" x14ac:dyDescent="0.35">
      <c r="A1019" s="4">
        <v>45804.211805555555</v>
      </c>
      <c r="B1019" s="3" t="s">
        <v>893</v>
      </c>
      <c r="C1019" s="3" t="s">
        <v>18</v>
      </c>
      <c r="E1019" s="2">
        <v>2025</v>
      </c>
      <c r="F1019" s="2">
        <v>5</v>
      </c>
      <c r="G1019" s="2">
        <v>27</v>
      </c>
      <c r="H1019" s="2">
        <v>5</v>
      </c>
      <c r="I1019" s="2">
        <v>5</v>
      </c>
      <c r="J1019" s="2">
        <v>0</v>
      </c>
      <c r="K1019" s="2" t="s">
        <v>884</v>
      </c>
      <c r="L1019" s="2" t="s">
        <v>1801</v>
      </c>
      <c r="M1019" s="2" t="s">
        <v>922</v>
      </c>
      <c r="N1019" s="2" t="s">
        <v>899</v>
      </c>
      <c r="Q1019" s="4">
        <v>45804.211805555555</v>
      </c>
      <c r="R1019" s="13">
        <v>26.14</v>
      </c>
      <c r="S1019" s="13">
        <v>26.01</v>
      </c>
      <c r="T1019" s="13">
        <f t="shared" si="240"/>
        <v>26.155176000000004</v>
      </c>
      <c r="U1019" s="3">
        <f t="shared" si="241"/>
        <v>0.12999999999999901</v>
      </c>
      <c r="V1019" s="13">
        <f t="shared" si="242"/>
        <v>0.49980776624374851</v>
      </c>
      <c r="W1019" s="14">
        <f t="shared" si="243"/>
        <v>0.99500192233756246</v>
      </c>
      <c r="AF1019" s="4">
        <v>45804.211805555555</v>
      </c>
      <c r="AG1019" s="13">
        <v>92.09</v>
      </c>
      <c r="AH1019" s="13">
        <v>93</v>
      </c>
      <c r="AI1019" s="13">
        <f t="shared" si="244"/>
        <v>91.867616000000012</v>
      </c>
      <c r="AJ1019" s="13">
        <f t="shared" si="245"/>
        <v>0.90999999999999659</v>
      </c>
      <c r="AK1019" s="13">
        <f t="shared" si="246"/>
        <v>0.97849462365591033</v>
      </c>
      <c r="AL1019" s="14">
        <f t="shared" si="247"/>
        <v>0.99021505376344088</v>
      </c>
      <c r="AU1019" s="4">
        <v>45804.211805555555</v>
      </c>
      <c r="AV1019" s="3">
        <v>26.25</v>
      </c>
      <c r="AW1019" s="13">
        <v>26.01</v>
      </c>
      <c r="AX1019" s="13">
        <f t="shared" si="248"/>
        <v>26.270824999999999</v>
      </c>
      <c r="AY1019" s="13">
        <f t="shared" si="249"/>
        <v>0.23999999999999844</v>
      </c>
      <c r="AZ1019" s="13">
        <f t="shared" si="250"/>
        <v>0.92272202998845998</v>
      </c>
      <c r="BA1019" s="14">
        <f t="shared" si="251"/>
        <v>0.99077277970011535</v>
      </c>
      <c r="BJ1019" s="4">
        <v>45804.211805555555</v>
      </c>
      <c r="BK1019" s="13">
        <v>91.7</v>
      </c>
      <c r="BL1019" s="13">
        <v>93</v>
      </c>
      <c r="BM1019" s="13">
        <f t="shared" si="252"/>
        <v>91.303359999999998</v>
      </c>
      <c r="BN1019" s="13">
        <f t="shared" si="253"/>
        <v>1.2999999999999972</v>
      </c>
      <c r="BO1019" s="13">
        <f t="shared" si="254"/>
        <v>1.3978494623655884</v>
      </c>
      <c r="BP1019" s="14">
        <f t="shared" si="255"/>
        <v>0.98602150537634414</v>
      </c>
    </row>
    <row r="1020" spans="1:68" x14ac:dyDescent="0.35">
      <c r="A1020" s="4">
        <v>45804.212500000001</v>
      </c>
      <c r="B1020" s="3" t="s">
        <v>893</v>
      </c>
      <c r="C1020" s="3" t="s">
        <v>18</v>
      </c>
      <c r="E1020" s="2">
        <v>2025</v>
      </c>
      <c r="F1020" s="2">
        <v>5</v>
      </c>
      <c r="G1020" s="2">
        <v>27</v>
      </c>
      <c r="H1020" s="2">
        <v>5</v>
      </c>
      <c r="I1020" s="2">
        <v>6</v>
      </c>
      <c r="J1020" s="2">
        <v>0</v>
      </c>
      <c r="K1020" s="2" t="s">
        <v>884</v>
      </c>
      <c r="L1020" s="2" t="s">
        <v>1802</v>
      </c>
      <c r="M1020" s="2" t="s">
        <v>922</v>
      </c>
      <c r="N1020" s="2" t="s">
        <v>1805</v>
      </c>
      <c r="Q1020" s="4">
        <v>45804.212500000001</v>
      </c>
      <c r="R1020" s="13">
        <v>26.14</v>
      </c>
      <c r="S1020" s="13">
        <v>26.01</v>
      </c>
      <c r="T1020" s="13">
        <f t="shared" si="240"/>
        <v>26.155176000000004</v>
      </c>
      <c r="U1020" s="3">
        <f t="shared" si="241"/>
        <v>0.12999999999999901</v>
      </c>
      <c r="V1020" s="13">
        <f t="shared" si="242"/>
        <v>0.49980776624374851</v>
      </c>
      <c r="W1020" s="14">
        <f t="shared" si="243"/>
        <v>0.99500192233756246</v>
      </c>
      <c r="AF1020" s="4">
        <v>45804.212500000001</v>
      </c>
      <c r="AG1020" s="13">
        <v>91.88</v>
      </c>
      <c r="AH1020" s="13">
        <v>93</v>
      </c>
      <c r="AI1020" s="13">
        <f t="shared" si="244"/>
        <v>91.663411999999994</v>
      </c>
      <c r="AJ1020" s="13">
        <f t="shared" si="245"/>
        <v>1.1200000000000045</v>
      </c>
      <c r="AK1020" s="13">
        <f t="shared" si="246"/>
        <v>1.2043010752688221</v>
      </c>
      <c r="AL1020" s="14">
        <f t="shared" si="247"/>
        <v>0.98795698924731179</v>
      </c>
      <c r="AU1020" s="4">
        <v>45804.212500000001</v>
      </c>
      <c r="AV1020" s="3">
        <v>26.25</v>
      </c>
      <c r="AW1020" s="13">
        <v>26.01</v>
      </c>
      <c r="AX1020" s="13">
        <f t="shared" si="248"/>
        <v>26.270824999999999</v>
      </c>
      <c r="AY1020" s="13">
        <f t="shared" si="249"/>
        <v>0.23999999999999844</v>
      </c>
      <c r="AZ1020" s="13">
        <f t="shared" si="250"/>
        <v>0.92272202998845998</v>
      </c>
      <c r="BA1020" s="14">
        <f t="shared" si="251"/>
        <v>0.99077277970011535</v>
      </c>
      <c r="BJ1020" s="4">
        <v>45804.212500000001</v>
      </c>
      <c r="BK1020" s="13">
        <v>91.83</v>
      </c>
      <c r="BL1020" s="13">
        <v>93</v>
      </c>
      <c r="BM1020" s="13">
        <f t="shared" si="252"/>
        <v>91.427353999999994</v>
      </c>
      <c r="BN1020" s="13">
        <f t="shared" si="253"/>
        <v>1.1700000000000017</v>
      </c>
      <c r="BO1020" s="13">
        <f t="shared" si="254"/>
        <v>1.258064516129034</v>
      </c>
      <c r="BP1020" s="14">
        <f t="shared" si="255"/>
        <v>0.98741935483870968</v>
      </c>
    </row>
    <row r="1021" spans="1:68" x14ac:dyDescent="0.35">
      <c r="A1021" s="4">
        <v>45804.213194444441</v>
      </c>
      <c r="B1021" s="3" t="s">
        <v>893</v>
      </c>
      <c r="C1021" s="3" t="s">
        <v>18</v>
      </c>
      <c r="E1021" s="2">
        <v>2025</v>
      </c>
      <c r="F1021" s="2">
        <v>5</v>
      </c>
      <c r="G1021" s="2">
        <v>27</v>
      </c>
      <c r="H1021" s="2">
        <v>5</v>
      </c>
      <c r="I1021" s="2">
        <v>7</v>
      </c>
      <c r="J1021" s="2">
        <v>0</v>
      </c>
      <c r="K1021" s="2" t="s">
        <v>884</v>
      </c>
      <c r="L1021" s="2" t="s">
        <v>1802</v>
      </c>
      <c r="M1021" s="2" t="s">
        <v>922</v>
      </c>
      <c r="N1021" s="2" t="s">
        <v>899</v>
      </c>
      <c r="Q1021" s="4">
        <v>45804.213194444441</v>
      </c>
      <c r="R1021" s="13">
        <v>26.14</v>
      </c>
      <c r="S1021" s="13">
        <v>26.01</v>
      </c>
      <c r="T1021" s="13">
        <f t="shared" si="240"/>
        <v>26.155176000000004</v>
      </c>
      <c r="U1021" s="3">
        <f t="shared" si="241"/>
        <v>0.12999999999999901</v>
      </c>
      <c r="V1021" s="13">
        <f t="shared" si="242"/>
        <v>0.49980776624374851</v>
      </c>
      <c r="W1021" s="14">
        <f t="shared" si="243"/>
        <v>0.99500192233756246</v>
      </c>
      <c r="AF1021" s="4">
        <v>45804.213194444441</v>
      </c>
      <c r="AG1021" s="13">
        <v>91.88</v>
      </c>
      <c r="AH1021" s="13">
        <v>93</v>
      </c>
      <c r="AI1021" s="13">
        <f t="shared" si="244"/>
        <v>91.663411999999994</v>
      </c>
      <c r="AJ1021" s="13">
        <f t="shared" si="245"/>
        <v>1.1200000000000045</v>
      </c>
      <c r="AK1021" s="13">
        <f t="shared" si="246"/>
        <v>1.2043010752688221</v>
      </c>
      <c r="AL1021" s="14">
        <f t="shared" si="247"/>
        <v>0.98795698924731179</v>
      </c>
      <c r="AU1021" s="4">
        <v>45804.213194444441</v>
      </c>
      <c r="AV1021" s="3">
        <v>26.25</v>
      </c>
      <c r="AW1021" s="13">
        <v>26.01</v>
      </c>
      <c r="AX1021" s="13">
        <f t="shared" si="248"/>
        <v>26.270824999999999</v>
      </c>
      <c r="AY1021" s="13">
        <f t="shared" si="249"/>
        <v>0.23999999999999844</v>
      </c>
      <c r="AZ1021" s="13">
        <f t="shared" si="250"/>
        <v>0.92272202998845998</v>
      </c>
      <c r="BA1021" s="14">
        <f t="shared" si="251"/>
        <v>0.99077277970011535</v>
      </c>
      <c r="BJ1021" s="4">
        <v>45804.213194444441</v>
      </c>
      <c r="BK1021" s="13">
        <v>91.7</v>
      </c>
      <c r="BL1021" s="13">
        <v>93</v>
      </c>
      <c r="BM1021" s="13">
        <f t="shared" si="252"/>
        <v>91.303359999999998</v>
      </c>
      <c r="BN1021" s="13">
        <f t="shared" si="253"/>
        <v>1.2999999999999972</v>
      </c>
      <c r="BO1021" s="13">
        <f t="shared" si="254"/>
        <v>1.3978494623655884</v>
      </c>
      <c r="BP1021" s="14">
        <f t="shared" si="255"/>
        <v>0.98602150537634414</v>
      </c>
    </row>
    <row r="1022" spans="1:68" x14ac:dyDescent="0.35">
      <c r="A1022" s="4">
        <v>45804.213888888888</v>
      </c>
      <c r="B1022" s="3" t="s">
        <v>901</v>
      </c>
      <c r="C1022" s="3" t="s">
        <v>18</v>
      </c>
      <c r="E1022" s="2">
        <v>2025</v>
      </c>
      <c r="F1022" s="2">
        <v>5</v>
      </c>
      <c r="G1022" s="2">
        <v>27</v>
      </c>
      <c r="H1022" s="2">
        <v>5</v>
      </c>
      <c r="I1022" s="2">
        <v>8</v>
      </c>
      <c r="J1022" s="2">
        <v>0</v>
      </c>
      <c r="K1022" s="2" t="s">
        <v>884</v>
      </c>
      <c r="L1022" s="2" t="s">
        <v>1799</v>
      </c>
      <c r="M1022" s="2" t="s">
        <v>922</v>
      </c>
      <c r="N1022" s="2" t="s">
        <v>899</v>
      </c>
      <c r="Q1022" s="4">
        <v>45804.213888888888</v>
      </c>
      <c r="R1022" s="13">
        <v>26.14</v>
      </c>
      <c r="S1022" s="13">
        <v>26.02</v>
      </c>
      <c r="T1022" s="13">
        <f t="shared" si="240"/>
        <v>26.155176000000004</v>
      </c>
      <c r="U1022" s="3">
        <f t="shared" si="241"/>
        <v>0.12000000000000099</v>
      </c>
      <c r="V1022" s="13">
        <f t="shared" si="242"/>
        <v>0.46118370484243276</v>
      </c>
      <c r="W1022" s="14">
        <f t="shared" si="243"/>
        <v>0.99538816295157573</v>
      </c>
      <c r="AF1022" s="4">
        <v>45804.213888888888</v>
      </c>
      <c r="AG1022" s="13">
        <v>91.98</v>
      </c>
      <c r="AH1022" s="13">
        <v>93</v>
      </c>
      <c r="AI1022" s="13">
        <f t="shared" si="244"/>
        <v>91.760652000000007</v>
      </c>
      <c r="AJ1022" s="13">
        <f t="shared" si="245"/>
        <v>1.019999999999996</v>
      </c>
      <c r="AK1022" s="13">
        <f t="shared" si="246"/>
        <v>1.0967741935483828</v>
      </c>
      <c r="AL1022" s="14">
        <f t="shared" si="247"/>
        <v>0.98903225806451622</v>
      </c>
      <c r="AU1022" s="4">
        <v>45804.213888888888</v>
      </c>
      <c r="AV1022" s="3">
        <v>26.25</v>
      </c>
      <c r="AW1022" s="13">
        <v>26.02</v>
      </c>
      <c r="AX1022" s="13">
        <f t="shared" si="248"/>
        <v>26.270824999999999</v>
      </c>
      <c r="AY1022" s="13">
        <f t="shared" si="249"/>
        <v>0.23000000000000043</v>
      </c>
      <c r="AZ1022" s="13">
        <f t="shared" si="250"/>
        <v>0.88393543428132371</v>
      </c>
      <c r="BA1022" s="14">
        <f t="shared" si="251"/>
        <v>0.99116064565718676</v>
      </c>
      <c r="BJ1022" s="4">
        <v>45804.213888888888</v>
      </c>
      <c r="BK1022" s="13">
        <v>91.7</v>
      </c>
      <c r="BL1022" s="13">
        <v>93</v>
      </c>
      <c r="BM1022" s="13">
        <f t="shared" si="252"/>
        <v>91.303359999999998</v>
      </c>
      <c r="BN1022" s="13">
        <f t="shared" si="253"/>
        <v>1.2999999999999972</v>
      </c>
      <c r="BO1022" s="13">
        <f t="shared" si="254"/>
        <v>1.3978494623655884</v>
      </c>
      <c r="BP1022" s="14">
        <f t="shared" si="255"/>
        <v>0.98602150537634414</v>
      </c>
    </row>
    <row r="1023" spans="1:68" x14ac:dyDescent="0.35">
      <c r="A1023" s="4">
        <v>45804.214583333334</v>
      </c>
      <c r="B1023" s="3" t="s">
        <v>892</v>
      </c>
      <c r="C1023" s="3" t="s">
        <v>18</v>
      </c>
      <c r="E1023" s="2">
        <v>2025</v>
      </c>
      <c r="F1023" s="2">
        <v>5</v>
      </c>
      <c r="G1023" s="2">
        <v>27</v>
      </c>
      <c r="H1023" s="2">
        <v>5</v>
      </c>
      <c r="I1023" s="2">
        <v>9</v>
      </c>
      <c r="J1023" s="2">
        <v>0</v>
      </c>
      <c r="K1023" s="2" t="s">
        <v>884</v>
      </c>
      <c r="L1023" s="2" t="s">
        <v>1802</v>
      </c>
      <c r="M1023" s="2" t="s">
        <v>922</v>
      </c>
      <c r="N1023" s="2" t="s">
        <v>1798</v>
      </c>
      <c r="Q1023" s="4">
        <v>45804.214583333334</v>
      </c>
      <c r="R1023" s="13">
        <v>26.14</v>
      </c>
      <c r="S1023" s="13">
        <v>26</v>
      </c>
      <c r="T1023" s="13">
        <f t="shared" si="240"/>
        <v>26.155176000000004</v>
      </c>
      <c r="U1023" s="3">
        <f t="shared" si="241"/>
        <v>0.14000000000000057</v>
      </c>
      <c r="V1023" s="13">
        <f t="shared" si="242"/>
        <v>0.53846153846154066</v>
      </c>
      <c r="W1023" s="14">
        <f t="shared" si="243"/>
        <v>0.99461538461538457</v>
      </c>
      <c r="AF1023" s="4">
        <v>45804.214583333334</v>
      </c>
      <c r="AG1023" s="13">
        <v>91.88</v>
      </c>
      <c r="AH1023" s="13">
        <v>93</v>
      </c>
      <c r="AI1023" s="13">
        <f t="shared" si="244"/>
        <v>91.663411999999994</v>
      </c>
      <c r="AJ1023" s="13">
        <f t="shared" si="245"/>
        <v>1.1200000000000045</v>
      </c>
      <c r="AK1023" s="13">
        <f t="shared" si="246"/>
        <v>1.2043010752688221</v>
      </c>
      <c r="AL1023" s="14">
        <f t="shared" si="247"/>
        <v>0.98795698924731179</v>
      </c>
      <c r="AU1023" s="4">
        <v>45804.214583333334</v>
      </c>
      <c r="AV1023" s="3">
        <v>26.25</v>
      </c>
      <c r="AW1023" s="13">
        <v>26</v>
      </c>
      <c r="AX1023" s="13">
        <f t="shared" si="248"/>
        <v>26.270824999999999</v>
      </c>
      <c r="AY1023" s="13">
        <f t="shared" si="249"/>
        <v>0.25</v>
      </c>
      <c r="AZ1023" s="13">
        <f t="shared" si="250"/>
        <v>0.96153846153846156</v>
      </c>
      <c r="BA1023" s="14">
        <f t="shared" si="251"/>
        <v>0.99038461538461542</v>
      </c>
      <c r="BJ1023" s="4">
        <v>45804.214583333334</v>
      </c>
      <c r="BK1023" s="13">
        <v>91.58</v>
      </c>
      <c r="BL1023" s="13">
        <v>93</v>
      </c>
      <c r="BM1023" s="13">
        <f t="shared" si="252"/>
        <v>91.188903999999994</v>
      </c>
      <c r="BN1023" s="13">
        <f t="shared" si="253"/>
        <v>1.4200000000000017</v>
      </c>
      <c r="BO1023" s="13">
        <f t="shared" si="254"/>
        <v>1.5268817204301093</v>
      </c>
      <c r="BP1023" s="14">
        <f t="shared" si="255"/>
        <v>0.98473118279569893</v>
      </c>
    </row>
    <row r="1024" spans="1:68" x14ac:dyDescent="0.35">
      <c r="A1024" s="4">
        <v>45804.21597222222</v>
      </c>
      <c r="B1024" s="3" t="s">
        <v>892</v>
      </c>
      <c r="C1024" s="3" t="s">
        <v>18</v>
      </c>
      <c r="E1024" s="2">
        <v>2025</v>
      </c>
      <c r="F1024" s="2">
        <v>5</v>
      </c>
      <c r="G1024" s="2">
        <v>27</v>
      </c>
      <c r="H1024" s="2">
        <v>5</v>
      </c>
      <c r="I1024" s="2">
        <v>11</v>
      </c>
      <c r="J1024" s="2">
        <v>0</v>
      </c>
      <c r="K1024" s="2" t="s">
        <v>884</v>
      </c>
      <c r="L1024" s="2" t="s">
        <v>1802</v>
      </c>
      <c r="M1024" s="2" t="s">
        <v>922</v>
      </c>
      <c r="N1024" s="2" t="s">
        <v>899</v>
      </c>
      <c r="Q1024" s="4">
        <v>45804.21597222222</v>
      </c>
      <c r="R1024" s="13">
        <v>26.14</v>
      </c>
      <c r="S1024" s="13">
        <v>26</v>
      </c>
      <c r="T1024" s="13">
        <f t="shared" si="240"/>
        <v>26.155176000000004</v>
      </c>
      <c r="U1024" s="3">
        <f t="shared" si="241"/>
        <v>0.14000000000000057</v>
      </c>
      <c r="V1024" s="13">
        <f t="shared" si="242"/>
        <v>0.53846153846154066</v>
      </c>
      <c r="W1024" s="14">
        <f t="shared" si="243"/>
        <v>0.99461538461538457</v>
      </c>
      <c r="AF1024" s="4">
        <v>45804.21597222222</v>
      </c>
      <c r="AG1024" s="13">
        <v>91.88</v>
      </c>
      <c r="AH1024" s="13">
        <v>93</v>
      </c>
      <c r="AI1024" s="13">
        <f t="shared" si="244"/>
        <v>91.663411999999994</v>
      </c>
      <c r="AJ1024" s="13">
        <f t="shared" si="245"/>
        <v>1.1200000000000045</v>
      </c>
      <c r="AK1024" s="13">
        <f t="shared" si="246"/>
        <v>1.2043010752688221</v>
      </c>
      <c r="AL1024" s="14">
        <f t="shared" si="247"/>
        <v>0.98795698924731179</v>
      </c>
      <c r="AU1024" s="4">
        <v>45804.21597222222</v>
      </c>
      <c r="AV1024" s="3">
        <v>26.25</v>
      </c>
      <c r="AW1024" s="13">
        <v>26</v>
      </c>
      <c r="AX1024" s="13">
        <f t="shared" si="248"/>
        <v>26.270824999999999</v>
      </c>
      <c r="AY1024" s="13">
        <f t="shared" si="249"/>
        <v>0.25</v>
      </c>
      <c r="AZ1024" s="13">
        <f t="shared" si="250"/>
        <v>0.96153846153846156</v>
      </c>
      <c r="BA1024" s="14">
        <f t="shared" si="251"/>
        <v>0.99038461538461542</v>
      </c>
      <c r="BJ1024" s="4">
        <v>45804.21597222222</v>
      </c>
      <c r="BK1024" s="13">
        <v>91.7</v>
      </c>
      <c r="BL1024" s="13">
        <v>93</v>
      </c>
      <c r="BM1024" s="13">
        <f t="shared" si="252"/>
        <v>91.303359999999998</v>
      </c>
      <c r="BN1024" s="13">
        <f t="shared" si="253"/>
        <v>1.2999999999999972</v>
      </c>
      <c r="BO1024" s="13">
        <f t="shared" si="254"/>
        <v>1.3978494623655884</v>
      </c>
      <c r="BP1024" s="14">
        <f t="shared" si="255"/>
        <v>0.98602150537634414</v>
      </c>
    </row>
    <row r="1025" spans="1:68" x14ac:dyDescent="0.35">
      <c r="A1025" s="4">
        <v>45804.216666666667</v>
      </c>
      <c r="B1025" s="3" t="s">
        <v>892</v>
      </c>
      <c r="C1025" s="3" t="s">
        <v>907</v>
      </c>
      <c r="E1025" s="2">
        <v>2025</v>
      </c>
      <c r="F1025" s="2">
        <v>5</v>
      </c>
      <c r="G1025" s="2">
        <v>27</v>
      </c>
      <c r="H1025" s="2">
        <v>5</v>
      </c>
      <c r="I1025" s="2">
        <v>12</v>
      </c>
      <c r="J1025" s="2">
        <v>0</v>
      </c>
      <c r="K1025" s="2" t="s">
        <v>884</v>
      </c>
      <c r="L1025" s="2" t="s">
        <v>1802</v>
      </c>
      <c r="M1025" s="2" t="s">
        <v>883</v>
      </c>
      <c r="N1025" s="2" t="s">
        <v>898</v>
      </c>
      <c r="Q1025" s="4">
        <v>45804.216666666667</v>
      </c>
      <c r="R1025" s="13">
        <v>26.14</v>
      </c>
      <c r="S1025" s="13">
        <v>26</v>
      </c>
      <c r="T1025" s="13">
        <f t="shared" si="240"/>
        <v>26.155176000000004</v>
      </c>
      <c r="U1025" s="3">
        <f t="shared" si="241"/>
        <v>0.14000000000000057</v>
      </c>
      <c r="V1025" s="13">
        <f t="shared" si="242"/>
        <v>0.53846153846154066</v>
      </c>
      <c r="W1025" s="14">
        <f t="shared" si="243"/>
        <v>0.99461538461538457</v>
      </c>
      <c r="AF1025" s="4">
        <v>45804.216666666667</v>
      </c>
      <c r="AG1025" s="13">
        <v>91.88</v>
      </c>
      <c r="AH1025" s="13">
        <v>92.5</v>
      </c>
      <c r="AI1025" s="13">
        <f t="shared" si="244"/>
        <v>91.663411999999994</v>
      </c>
      <c r="AJ1025" s="13">
        <f t="shared" si="245"/>
        <v>0.62000000000000455</v>
      </c>
      <c r="AK1025" s="13">
        <f t="shared" si="246"/>
        <v>0.67027027027027519</v>
      </c>
      <c r="AL1025" s="14">
        <f t="shared" si="247"/>
        <v>0.99329729729729721</v>
      </c>
      <c r="AU1025" s="4">
        <v>45804.216666666667</v>
      </c>
      <c r="AV1025" s="3">
        <v>26.15</v>
      </c>
      <c r="AW1025" s="13">
        <v>26</v>
      </c>
      <c r="AX1025" s="13">
        <f t="shared" si="248"/>
        <v>26.171374999999998</v>
      </c>
      <c r="AY1025" s="13">
        <f t="shared" si="249"/>
        <v>0.14999999999999858</v>
      </c>
      <c r="AZ1025" s="13">
        <f t="shared" si="250"/>
        <v>0.57692307692307154</v>
      </c>
      <c r="BA1025" s="14">
        <f t="shared" si="251"/>
        <v>0.99423076923076925</v>
      </c>
      <c r="BJ1025" s="4">
        <v>45804.216666666667</v>
      </c>
      <c r="BK1025" s="13">
        <v>91.45</v>
      </c>
      <c r="BL1025" s="13">
        <v>92.5</v>
      </c>
      <c r="BM1025" s="13">
        <f t="shared" si="252"/>
        <v>91.064909999999998</v>
      </c>
      <c r="BN1025" s="13">
        <f t="shared" si="253"/>
        <v>1.0499999999999972</v>
      </c>
      <c r="BO1025" s="13">
        <f t="shared" si="254"/>
        <v>1.135135135135132</v>
      </c>
      <c r="BP1025" s="14">
        <f t="shared" si="255"/>
        <v>0.98864864864864865</v>
      </c>
    </row>
    <row r="1026" spans="1:68" x14ac:dyDescent="0.35">
      <c r="A1026" s="4">
        <v>45804.217361111114</v>
      </c>
      <c r="B1026" s="3" t="s">
        <v>893</v>
      </c>
      <c r="C1026" s="3" t="s">
        <v>33</v>
      </c>
      <c r="E1026" s="2">
        <v>2025</v>
      </c>
      <c r="F1026" s="2">
        <v>5</v>
      </c>
      <c r="G1026" s="2">
        <v>27</v>
      </c>
      <c r="H1026" s="2">
        <v>5</v>
      </c>
      <c r="I1026" s="2">
        <v>13</v>
      </c>
      <c r="J1026" s="2">
        <v>0</v>
      </c>
      <c r="K1026" s="2" t="s">
        <v>884</v>
      </c>
      <c r="L1026" s="2" t="s">
        <v>1799</v>
      </c>
      <c r="M1026" s="2" t="s">
        <v>883</v>
      </c>
      <c r="N1026" s="2" t="s">
        <v>1794</v>
      </c>
      <c r="Q1026" s="4">
        <v>45804.217361111114</v>
      </c>
      <c r="R1026" s="13">
        <v>26.14</v>
      </c>
      <c r="S1026" s="13">
        <v>26.01</v>
      </c>
      <c r="T1026" s="13">
        <f t="shared" si="240"/>
        <v>26.155176000000004</v>
      </c>
      <c r="U1026" s="3">
        <f t="shared" si="241"/>
        <v>0.12999999999999901</v>
      </c>
      <c r="V1026" s="13">
        <f t="shared" si="242"/>
        <v>0.49980776624374851</v>
      </c>
      <c r="W1026" s="14">
        <f t="shared" si="243"/>
        <v>0.99500192233756246</v>
      </c>
      <c r="AF1026" s="4">
        <v>45804.217361111114</v>
      </c>
      <c r="AG1026" s="13">
        <v>91.98</v>
      </c>
      <c r="AH1026" s="13">
        <v>92</v>
      </c>
      <c r="AI1026" s="13">
        <f t="shared" si="244"/>
        <v>91.760652000000007</v>
      </c>
      <c r="AJ1026" s="13">
        <f t="shared" si="245"/>
        <v>1.9999999999996021E-2</v>
      </c>
      <c r="AK1026" s="13">
        <f t="shared" si="246"/>
        <v>2.1739130434778285E-2</v>
      </c>
      <c r="AL1026" s="14">
        <f t="shared" si="247"/>
        <v>0.99978260869565216</v>
      </c>
      <c r="AU1026" s="4">
        <v>45804.217361111114</v>
      </c>
      <c r="AV1026" s="3">
        <v>26.15</v>
      </c>
      <c r="AW1026" s="13">
        <v>26.01</v>
      </c>
      <c r="AX1026" s="13">
        <f t="shared" si="248"/>
        <v>26.171374999999998</v>
      </c>
      <c r="AY1026" s="13">
        <f t="shared" si="249"/>
        <v>0.13999999999999702</v>
      </c>
      <c r="AZ1026" s="13">
        <f t="shared" si="250"/>
        <v>0.53825451749326025</v>
      </c>
      <c r="BA1026" s="14">
        <f t="shared" si="251"/>
        <v>0.99461745482506736</v>
      </c>
      <c r="BJ1026" s="4">
        <v>45804.217361111114</v>
      </c>
      <c r="BK1026" s="13">
        <v>91.32</v>
      </c>
      <c r="BL1026" s="13">
        <v>92</v>
      </c>
      <c r="BM1026" s="13">
        <f t="shared" si="252"/>
        <v>90.940915999999987</v>
      </c>
      <c r="BN1026" s="13">
        <f t="shared" si="253"/>
        <v>0.68000000000000682</v>
      </c>
      <c r="BO1026" s="13">
        <f t="shared" si="254"/>
        <v>0.73913043478261609</v>
      </c>
      <c r="BP1026" s="14">
        <f t="shared" si="255"/>
        <v>0.9926086956521738</v>
      </c>
    </row>
    <row r="1027" spans="1:68" x14ac:dyDescent="0.35">
      <c r="A1027" s="4">
        <v>45804.218055555553</v>
      </c>
      <c r="B1027" s="3" t="s">
        <v>893</v>
      </c>
      <c r="C1027" s="3" t="s">
        <v>33</v>
      </c>
      <c r="E1027" s="2">
        <v>2025</v>
      </c>
      <c r="F1027" s="2">
        <v>5</v>
      </c>
      <c r="G1027" s="2">
        <v>27</v>
      </c>
      <c r="H1027" s="2">
        <v>5</v>
      </c>
      <c r="I1027" s="2">
        <v>14</v>
      </c>
      <c r="J1027" s="2">
        <v>0</v>
      </c>
      <c r="K1027" s="2" t="s">
        <v>884</v>
      </c>
      <c r="L1027" s="2" t="s">
        <v>1802</v>
      </c>
      <c r="M1027" s="2" t="s">
        <v>883</v>
      </c>
      <c r="N1027" s="2" t="s">
        <v>898</v>
      </c>
      <c r="Q1027" s="4">
        <v>45804.218055555553</v>
      </c>
      <c r="R1027" s="13">
        <v>26.14</v>
      </c>
      <c r="S1027" s="13">
        <v>26.01</v>
      </c>
      <c r="T1027" s="13">
        <f t="shared" si="240"/>
        <v>26.155176000000004</v>
      </c>
      <c r="U1027" s="3">
        <f t="shared" si="241"/>
        <v>0.12999999999999901</v>
      </c>
      <c r="V1027" s="13">
        <f t="shared" si="242"/>
        <v>0.49980776624374851</v>
      </c>
      <c r="W1027" s="14">
        <f t="shared" si="243"/>
        <v>0.99500192233756246</v>
      </c>
      <c r="AF1027" s="4">
        <v>45804.218055555553</v>
      </c>
      <c r="AG1027" s="13">
        <v>91.88</v>
      </c>
      <c r="AH1027" s="13">
        <v>92</v>
      </c>
      <c r="AI1027" s="13">
        <f t="shared" si="244"/>
        <v>91.663411999999994</v>
      </c>
      <c r="AJ1027" s="13">
        <f t="shared" si="245"/>
        <v>0.12000000000000455</v>
      </c>
      <c r="AK1027" s="13">
        <f t="shared" si="246"/>
        <v>0.13043478260870059</v>
      </c>
      <c r="AL1027" s="14">
        <f t="shared" si="247"/>
        <v>0.99869565217391298</v>
      </c>
      <c r="AU1027" s="4">
        <v>45804.218055555553</v>
      </c>
      <c r="AV1027" s="3">
        <v>26.15</v>
      </c>
      <c r="AW1027" s="13">
        <v>26.01</v>
      </c>
      <c r="AX1027" s="13">
        <f t="shared" si="248"/>
        <v>26.171374999999998</v>
      </c>
      <c r="AY1027" s="13">
        <f t="shared" si="249"/>
        <v>0.13999999999999702</v>
      </c>
      <c r="AZ1027" s="13">
        <f t="shared" si="250"/>
        <v>0.53825451749326025</v>
      </c>
      <c r="BA1027" s="14">
        <f t="shared" si="251"/>
        <v>0.99461745482506736</v>
      </c>
      <c r="BJ1027" s="4">
        <v>45804.218055555553</v>
      </c>
      <c r="BK1027" s="13">
        <v>91.45</v>
      </c>
      <c r="BL1027" s="13">
        <v>92</v>
      </c>
      <c r="BM1027" s="13">
        <f t="shared" si="252"/>
        <v>91.064909999999998</v>
      </c>
      <c r="BN1027" s="13">
        <f t="shared" si="253"/>
        <v>0.54999999999999716</v>
      </c>
      <c r="BO1027" s="13">
        <f t="shared" si="254"/>
        <v>0.59782608695651862</v>
      </c>
      <c r="BP1027" s="14">
        <f t="shared" si="255"/>
        <v>0.99402173913043479</v>
      </c>
    </row>
    <row r="1028" spans="1:68" x14ac:dyDescent="0.35">
      <c r="A1028" s="4">
        <v>45804.21875</v>
      </c>
      <c r="B1028" s="3" t="s">
        <v>893</v>
      </c>
      <c r="C1028" s="3" t="s">
        <v>33</v>
      </c>
      <c r="E1028" s="2">
        <v>2025</v>
      </c>
      <c r="F1028" s="2">
        <v>5</v>
      </c>
      <c r="G1028" s="2">
        <v>27</v>
      </c>
      <c r="H1028" s="2">
        <v>5</v>
      </c>
      <c r="I1028" s="2">
        <v>15</v>
      </c>
      <c r="J1028" s="2">
        <v>0</v>
      </c>
      <c r="K1028" s="2" t="s">
        <v>884</v>
      </c>
      <c r="L1028" s="2" t="s">
        <v>1802</v>
      </c>
      <c r="M1028" s="2" t="s">
        <v>883</v>
      </c>
      <c r="N1028" s="2" t="s">
        <v>898</v>
      </c>
      <c r="Q1028" s="4">
        <v>45804.21875</v>
      </c>
      <c r="R1028" s="13">
        <v>26.14</v>
      </c>
      <c r="S1028" s="13">
        <v>26.01</v>
      </c>
      <c r="T1028" s="13">
        <f t="shared" ref="T1028:T1091" si="256">(0.9834*R1028)+(0.4491)</f>
        <v>26.155176000000004</v>
      </c>
      <c r="U1028" s="3">
        <f t="shared" ref="U1028:U1091" si="257">ABS(S1028-R1028)</f>
        <v>0.12999999999999901</v>
      </c>
      <c r="V1028" s="13">
        <f t="shared" ref="V1028:V1091" si="258">(U1028/S1028)*100</f>
        <v>0.49980776624374851</v>
      </c>
      <c r="W1028" s="14">
        <f t="shared" ref="W1028:W1091" si="259">100%-V1028%</f>
        <v>0.99500192233756246</v>
      </c>
      <c r="AF1028" s="4">
        <v>45804.21875</v>
      </c>
      <c r="AG1028" s="13">
        <v>91.88</v>
      </c>
      <c r="AH1028" s="13">
        <v>92</v>
      </c>
      <c r="AI1028" s="13">
        <f t="shared" ref="AI1028:AI1091" si="260">(0.9724*AG1028)+(2.3193)</f>
        <v>91.663411999999994</v>
      </c>
      <c r="AJ1028" s="13">
        <f t="shared" ref="AJ1028:AJ1091" si="261">(AH1028-AG1028)</f>
        <v>0.12000000000000455</v>
      </c>
      <c r="AK1028" s="13">
        <f t="shared" ref="AK1028:AK1091" si="262">(AJ1028/AH1028)*100</f>
        <v>0.13043478260870059</v>
      </c>
      <c r="AL1028" s="14">
        <f t="shared" ref="AL1028:AL1091" si="263">100%-AK1028%</f>
        <v>0.99869565217391298</v>
      </c>
      <c r="AU1028" s="4">
        <v>45804.21875</v>
      </c>
      <c r="AV1028" s="3">
        <v>26.15</v>
      </c>
      <c r="AW1028" s="13">
        <v>26.01</v>
      </c>
      <c r="AX1028" s="13">
        <f t="shared" ref="AX1028:AX1091" si="264">(0.9945*AV1028)+(0.1652)</f>
        <v>26.171374999999998</v>
      </c>
      <c r="AY1028" s="13">
        <f t="shared" ref="AY1028:AY1091" si="265">ABS(AW1028-AV1028)</f>
        <v>0.13999999999999702</v>
      </c>
      <c r="AZ1028" s="13">
        <f t="shared" ref="AZ1028:AZ1091" si="266">(AY1028/AW1028)*100</f>
        <v>0.53825451749326025</v>
      </c>
      <c r="BA1028" s="14">
        <f t="shared" ref="BA1028:BA1091" si="267">100%-AZ1028%</f>
        <v>0.99461745482506736</v>
      </c>
      <c r="BJ1028" s="4">
        <v>45804.21875</v>
      </c>
      <c r="BK1028" s="13">
        <v>91.45</v>
      </c>
      <c r="BL1028" s="13">
        <v>92</v>
      </c>
      <c r="BM1028" s="13">
        <f t="shared" ref="BM1028:BM1091" si="268">(0.9538*BK1028)+(3.8399)</f>
        <v>91.064909999999998</v>
      </c>
      <c r="BN1028" s="13">
        <f t="shared" ref="BN1028:BN1091" si="269">ABS(BL1028-BK1028)</f>
        <v>0.54999999999999716</v>
      </c>
      <c r="BO1028" s="13">
        <f t="shared" ref="BO1028:BO1091" si="270">(BN1028/BL1028)*100</f>
        <v>0.59782608695651862</v>
      </c>
      <c r="BP1028" s="14">
        <f t="shared" ref="BP1028:BP1091" si="271">100%-BO1028%</f>
        <v>0.99402173913043479</v>
      </c>
    </row>
    <row r="1029" spans="1:68" x14ac:dyDescent="0.35">
      <c r="A1029" s="4">
        <v>45804.219444444447</v>
      </c>
      <c r="B1029" s="3" t="s">
        <v>901</v>
      </c>
      <c r="C1029" s="3" t="s">
        <v>33</v>
      </c>
      <c r="E1029" s="2">
        <v>2025</v>
      </c>
      <c r="F1029" s="2">
        <v>5</v>
      </c>
      <c r="G1029" s="2">
        <v>27</v>
      </c>
      <c r="H1029" s="2">
        <v>5</v>
      </c>
      <c r="I1029" s="2">
        <v>16</v>
      </c>
      <c r="J1029" s="2">
        <v>0</v>
      </c>
      <c r="K1029" s="2" t="s">
        <v>884</v>
      </c>
      <c r="L1029" s="2" t="s">
        <v>1802</v>
      </c>
      <c r="M1029" s="2" t="s">
        <v>883</v>
      </c>
      <c r="N1029" s="2" t="s">
        <v>1798</v>
      </c>
      <c r="Q1029" s="4">
        <v>45804.219444444447</v>
      </c>
      <c r="R1029" s="13">
        <v>26.14</v>
      </c>
      <c r="S1029" s="13">
        <v>26.02</v>
      </c>
      <c r="T1029" s="13">
        <f t="shared" si="256"/>
        <v>26.155176000000004</v>
      </c>
      <c r="U1029" s="3">
        <f t="shared" si="257"/>
        <v>0.12000000000000099</v>
      </c>
      <c r="V1029" s="13">
        <f t="shared" si="258"/>
        <v>0.46118370484243276</v>
      </c>
      <c r="W1029" s="14">
        <f t="shared" si="259"/>
        <v>0.99538816295157573</v>
      </c>
      <c r="AF1029" s="4">
        <v>45804.219444444447</v>
      </c>
      <c r="AG1029" s="13">
        <v>91.88</v>
      </c>
      <c r="AH1029" s="13">
        <v>92</v>
      </c>
      <c r="AI1029" s="13">
        <f t="shared" si="260"/>
        <v>91.663411999999994</v>
      </c>
      <c r="AJ1029" s="13">
        <f t="shared" si="261"/>
        <v>0.12000000000000455</v>
      </c>
      <c r="AK1029" s="13">
        <f t="shared" si="262"/>
        <v>0.13043478260870059</v>
      </c>
      <c r="AL1029" s="14">
        <f t="shared" si="263"/>
        <v>0.99869565217391298</v>
      </c>
      <c r="AU1029" s="4">
        <v>45804.219444444447</v>
      </c>
      <c r="AV1029" s="3">
        <v>26.15</v>
      </c>
      <c r="AW1029" s="13">
        <v>26.02</v>
      </c>
      <c r="AX1029" s="13">
        <f t="shared" si="264"/>
        <v>26.171374999999998</v>
      </c>
      <c r="AY1029" s="13">
        <f t="shared" si="265"/>
        <v>0.12999999999999901</v>
      </c>
      <c r="AZ1029" s="13">
        <f t="shared" si="266"/>
        <v>0.49961568024596081</v>
      </c>
      <c r="BA1029" s="14">
        <f t="shared" si="267"/>
        <v>0.99500384319754043</v>
      </c>
      <c r="BJ1029" s="4">
        <v>45804.219444444447</v>
      </c>
      <c r="BK1029" s="13">
        <v>91.58</v>
      </c>
      <c r="BL1029" s="13">
        <v>92</v>
      </c>
      <c r="BM1029" s="13">
        <f t="shared" si="268"/>
        <v>91.188903999999994</v>
      </c>
      <c r="BN1029" s="13">
        <f t="shared" si="269"/>
        <v>0.42000000000000171</v>
      </c>
      <c r="BO1029" s="13">
        <f t="shared" si="270"/>
        <v>0.45652173913043664</v>
      </c>
      <c r="BP1029" s="14">
        <f t="shared" si="271"/>
        <v>0.99543478260869567</v>
      </c>
    </row>
    <row r="1030" spans="1:68" x14ac:dyDescent="0.35">
      <c r="A1030" s="4">
        <v>45804.220138888886</v>
      </c>
      <c r="B1030" s="3" t="s">
        <v>901</v>
      </c>
      <c r="C1030" s="3" t="s">
        <v>33</v>
      </c>
      <c r="E1030" s="2">
        <v>2025</v>
      </c>
      <c r="F1030" s="2">
        <v>5</v>
      </c>
      <c r="G1030" s="2">
        <v>27</v>
      </c>
      <c r="H1030" s="2">
        <v>5</v>
      </c>
      <c r="I1030" s="2">
        <v>17</v>
      </c>
      <c r="J1030" s="2">
        <v>0</v>
      </c>
      <c r="K1030" s="2" t="s">
        <v>884</v>
      </c>
      <c r="L1030" s="2" t="s">
        <v>1796</v>
      </c>
      <c r="M1030" s="2" t="s">
        <v>883</v>
      </c>
      <c r="N1030" s="2" t="s">
        <v>1794</v>
      </c>
      <c r="Q1030" s="4">
        <v>45804.220138888886</v>
      </c>
      <c r="R1030" s="13">
        <v>26.14</v>
      </c>
      <c r="S1030" s="13">
        <v>26.02</v>
      </c>
      <c r="T1030" s="13">
        <f t="shared" si="256"/>
        <v>26.155176000000004</v>
      </c>
      <c r="U1030" s="3">
        <f t="shared" si="257"/>
        <v>0.12000000000000099</v>
      </c>
      <c r="V1030" s="13">
        <f t="shared" si="258"/>
        <v>0.46118370484243276</v>
      </c>
      <c r="W1030" s="14">
        <f t="shared" si="259"/>
        <v>0.99538816295157573</v>
      </c>
      <c r="AF1030" s="4">
        <v>45804.220138888886</v>
      </c>
      <c r="AG1030" s="13">
        <v>91.77</v>
      </c>
      <c r="AH1030" s="13">
        <v>92</v>
      </c>
      <c r="AI1030" s="13">
        <f t="shared" si="260"/>
        <v>91.556448000000003</v>
      </c>
      <c r="AJ1030" s="13">
        <f t="shared" si="261"/>
        <v>0.23000000000000398</v>
      </c>
      <c r="AK1030" s="13">
        <f t="shared" si="262"/>
        <v>0.25000000000000433</v>
      </c>
      <c r="AL1030" s="14">
        <f t="shared" si="263"/>
        <v>0.99749999999999994</v>
      </c>
      <c r="AU1030" s="4">
        <v>45804.220138888886</v>
      </c>
      <c r="AV1030" s="3">
        <v>26.15</v>
      </c>
      <c r="AW1030" s="13">
        <v>26.02</v>
      </c>
      <c r="AX1030" s="13">
        <f t="shared" si="264"/>
        <v>26.171374999999998</v>
      </c>
      <c r="AY1030" s="13">
        <f t="shared" si="265"/>
        <v>0.12999999999999901</v>
      </c>
      <c r="AZ1030" s="13">
        <f t="shared" si="266"/>
        <v>0.49961568024596081</v>
      </c>
      <c r="BA1030" s="14">
        <f t="shared" si="267"/>
        <v>0.99500384319754043</v>
      </c>
      <c r="BJ1030" s="4">
        <v>45804.220138888886</v>
      </c>
      <c r="BK1030" s="13">
        <v>91.32</v>
      </c>
      <c r="BL1030" s="13">
        <v>92</v>
      </c>
      <c r="BM1030" s="13">
        <f t="shared" si="268"/>
        <v>90.940915999999987</v>
      </c>
      <c r="BN1030" s="13">
        <f t="shared" si="269"/>
        <v>0.68000000000000682</v>
      </c>
      <c r="BO1030" s="13">
        <f t="shared" si="270"/>
        <v>0.73913043478261609</v>
      </c>
      <c r="BP1030" s="14">
        <f t="shared" si="271"/>
        <v>0.9926086956521738</v>
      </c>
    </row>
    <row r="1031" spans="1:68" x14ac:dyDescent="0.35">
      <c r="A1031" s="4">
        <v>45804.220833333333</v>
      </c>
      <c r="B1031" s="3" t="s">
        <v>901</v>
      </c>
      <c r="C1031" s="3" t="s">
        <v>33</v>
      </c>
      <c r="E1031" s="2">
        <v>2025</v>
      </c>
      <c r="F1031" s="2">
        <v>5</v>
      </c>
      <c r="G1031" s="2">
        <v>27</v>
      </c>
      <c r="H1031" s="2">
        <v>5</v>
      </c>
      <c r="I1031" s="2">
        <v>18</v>
      </c>
      <c r="J1031" s="2">
        <v>0</v>
      </c>
      <c r="K1031" s="2" t="s">
        <v>884</v>
      </c>
      <c r="L1031" s="2" t="s">
        <v>1802</v>
      </c>
      <c r="M1031" s="2" t="s">
        <v>883</v>
      </c>
      <c r="N1031" s="2" t="s">
        <v>898</v>
      </c>
      <c r="Q1031" s="4">
        <v>45804.220833333333</v>
      </c>
      <c r="R1031" s="13">
        <v>26.14</v>
      </c>
      <c r="S1031" s="13">
        <v>26.02</v>
      </c>
      <c r="T1031" s="13">
        <f t="shared" si="256"/>
        <v>26.155176000000004</v>
      </c>
      <c r="U1031" s="3">
        <f t="shared" si="257"/>
        <v>0.12000000000000099</v>
      </c>
      <c r="V1031" s="13">
        <f t="shared" si="258"/>
        <v>0.46118370484243276</v>
      </c>
      <c r="W1031" s="14">
        <f t="shared" si="259"/>
        <v>0.99538816295157573</v>
      </c>
      <c r="AF1031" s="4">
        <v>45804.220833333333</v>
      </c>
      <c r="AG1031" s="13">
        <v>91.88</v>
      </c>
      <c r="AH1031" s="13">
        <v>92</v>
      </c>
      <c r="AI1031" s="13">
        <f t="shared" si="260"/>
        <v>91.663411999999994</v>
      </c>
      <c r="AJ1031" s="13">
        <f t="shared" si="261"/>
        <v>0.12000000000000455</v>
      </c>
      <c r="AK1031" s="13">
        <f t="shared" si="262"/>
        <v>0.13043478260870059</v>
      </c>
      <c r="AL1031" s="14">
        <f t="shared" si="263"/>
        <v>0.99869565217391298</v>
      </c>
      <c r="AU1031" s="4">
        <v>45804.220833333333</v>
      </c>
      <c r="AV1031" s="3">
        <v>26.15</v>
      </c>
      <c r="AW1031" s="13">
        <v>26.02</v>
      </c>
      <c r="AX1031" s="13">
        <f t="shared" si="264"/>
        <v>26.171374999999998</v>
      </c>
      <c r="AY1031" s="13">
        <f t="shared" si="265"/>
        <v>0.12999999999999901</v>
      </c>
      <c r="AZ1031" s="13">
        <f t="shared" si="266"/>
        <v>0.49961568024596081</v>
      </c>
      <c r="BA1031" s="14">
        <f t="shared" si="267"/>
        <v>0.99500384319754043</v>
      </c>
      <c r="BJ1031" s="4">
        <v>45804.220833333333</v>
      </c>
      <c r="BK1031" s="13">
        <v>91.45</v>
      </c>
      <c r="BL1031" s="13">
        <v>92</v>
      </c>
      <c r="BM1031" s="13">
        <f t="shared" si="268"/>
        <v>91.064909999999998</v>
      </c>
      <c r="BN1031" s="13">
        <f t="shared" si="269"/>
        <v>0.54999999999999716</v>
      </c>
      <c r="BO1031" s="13">
        <f t="shared" si="270"/>
        <v>0.59782608695651862</v>
      </c>
      <c r="BP1031" s="14">
        <f t="shared" si="271"/>
        <v>0.99402173913043479</v>
      </c>
    </row>
    <row r="1032" spans="1:68" x14ac:dyDescent="0.35">
      <c r="A1032" s="4">
        <v>45804.22152777778</v>
      </c>
      <c r="B1032" s="3" t="s">
        <v>901</v>
      </c>
      <c r="C1032" s="3" t="s">
        <v>33</v>
      </c>
      <c r="E1032" s="2">
        <v>2025</v>
      </c>
      <c r="F1032" s="2">
        <v>5</v>
      </c>
      <c r="G1032" s="2">
        <v>27</v>
      </c>
      <c r="H1032" s="2">
        <v>5</v>
      </c>
      <c r="I1032" s="2">
        <v>19</v>
      </c>
      <c r="J1032" s="2">
        <v>0</v>
      </c>
      <c r="K1032" s="2" t="s">
        <v>884</v>
      </c>
      <c r="L1032" s="2" t="s">
        <v>1802</v>
      </c>
      <c r="M1032" s="2" t="s">
        <v>883</v>
      </c>
      <c r="N1032" s="2" t="s">
        <v>1794</v>
      </c>
      <c r="Q1032" s="4">
        <v>45804.22152777778</v>
      </c>
      <c r="R1032" s="13">
        <v>26.14</v>
      </c>
      <c r="S1032" s="13">
        <v>26.02</v>
      </c>
      <c r="T1032" s="13">
        <f t="shared" si="256"/>
        <v>26.155176000000004</v>
      </c>
      <c r="U1032" s="3">
        <f t="shared" si="257"/>
        <v>0.12000000000000099</v>
      </c>
      <c r="V1032" s="13">
        <f t="shared" si="258"/>
        <v>0.46118370484243276</v>
      </c>
      <c r="W1032" s="14">
        <f t="shared" si="259"/>
        <v>0.99538816295157573</v>
      </c>
      <c r="AF1032" s="4">
        <v>45804.22152777778</v>
      </c>
      <c r="AG1032" s="13">
        <v>91.88</v>
      </c>
      <c r="AH1032" s="13">
        <v>92</v>
      </c>
      <c r="AI1032" s="13">
        <f t="shared" si="260"/>
        <v>91.663411999999994</v>
      </c>
      <c r="AJ1032" s="13">
        <f t="shared" si="261"/>
        <v>0.12000000000000455</v>
      </c>
      <c r="AK1032" s="13">
        <f t="shared" si="262"/>
        <v>0.13043478260870059</v>
      </c>
      <c r="AL1032" s="14">
        <f t="shared" si="263"/>
        <v>0.99869565217391298</v>
      </c>
      <c r="AU1032" s="4">
        <v>45804.22152777778</v>
      </c>
      <c r="AV1032" s="3">
        <v>26.15</v>
      </c>
      <c r="AW1032" s="13">
        <v>26.02</v>
      </c>
      <c r="AX1032" s="13">
        <f t="shared" si="264"/>
        <v>26.171374999999998</v>
      </c>
      <c r="AY1032" s="13">
        <f t="shared" si="265"/>
        <v>0.12999999999999901</v>
      </c>
      <c r="AZ1032" s="13">
        <f t="shared" si="266"/>
        <v>0.49961568024596081</v>
      </c>
      <c r="BA1032" s="14">
        <f t="shared" si="267"/>
        <v>0.99500384319754043</v>
      </c>
      <c r="BJ1032" s="4">
        <v>45804.22152777778</v>
      </c>
      <c r="BK1032" s="13">
        <v>91.32</v>
      </c>
      <c r="BL1032" s="13">
        <v>92</v>
      </c>
      <c r="BM1032" s="13">
        <f t="shared" si="268"/>
        <v>90.940915999999987</v>
      </c>
      <c r="BN1032" s="13">
        <f t="shared" si="269"/>
        <v>0.68000000000000682</v>
      </c>
      <c r="BO1032" s="13">
        <f t="shared" si="270"/>
        <v>0.73913043478261609</v>
      </c>
      <c r="BP1032" s="14">
        <f t="shared" si="271"/>
        <v>0.9926086956521738</v>
      </c>
    </row>
    <row r="1033" spans="1:68" x14ac:dyDescent="0.35">
      <c r="A1033" s="4">
        <v>45804.222222222219</v>
      </c>
      <c r="B1033" s="3" t="s">
        <v>903</v>
      </c>
      <c r="C1033" s="3" t="s">
        <v>33</v>
      </c>
      <c r="E1033" s="2">
        <v>2025</v>
      </c>
      <c r="F1033" s="2">
        <v>5</v>
      </c>
      <c r="G1033" s="2">
        <v>27</v>
      </c>
      <c r="H1033" s="2">
        <v>5</v>
      </c>
      <c r="I1033" s="2">
        <v>20</v>
      </c>
      <c r="J1033" s="2">
        <v>0</v>
      </c>
      <c r="K1033" s="2" t="s">
        <v>884</v>
      </c>
      <c r="L1033" s="2" t="s">
        <v>1802</v>
      </c>
      <c r="M1033" s="2" t="s">
        <v>883</v>
      </c>
      <c r="N1033" s="2" t="s">
        <v>1783</v>
      </c>
      <c r="Q1033" s="4">
        <v>45804.222222222219</v>
      </c>
      <c r="R1033" s="13">
        <v>26.14</v>
      </c>
      <c r="S1033" s="13">
        <v>26.04</v>
      </c>
      <c r="T1033" s="13">
        <f t="shared" si="256"/>
        <v>26.155176000000004</v>
      </c>
      <c r="U1033" s="3">
        <f t="shared" si="257"/>
        <v>0.10000000000000142</v>
      </c>
      <c r="V1033" s="13">
        <f t="shared" si="258"/>
        <v>0.38402457757297015</v>
      </c>
      <c r="W1033" s="14">
        <f t="shared" si="259"/>
        <v>0.99615975422427028</v>
      </c>
      <c r="AF1033" s="4">
        <v>45804.222222222219</v>
      </c>
      <c r="AG1033" s="13">
        <v>91.88</v>
      </c>
      <c r="AH1033" s="13">
        <v>92</v>
      </c>
      <c r="AI1033" s="13">
        <f t="shared" si="260"/>
        <v>91.663411999999994</v>
      </c>
      <c r="AJ1033" s="13">
        <f t="shared" si="261"/>
        <v>0.12000000000000455</v>
      </c>
      <c r="AK1033" s="13">
        <f t="shared" si="262"/>
        <v>0.13043478260870059</v>
      </c>
      <c r="AL1033" s="14">
        <f t="shared" si="263"/>
        <v>0.99869565217391298</v>
      </c>
      <c r="AU1033" s="4">
        <v>45804.222222222219</v>
      </c>
      <c r="AV1033" s="3">
        <v>26.15</v>
      </c>
      <c r="AW1033" s="13">
        <v>26.04</v>
      </c>
      <c r="AX1033" s="13">
        <f t="shared" si="264"/>
        <v>26.171374999999998</v>
      </c>
      <c r="AY1033" s="13">
        <f t="shared" si="265"/>
        <v>0.10999999999999943</v>
      </c>
      <c r="AZ1033" s="13">
        <f t="shared" si="266"/>
        <v>0.42242703533025899</v>
      </c>
      <c r="BA1033" s="14">
        <f t="shared" si="267"/>
        <v>0.99577572964669736</v>
      </c>
      <c r="BJ1033" s="4">
        <v>45804.222222222219</v>
      </c>
      <c r="BK1033" s="13">
        <v>90.82</v>
      </c>
      <c r="BL1033" s="13">
        <v>92</v>
      </c>
      <c r="BM1033" s="13">
        <f t="shared" si="268"/>
        <v>90.464015999999987</v>
      </c>
      <c r="BN1033" s="13">
        <f t="shared" si="269"/>
        <v>1.1800000000000068</v>
      </c>
      <c r="BO1033" s="13">
        <f t="shared" si="270"/>
        <v>1.2826086956521814</v>
      </c>
      <c r="BP1033" s="14">
        <f t="shared" si="271"/>
        <v>0.98717391304347823</v>
      </c>
    </row>
    <row r="1034" spans="1:68" x14ac:dyDescent="0.35">
      <c r="A1034" s="4">
        <v>45804.222916666666</v>
      </c>
      <c r="B1034" s="3" t="s">
        <v>893</v>
      </c>
      <c r="C1034" s="3" t="s">
        <v>33</v>
      </c>
      <c r="E1034" s="2">
        <v>2025</v>
      </c>
      <c r="F1034" s="2">
        <v>5</v>
      </c>
      <c r="G1034" s="2">
        <v>27</v>
      </c>
      <c r="H1034" s="2">
        <v>5</v>
      </c>
      <c r="I1034" s="2">
        <v>21</v>
      </c>
      <c r="J1034" s="2">
        <v>0</v>
      </c>
      <c r="K1034" s="2" t="s">
        <v>884</v>
      </c>
      <c r="L1034" s="2" t="s">
        <v>1802</v>
      </c>
      <c r="M1034" s="2" t="s">
        <v>891</v>
      </c>
      <c r="N1034" s="2" t="s">
        <v>1793</v>
      </c>
      <c r="Q1034" s="4">
        <v>45804.222916666666</v>
      </c>
      <c r="R1034" s="13">
        <v>26.14</v>
      </c>
      <c r="S1034" s="13">
        <v>26.01</v>
      </c>
      <c r="T1034" s="13">
        <f t="shared" si="256"/>
        <v>26.155176000000004</v>
      </c>
      <c r="U1034" s="3">
        <f t="shared" si="257"/>
        <v>0.12999999999999901</v>
      </c>
      <c r="V1034" s="13">
        <f t="shared" si="258"/>
        <v>0.49980776624374851</v>
      </c>
      <c r="W1034" s="14">
        <f t="shared" si="259"/>
        <v>0.99500192233756246</v>
      </c>
      <c r="AF1034" s="4">
        <v>45804.222916666666</v>
      </c>
      <c r="AG1034" s="13">
        <v>91.88</v>
      </c>
      <c r="AH1034" s="13">
        <v>92</v>
      </c>
      <c r="AI1034" s="13">
        <f t="shared" si="260"/>
        <v>91.663411999999994</v>
      </c>
      <c r="AJ1034" s="13">
        <f t="shared" si="261"/>
        <v>0.12000000000000455</v>
      </c>
      <c r="AK1034" s="13">
        <f t="shared" si="262"/>
        <v>0.13043478260870059</v>
      </c>
      <c r="AL1034" s="14">
        <f t="shared" si="263"/>
        <v>0.99869565217391298</v>
      </c>
      <c r="AU1034" s="4">
        <v>45804.222916666666</v>
      </c>
      <c r="AV1034" s="3">
        <v>26.05</v>
      </c>
      <c r="AW1034" s="13">
        <v>26.01</v>
      </c>
      <c r="AX1034" s="13">
        <f t="shared" si="264"/>
        <v>26.071925</v>
      </c>
      <c r="AY1034" s="13">
        <f t="shared" si="265"/>
        <v>3.9999999999999147E-2</v>
      </c>
      <c r="AZ1034" s="13">
        <f t="shared" si="266"/>
        <v>0.15378700499807438</v>
      </c>
      <c r="BA1034" s="14">
        <f t="shared" si="267"/>
        <v>0.99846212995001926</v>
      </c>
      <c r="BJ1034" s="4">
        <v>45804.222916666666</v>
      </c>
      <c r="BK1034" s="13">
        <v>91.07</v>
      </c>
      <c r="BL1034" s="13">
        <v>92</v>
      </c>
      <c r="BM1034" s="13">
        <f t="shared" si="268"/>
        <v>90.702465999999987</v>
      </c>
      <c r="BN1034" s="13">
        <f t="shared" si="269"/>
        <v>0.93000000000000682</v>
      </c>
      <c r="BO1034" s="13">
        <f t="shared" si="270"/>
        <v>1.0108695652173987</v>
      </c>
      <c r="BP1034" s="14">
        <f t="shared" si="271"/>
        <v>0.98989130434782602</v>
      </c>
    </row>
    <row r="1035" spans="1:68" x14ac:dyDescent="0.35">
      <c r="A1035" s="4">
        <v>45804.222222222219</v>
      </c>
      <c r="B1035" s="3" t="s">
        <v>893</v>
      </c>
      <c r="C1035" s="3" t="s">
        <v>33</v>
      </c>
      <c r="E1035" s="2">
        <v>2025</v>
      </c>
      <c r="F1035" s="2">
        <v>5</v>
      </c>
      <c r="G1035" s="2">
        <v>27</v>
      </c>
      <c r="H1035" s="2">
        <v>5</v>
      </c>
      <c r="I1035" s="2">
        <v>22</v>
      </c>
      <c r="J1035" s="2">
        <v>0</v>
      </c>
      <c r="K1035" s="2" t="s">
        <v>884</v>
      </c>
      <c r="L1035" s="2" t="s">
        <v>1802</v>
      </c>
      <c r="M1035" s="2" t="s">
        <v>891</v>
      </c>
      <c r="N1035" s="2" t="s">
        <v>1792</v>
      </c>
      <c r="Q1035" s="4">
        <v>45804.222222222219</v>
      </c>
      <c r="R1035" s="13">
        <v>26.14</v>
      </c>
      <c r="S1035" s="13">
        <v>26.01</v>
      </c>
      <c r="T1035" s="13">
        <f t="shared" si="256"/>
        <v>26.155176000000004</v>
      </c>
      <c r="U1035" s="3">
        <f t="shared" si="257"/>
        <v>0.12999999999999901</v>
      </c>
      <c r="V1035" s="13">
        <f t="shared" si="258"/>
        <v>0.49980776624374851</v>
      </c>
      <c r="W1035" s="14">
        <f t="shared" si="259"/>
        <v>0.99500192233756246</v>
      </c>
      <c r="AF1035" s="4">
        <v>45804.222222222219</v>
      </c>
      <c r="AG1035" s="13">
        <v>91.88</v>
      </c>
      <c r="AH1035" s="13">
        <v>92</v>
      </c>
      <c r="AI1035" s="13">
        <f t="shared" si="260"/>
        <v>91.663411999999994</v>
      </c>
      <c r="AJ1035" s="13">
        <f t="shared" si="261"/>
        <v>0.12000000000000455</v>
      </c>
      <c r="AK1035" s="13">
        <f t="shared" si="262"/>
        <v>0.13043478260870059</v>
      </c>
      <c r="AL1035" s="14">
        <f t="shared" si="263"/>
        <v>0.99869565217391298</v>
      </c>
      <c r="AU1035" s="4">
        <v>45804.222222222219</v>
      </c>
      <c r="AV1035" s="3">
        <v>26.05</v>
      </c>
      <c r="AW1035" s="13">
        <v>26.01</v>
      </c>
      <c r="AX1035" s="13">
        <f t="shared" si="264"/>
        <v>26.071925</v>
      </c>
      <c r="AY1035" s="13">
        <f t="shared" si="265"/>
        <v>3.9999999999999147E-2</v>
      </c>
      <c r="AZ1035" s="13">
        <f t="shared" si="266"/>
        <v>0.15378700499807438</v>
      </c>
      <c r="BA1035" s="14">
        <f t="shared" si="267"/>
        <v>0.99846212995001926</v>
      </c>
      <c r="BJ1035" s="4">
        <v>45804.222222222219</v>
      </c>
      <c r="BK1035" s="13">
        <v>90.94</v>
      </c>
      <c r="BL1035" s="13">
        <v>92</v>
      </c>
      <c r="BM1035" s="13">
        <f t="shared" si="268"/>
        <v>90.578471999999991</v>
      </c>
      <c r="BN1035" s="13">
        <f t="shared" si="269"/>
        <v>1.0600000000000023</v>
      </c>
      <c r="BO1035" s="13">
        <f t="shared" si="270"/>
        <v>1.1521739130434807</v>
      </c>
      <c r="BP1035" s="14">
        <f t="shared" si="271"/>
        <v>0.98847826086956514</v>
      </c>
    </row>
    <row r="1036" spans="1:68" x14ac:dyDescent="0.35">
      <c r="A1036" s="4">
        <v>45804.224305555559</v>
      </c>
      <c r="B1036" s="3" t="s">
        <v>893</v>
      </c>
      <c r="C1036" s="3" t="s">
        <v>33</v>
      </c>
      <c r="E1036" s="2">
        <v>2025</v>
      </c>
      <c r="F1036" s="2">
        <v>5</v>
      </c>
      <c r="G1036" s="2">
        <v>27</v>
      </c>
      <c r="H1036" s="2">
        <v>5</v>
      </c>
      <c r="I1036" s="2">
        <v>23</v>
      </c>
      <c r="J1036" s="2">
        <v>0</v>
      </c>
      <c r="K1036" s="2" t="s">
        <v>884</v>
      </c>
      <c r="L1036" s="2" t="s">
        <v>1799</v>
      </c>
      <c r="M1036" s="2" t="s">
        <v>891</v>
      </c>
      <c r="N1036" s="2" t="s">
        <v>1792</v>
      </c>
      <c r="Q1036" s="4">
        <v>45804.224305555559</v>
      </c>
      <c r="R1036" s="13">
        <v>26.14</v>
      </c>
      <c r="S1036" s="13">
        <v>26.01</v>
      </c>
      <c r="T1036" s="13">
        <f t="shared" si="256"/>
        <v>26.155176000000004</v>
      </c>
      <c r="U1036" s="3">
        <f t="shared" si="257"/>
        <v>0.12999999999999901</v>
      </c>
      <c r="V1036" s="13">
        <f t="shared" si="258"/>
        <v>0.49980776624374851</v>
      </c>
      <c r="W1036" s="14">
        <f t="shared" si="259"/>
        <v>0.99500192233756246</v>
      </c>
      <c r="AF1036" s="4">
        <v>45804.224305555559</v>
      </c>
      <c r="AG1036" s="13">
        <v>91.98</v>
      </c>
      <c r="AH1036" s="13">
        <v>92</v>
      </c>
      <c r="AI1036" s="13">
        <f t="shared" si="260"/>
        <v>91.760652000000007</v>
      </c>
      <c r="AJ1036" s="13">
        <f t="shared" si="261"/>
        <v>1.9999999999996021E-2</v>
      </c>
      <c r="AK1036" s="13">
        <f t="shared" si="262"/>
        <v>2.1739130434778285E-2</v>
      </c>
      <c r="AL1036" s="14">
        <f t="shared" si="263"/>
        <v>0.99978260869565216</v>
      </c>
      <c r="AU1036" s="4">
        <v>45804.224305555559</v>
      </c>
      <c r="AV1036" s="3">
        <v>26.05</v>
      </c>
      <c r="AW1036" s="13">
        <v>26.01</v>
      </c>
      <c r="AX1036" s="13">
        <f t="shared" si="264"/>
        <v>26.071925</v>
      </c>
      <c r="AY1036" s="13">
        <f t="shared" si="265"/>
        <v>3.9999999999999147E-2</v>
      </c>
      <c r="AZ1036" s="13">
        <f t="shared" si="266"/>
        <v>0.15378700499807438</v>
      </c>
      <c r="BA1036" s="14">
        <f t="shared" si="267"/>
        <v>0.99846212995001926</v>
      </c>
      <c r="BJ1036" s="4">
        <v>45804.224305555559</v>
      </c>
      <c r="BK1036" s="13">
        <v>90.94</v>
      </c>
      <c r="BL1036" s="13">
        <v>92</v>
      </c>
      <c r="BM1036" s="13">
        <f t="shared" si="268"/>
        <v>90.578471999999991</v>
      </c>
      <c r="BN1036" s="13">
        <f t="shared" si="269"/>
        <v>1.0600000000000023</v>
      </c>
      <c r="BO1036" s="13">
        <f t="shared" si="270"/>
        <v>1.1521739130434807</v>
      </c>
      <c r="BP1036" s="14">
        <f t="shared" si="271"/>
        <v>0.98847826086956514</v>
      </c>
    </row>
    <row r="1037" spans="1:68" x14ac:dyDescent="0.35">
      <c r="A1037" s="4">
        <v>45804.224999999999</v>
      </c>
      <c r="B1037" s="3" t="s">
        <v>893</v>
      </c>
      <c r="C1037" s="3" t="s">
        <v>33</v>
      </c>
      <c r="E1037" s="2">
        <v>2025</v>
      </c>
      <c r="F1037" s="2">
        <v>5</v>
      </c>
      <c r="G1037" s="2">
        <v>27</v>
      </c>
      <c r="H1037" s="2">
        <v>5</v>
      </c>
      <c r="I1037" s="2">
        <v>24</v>
      </c>
      <c r="J1037" s="2">
        <v>0</v>
      </c>
      <c r="K1037" s="2" t="s">
        <v>903</v>
      </c>
      <c r="L1037" s="2" t="s">
        <v>1802</v>
      </c>
      <c r="M1037" s="2" t="s">
        <v>891</v>
      </c>
      <c r="N1037" s="2" t="s">
        <v>1792</v>
      </c>
      <c r="Q1037" s="4">
        <v>45804.224999999999</v>
      </c>
      <c r="R1037" s="13">
        <v>26.04</v>
      </c>
      <c r="S1037" s="13">
        <v>26.01</v>
      </c>
      <c r="T1037" s="13">
        <f t="shared" si="256"/>
        <v>26.056836000000001</v>
      </c>
      <c r="U1037" s="3">
        <f t="shared" si="257"/>
        <v>2.9999999999997584E-2</v>
      </c>
      <c r="V1037" s="13">
        <f t="shared" si="258"/>
        <v>0.11534025374854895</v>
      </c>
      <c r="W1037" s="14">
        <f t="shared" si="259"/>
        <v>0.99884659746251447</v>
      </c>
      <c r="AF1037" s="4">
        <v>45804.224999999999</v>
      </c>
      <c r="AG1037" s="13">
        <v>91.88</v>
      </c>
      <c r="AH1037" s="13">
        <v>92</v>
      </c>
      <c r="AI1037" s="13">
        <f t="shared" si="260"/>
        <v>91.663411999999994</v>
      </c>
      <c r="AJ1037" s="13">
        <f t="shared" si="261"/>
        <v>0.12000000000000455</v>
      </c>
      <c r="AK1037" s="13">
        <f t="shared" si="262"/>
        <v>0.13043478260870059</v>
      </c>
      <c r="AL1037" s="14">
        <f t="shared" si="263"/>
        <v>0.99869565217391298</v>
      </c>
      <c r="AU1037" s="4">
        <v>45804.224999999999</v>
      </c>
      <c r="AV1037" s="3">
        <v>26.05</v>
      </c>
      <c r="AW1037" s="13">
        <v>26.01</v>
      </c>
      <c r="AX1037" s="13">
        <f t="shared" si="264"/>
        <v>26.071925</v>
      </c>
      <c r="AY1037" s="13">
        <f t="shared" si="265"/>
        <v>3.9999999999999147E-2</v>
      </c>
      <c r="AZ1037" s="13">
        <f t="shared" si="266"/>
        <v>0.15378700499807438</v>
      </c>
      <c r="BA1037" s="14">
        <f t="shared" si="267"/>
        <v>0.99846212995001926</v>
      </c>
      <c r="BJ1037" s="4">
        <v>45804.224999999999</v>
      </c>
      <c r="BK1037" s="13">
        <v>90.94</v>
      </c>
      <c r="BL1037" s="13">
        <v>92</v>
      </c>
      <c r="BM1037" s="13">
        <f t="shared" si="268"/>
        <v>90.578471999999991</v>
      </c>
      <c r="BN1037" s="13">
        <f t="shared" si="269"/>
        <v>1.0600000000000023</v>
      </c>
      <c r="BO1037" s="13">
        <f t="shared" si="270"/>
        <v>1.1521739130434807</v>
      </c>
      <c r="BP1037" s="14">
        <f t="shared" si="271"/>
        <v>0.98847826086956514</v>
      </c>
    </row>
    <row r="1038" spans="1:68" x14ac:dyDescent="0.35">
      <c r="A1038" s="4">
        <v>45804.225694444445</v>
      </c>
      <c r="B1038" s="3" t="s">
        <v>893</v>
      </c>
      <c r="C1038" s="3" t="s">
        <v>33</v>
      </c>
      <c r="E1038" s="2">
        <v>2025</v>
      </c>
      <c r="F1038" s="2">
        <v>5</v>
      </c>
      <c r="G1038" s="2">
        <v>27</v>
      </c>
      <c r="H1038" s="2">
        <v>5</v>
      </c>
      <c r="I1038" s="2">
        <v>25</v>
      </c>
      <c r="J1038" s="2">
        <v>0</v>
      </c>
      <c r="K1038" s="2" t="s">
        <v>903</v>
      </c>
      <c r="L1038" s="2" t="s">
        <v>1801</v>
      </c>
      <c r="M1038" s="2" t="s">
        <v>891</v>
      </c>
      <c r="N1038" s="2" t="s">
        <v>1792</v>
      </c>
      <c r="Q1038" s="4">
        <v>45804.225694444445</v>
      </c>
      <c r="R1038" s="13">
        <v>26.04</v>
      </c>
      <c r="S1038" s="13">
        <v>26.01</v>
      </c>
      <c r="T1038" s="13">
        <f t="shared" si="256"/>
        <v>26.056836000000001</v>
      </c>
      <c r="U1038" s="3">
        <f t="shared" si="257"/>
        <v>2.9999999999997584E-2</v>
      </c>
      <c r="V1038" s="13">
        <f t="shared" si="258"/>
        <v>0.11534025374854895</v>
      </c>
      <c r="W1038" s="14">
        <f t="shared" si="259"/>
        <v>0.99884659746251447</v>
      </c>
      <c r="AF1038" s="4">
        <v>45804.225694444445</v>
      </c>
      <c r="AG1038" s="13">
        <v>92.09</v>
      </c>
      <c r="AH1038" s="13">
        <v>92</v>
      </c>
      <c r="AI1038" s="13">
        <f t="shared" si="260"/>
        <v>91.867616000000012</v>
      </c>
      <c r="AJ1038" s="13">
        <f t="shared" si="261"/>
        <v>-9.0000000000003411E-2</v>
      </c>
      <c r="AK1038" s="13">
        <f t="shared" si="262"/>
        <v>-9.7826086956525449E-2</v>
      </c>
      <c r="AL1038" s="14">
        <f t="shared" si="263"/>
        <v>1.0009782608695652</v>
      </c>
      <c r="AU1038" s="4">
        <v>45804.225694444445</v>
      </c>
      <c r="AV1038" s="3">
        <v>26.05</v>
      </c>
      <c r="AW1038" s="13">
        <v>26.01</v>
      </c>
      <c r="AX1038" s="13">
        <f t="shared" si="264"/>
        <v>26.071925</v>
      </c>
      <c r="AY1038" s="13">
        <f t="shared" si="265"/>
        <v>3.9999999999999147E-2</v>
      </c>
      <c r="AZ1038" s="13">
        <f t="shared" si="266"/>
        <v>0.15378700499807438</v>
      </c>
      <c r="BA1038" s="14">
        <f t="shared" si="267"/>
        <v>0.99846212995001926</v>
      </c>
      <c r="BJ1038" s="4">
        <v>45804.225694444445</v>
      </c>
      <c r="BK1038" s="13">
        <v>90.94</v>
      </c>
      <c r="BL1038" s="13">
        <v>92</v>
      </c>
      <c r="BM1038" s="13">
        <f t="shared" si="268"/>
        <v>90.578471999999991</v>
      </c>
      <c r="BN1038" s="13">
        <f t="shared" si="269"/>
        <v>1.0600000000000023</v>
      </c>
      <c r="BO1038" s="13">
        <f t="shared" si="270"/>
        <v>1.1521739130434807</v>
      </c>
      <c r="BP1038" s="14">
        <f t="shared" si="271"/>
        <v>0.98847826086956514</v>
      </c>
    </row>
    <row r="1039" spans="1:68" x14ac:dyDescent="0.35">
      <c r="A1039" s="4">
        <v>45804.226388888892</v>
      </c>
      <c r="B1039" s="3" t="s">
        <v>893</v>
      </c>
      <c r="C1039" s="3" t="s">
        <v>860</v>
      </c>
      <c r="E1039" s="2">
        <v>2025</v>
      </c>
      <c r="F1039" s="2">
        <v>5</v>
      </c>
      <c r="G1039" s="2">
        <v>27</v>
      </c>
      <c r="H1039" s="2">
        <v>5</v>
      </c>
      <c r="I1039" s="2">
        <v>26</v>
      </c>
      <c r="J1039" s="2">
        <v>0</v>
      </c>
      <c r="K1039" s="2" t="s">
        <v>884</v>
      </c>
      <c r="L1039" s="2" t="s">
        <v>1799</v>
      </c>
      <c r="M1039" s="2" t="s">
        <v>891</v>
      </c>
      <c r="N1039" s="2" t="s">
        <v>1792</v>
      </c>
      <c r="Q1039" s="4">
        <v>45804.226388888892</v>
      </c>
      <c r="R1039" s="13">
        <v>26.14</v>
      </c>
      <c r="S1039" s="13">
        <v>26.01</v>
      </c>
      <c r="T1039" s="13">
        <f t="shared" si="256"/>
        <v>26.155176000000004</v>
      </c>
      <c r="U1039" s="3">
        <f t="shared" si="257"/>
        <v>0.12999999999999901</v>
      </c>
      <c r="V1039" s="13">
        <f t="shared" si="258"/>
        <v>0.49980776624374851</v>
      </c>
      <c r="W1039" s="14">
        <f t="shared" si="259"/>
        <v>0.99500192233756246</v>
      </c>
      <c r="AF1039" s="4">
        <v>45804.226388888892</v>
      </c>
      <c r="AG1039" s="13">
        <v>91.98</v>
      </c>
      <c r="AH1039" s="13">
        <v>91.9</v>
      </c>
      <c r="AI1039" s="13">
        <f t="shared" si="260"/>
        <v>91.760652000000007</v>
      </c>
      <c r="AJ1039" s="13">
        <f t="shared" si="261"/>
        <v>-7.9999999999998295E-2</v>
      </c>
      <c r="AK1039" s="13">
        <f t="shared" si="262"/>
        <v>-8.7051142546244062E-2</v>
      </c>
      <c r="AL1039" s="14">
        <f t="shared" si="263"/>
        <v>1.0008705114254624</v>
      </c>
      <c r="AU1039" s="4">
        <v>45804.226388888892</v>
      </c>
      <c r="AV1039" s="3">
        <v>26.05</v>
      </c>
      <c r="AW1039" s="13">
        <v>26.01</v>
      </c>
      <c r="AX1039" s="13">
        <f t="shared" si="264"/>
        <v>26.071925</v>
      </c>
      <c r="AY1039" s="13">
        <f t="shared" si="265"/>
        <v>3.9999999999999147E-2</v>
      </c>
      <c r="AZ1039" s="13">
        <f t="shared" si="266"/>
        <v>0.15378700499807438</v>
      </c>
      <c r="BA1039" s="14">
        <f t="shared" si="267"/>
        <v>0.99846212995001926</v>
      </c>
      <c r="BJ1039" s="4">
        <v>45804.226388888892</v>
      </c>
      <c r="BK1039" s="13">
        <v>90.94</v>
      </c>
      <c r="BL1039" s="13">
        <v>91.9</v>
      </c>
      <c r="BM1039" s="13">
        <f t="shared" si="268"/>
        <v>90.578471999999991</v>
      </c>
      <c r="BN1039" s="13">
        <f t="shared" si="269"/>
        <v>0.96000000000000796</v>
      </c>
      <c r="BO1039" s="13">
        <f t="shared" si="270"/>
        <v>1.0446137105549596</v>
      </c>
      <c r="BP1039" s="14">
        <f t="shared" si="271"/>
        <v>0.98955386289445035</v>
      </c>
    </row>
    <row r="1040" spans="1:68" x14ac:dyDescent="0.35">
      <c r="A1040" s="4">
        <v>45804.227777777778</v>
      </c>
      <c r="B1040" s="3" t="s">
        <v>893</v>
      </c>
      <c r="C1040" s="3" t="s">
        <v>853</v>
      </c>
      <c r="E1040" s="2">
        <v>2025</v>
      </c>
      <c r="F1040" s="2">
        <v>5</v>
      </c>
      <c r="G1040" s="2">
        <v>27</v>
      </c>
      <c r="H1040" s="2">
        <v>5</v>
      </c>
      <c r="I1040" s="2">
        <v>28</v>
      </c>
      <c r="J1040" s="2">
        <v>0</v>
      </c>
      <c r="K1040" s="2" t="s">
        <v>903</v>
      </c>
      <c r="L1040" s="2" t="s">
        <v>1802</v>
      </c>
      <c r="M1040" s="2" t="s">
        <v>891</v>
      </c>
      <c r="N1040" s="2" t="s">
        <v>1792</v>
      </c>
      <c r="Q1040" s="4">
        <v>45804.227777777778</v>
      </c>
      <c r="R1040" s="13">
        <v>26.04</v>
      </c>
      <c r="S1040" s="13">
        <v>26.01</v>
      </c>
      <c r="T1040" s="13">
        <f t="shared" si="256"/>
        <v>26.056836000000001</v>
      </c>
      <c r="U1040" s="3">
        <f t="shared" si="257"/>
        <v>2.9999999999997584E-2</v>
      </c>
      <c r="V1040" s="13">
        <f t="shared" si="258"/>
        <v>0.11534025374854895</v>
      </c>
      <c r="W1040" s="14">
        <f t="shared" si="259"/>
        <v>0.99884659746251447</v>
      </c>
      <c r="AF1040" s="4">
        <v>45804.227777777778</v>
      </c>
      <c r="AG1040" s="13">
        <v>91.88</v>
      </c>
      <c r="AH1040" s="13">
        <v>91.65</v>
      </c>
      <c r="AI1040" s="13">
        <f t="shared" si="260"/>
        <v>91.663411999999994</v>
      </c>
      <c r="AJ1040" s="13">
        <f t="shared" si="261"/>
        <v>-0.22999999999998977</v>
      </c>
      <c r="AK1040" s="13">
        <f t="shared" si="262"/>
        <v>-0.25095471903981426</v>
      </c>
      <c r="AL1040" s="14">
        <f t="shared" si="263"/>
        <v>1.0025095471903982</v>
      </c>
      <c r="AU1040" s="4">
        <v>45804.227777777778</v>
      </c>
      <c r="AV1040" s="3">
        <v>26.05</v>
      </c>
      <c r="AW1040" s="13">
        <v>26.01</v>
      </c>
      <c r="AX1040" s="13">
        <f t="shared" si="264"/>
        <v>26.071925</v>
      </c>
      <c r="AY1040" s="13">
        <f t="shared" si="265"/>
        <v>3.9999999999999147E-2</v>
      </c>
      <c r="AZ1040" s="13">
        <f t="shared" si="266"/>
        <v>0.15378700499807438</v>
      </c>
      <c r="BA1040" s="14">
        <f t="shared" si="267"/>
        <v>0.99846212995001926</v>
      </c>
      <c r="BJ1040" s="4">
        <v>45804.227777777778</v>
      </c>
      <c r="BK1040" s="13">
        <v>90.94</v>
      </c>
      <c r="BL1040" s="13">
        <v>91.65</v>
      </c>
      <c r="BM1040" s="13">
        <f t="shared" si="268"/>
        <v>90.578471999999991</v>
      </c>
      <c r="BN1040" s="13">
        <f t="shared" si="269"/>
        <v>0.71000000000000796</v>
      </c>
      <c r="BO1040" s="13">
        <f t="shared" si="270"/>
        <v>0.77468630660120885</v>
      </c>
      <c r="BP1040" s="14">
        <f t="shared" si="271"/>
        <v>0.99225313693398787</v>
      </c>
    </row>
    <row r="1041" spans="1:68" x14ac:dyDescent="0.35">
      <c r="A1041" s="4">
        <v>45804.229166666664</v>
      </c>
      <c r="B1041" s="3" t="s">
        <v>893</v>
      </c>
      <c r="C1041" s="3" t="s">
        <v>47</v>
      </c>
      <c r="E1041" s="2">
        <v>2025</v>
      </c>
      <c r="F1041" s="2">
        <v>5</v>
      </c>
      <c r="G1041" s="2">
        <v>27</v>
      </c>
      <c r="H1041" s="2">
        <v>5</v>
      </c>
      <c r="I1041" s="2">
        <v>30</v>
      </c>
      <c r="J1041" s="2">
        <v>0</v>
      </c>
      <c r="K1041" s="2" t="s">
        <v>903</v>
      </c>
      <c r="L1041" s="2" t="s">
        <v>1796</v>
      </c>
      <c r="M1041" s="2" t="s">
        <v>891</v>
      </c>
      <c r="N1041" s="2" t="s">
        <v>1792</v>
      </c>
      <c r="Q1041" s="4">
        <v>45804.229166666664</v>
      </c>
      <c r="R1041" s="13">
        <v>26.04</v>
      </c>
      <c r="S1041" s="13">
        <v>26.01</v>
      </c>
      <c r="T1041" s="13">
        <f t="shared" si="256"/>
        <v>26.056836000000001</v>
      </c>
      <c r="U1041" s="3">
        <f t="shared" si="257"/>
        <v>2.9999999999997584E-2</v>
      </c>
      <c r="V1041" s="13">
        <f t="shared" si="258"/>
        <v>0.11534025374854895</v>
      </c>
      <c r="W1041" s="14">
        <f t="shared" si="259"/>
        <v>0.99884659746251447</v>
      </c>
      <c r="AF1041" s="4">
        <v>45804.229166666664</v>
      </c>
      <c r="AG1041" s="13">
        <v>91.77</v>
      </c>
      <c r="AH1041" s="13">
        <v>91</v>
      </c>
      <c r="AI1041" s="13">
        <f t="shared" si="260"/>
        <v>91.556448000000003</v>
      </c>
      <c r="AJ1041" s="13">
        <f t="shared" si="261"/>
        <v>-0.76999999999999602</v>
      </c>
      <c r="AK1041" s="13">
        <f t="shared" si="262"/>
        <v>-0.84615384615384182</v>
      </c>
      <c r="AL1041" s="14">
        <f t="shared" si="263"/>
        <v>1.0084615384615385</v>
      </c>
      <c r="AU1041" s="4">
        <v>45804.229166666664</v>
      </c>
      <c r="AV1041" s="3">
        <v>26.05</v>
      </c>
      <c r="AW1041" s="13">
        <v>26.01</v>
      </c>
      <c r="AX1041" s="13">
        <f t="shared" si="264"/>
        <v>26.071925</v>
      </c>
      <c r="AY1041" s="13">
        <f t="shared" si="265"/>
        <v>3.9999999999999147E-2</v>
      </c>
      <c r="AZ1041" s="13">
        <f t="shared" si="266"/>
        <v>0.15378700499807438</v>
      </c>
      <c r="BA1041" s="14">
        <f t="shared" si="267"/>
        <v>0.99846212995001926</v>
      </c>
      <c r="BJ1041" s="4">
        <v>45804.229166666664</v>
      </c>
      <c r="BK1041" s="13">
        <v>90.94</v>
      </c>
      <c r="BL1041" s="13">
        <v>91</v>
      </c>
      <c r="BM1041" s="13">
        <f t="shared" si="268"/>
        <v>90.578471999999991</v>
      </c>
      <c r="BN1041" s="13">
        <f t="shared" si="269"/>
        <v>6.0000000000002274E-2</v>
      </c>
      <c r="BO1041" s="13">
        <f t="shared" si="270"/>
        <v>6.5934065934068434E-2</v>
      </c>
      <c r="BP1041" s="14">
        <f t="shared" si="271"/>
        <v>0.9993406593406593</v>
      </c>
    </row>
    <row r="1042" spans="1:68" x14ac:dyDescent="0.35">
      <c r="A1042" s="4">
        <v>45804.229861111111</v>
      </c>
      <c r="B1042" s="3" t="s">
        <v>893</v>
      </c>
      <c r="C1042" s="3" t="s">
        <v>47</v>
      </c>
      <c r="E1042" s="2">
        <v>2025</v>
      </c>
      <c r="F1042" s="2">
        <v>5</v>
      </c>
      <c r="G1042" s="2">
        <v>27</v>
      </c>
      <c r="H1042" s="2">
        <v>5</v>
      </c>
      <c r="I1042" s="2">
        <v>31</v>
      </c>
      <c r="J1042" s="2">
        <v>0</v>
      </c>
      <c r="K1042" s="2" t="s">
        <v>903</v>
      </c>
      <c r="L1042" s="2" t="s">
        <v>1796</v>
      </c>
      <c r="M1042" s="2" t="s">
        <v>891</v>
      </c>
      <c r="N1042" s="2" t="s">
        <v>1793</v>
      </c>
      <c r="Q1042" s="4">
        <v>45804.229861111111</v>
      </c>
      <c r="R1042" s="13">
        <v>26.04</v>
      </c>
      <c r="S1042" s="13">
        <v>26.01</v>
      </c>
      <c r="T1042" s="13">
        <f t="shared" si="256"/>
        <v>26.056836000000001</v>
      </c>
      <c r="U1042" s="3">
        <f t="shared" si="257"/>
        <v>2.9999999999997584E-2</v>
      </c>
      <c r="V1042" s="13">
        <f t="shared" si="258"/>
        <v>0.11534025374854895</v>
      </c>
      <c r="W1042" s="14">
        <f t="shared" si="259"/>
        <v>0.99884659746251447</v>
      </c>
      <c r="AF1042" s="4">
        <v>45804.229861111111</v>
      </c>
      <c r="AG1042" s="13">
        <v>91.77</v>
      </c>
      <c r="AH1042" s="13">
        <v>91</v>
      </c>
      <c r="AI1042" s="13">
        <f t="shared" si="260"/>
        <v>91.556448000000003</v>
      </c>
      <c r="AJ1042" s="13">
        <f t="shared" si="261"/>
        <v>-0.76999999999999602</v>
      </c>
      <c r="AK1042" s="13">
        <f t="shared" si="262"/>
        <v>-0.84615384615384182</v>
      </c>
      <c r="AL1042" s="14">
        <f t="shared" si="263"/>
        <v>1.0084615384615385</v>
      </c>
      <c r="AU1042" s="4">
        <v>45804.229861111111</v>
      </c>
      <c r="AV1042" s="3">
        <v>26.05</v>
      </c>
      <c r="AW1042" s="13">
        <v>26.01</v>
      </c>
      <c r="AX1042" s="13">
        <f t="shared" si="264"/>
        <v>26.071925</v>
      </c>
      <c r="AY1042" s="13">
        <f t="shared" si="265"/>
        <v>3.9999999999999147E-2</v>
      </c>
      <c r="AZ1042" s="13">
        <f t="shared" si="266"/>
        <v>0.15378700499807438</v>
      </c>
      <c r="BA1042" s="14">
        <f t="shared" si="267"/>
        <v>0.99846212995001926</v>
      </c>
      <c r="BJ1042" s="4">
        <v>45804.229861111111</v>
      </c>
      <c r="BK1042" s="13">
        <v>91.07</v>
      </c>
      <c r="BL1042" s="13">
        <v>91</v>
      </c>
      <c r="BM1042" s="13">
        <f t="shared" si="268"/>
        <v>90.702465999999987</v>
      </c>
      <c r="BN1042" s="13">
        <f t="shared" si="269"/>
        <v>6.9999999999993179E-2</v>
      </c>
      <c r="BO1042" s="13">
        <f t="shared" si="270"/>
        <v>7.6923076923069433E-2</v>
      </c>
      <c r="BP1042" s="14">
        <f t="shared" si="271"/>
        <v>0.99923076923076926</v>
      </c>
    </row>
    <row r="1043" spans="1:68" x14ac:dyDescent="0.35">
      <c r="A1043" s="4">
        <v>45804.230555555558</v>
      </c>
      <c r="B1043" s="3" t="s">
        <v>893</v>
      </c>
      <c r="C1043" s="3" t="s">
        <v>898</v>
      </c>
      <c r="E1043" s="2">
        <v>2025</v>
      </c>
      <c r="F1043" s="2">
        <v>5</v>
      </c>
      <c r="G1043" s="2">
        <v>27</v>
      </c>
      <c r="H1043" s="2">
        <v>5</v>
      </c>
      <c r="I1043" s="2">
        <v>32</v>
      </c>
      <c r="J1043" s="2">
        <v>0</v>
      </c>
      <c r="K1043" s="2" t="s">
        <v>903</v>
      </c>
      <c r="L1043" s="2" t="s">
        <v>1802</v>
      </c>
      <c r="M1043" s="2" t="s">
        <v>891</v>
      </c>
      <c r="N1043" s="2" t="s">
        <v>1793</v>
      </c>
      <c r="Q1043" s="4">
        <v>45804.230555555558</v>
      </c>
      <c r="R1043" s="13">
        <v>26.04</v>
      </c>
      <c r="S1043" s="13">
        <v>26.01</v>
      </c>
      <c r="T1043" s="13">
        <f t="shared" si="256"/>
        <v>26.056836000000001</v>
      </c>
      <c r="U1043" s="3">
        <f t="shared" si="257"/>
        <v>2.9999999999997584E-2</v>
      </c>
      <c r="V1043" s="13">
        <f t="shared" si="258"/>
        <v>0.11534025374854895</v>
      </c>
      <c r="W1043" s="14">
        <f t="shared" si="259"/>
        <v>0.99884659746251447</v>
      </c>
      <c r="AF1043" s="4">
        <v>45804.230555555558</v>
      </c>
      <c r="AG1043" s="13">
        <v>91.88</v>
      </c>
      <c r="AH1043" s="13">
        <v>91.45</v>
      </c>
      <c r="AI1043" s="13">
        <f t="shared" si="260"/>
        <v>91.663411999999994</v>
      </c>
      <c r="AJ1043" s="13">
        <f t="shared" si="261"/>
        <v>-0.42999999999999261</v>
      </c>
      <c r="AK1043" s="13">
        <f t="shared" si="262"/>
        <v>-0.47020229633678795</v>
      </c>
      <c r="AL1043" s="14">
        <f t="shared" si="263"/>
        <v>1.0047020229633679</v>
      </c>
      <c r="AU1043" s="4">
        <v>45804.230555555558</v>
      </c>
      <c r="AV1043" s="3">
        <v>26.05</v>
      </c>
      <c r="AW1043" s="13">
        <v>26.01</v>
      </c>
      <c r="AX1043" s="13">
        <f t="shared" si="264"/>
        <v>26.071925</v>
      </c>
      <c r="AY1043" s="13">
        <f t="shared" si="265"/>
        <v>3.9999999999999147E-2</v>
      </c>
      <c r="AZ1043" s="13">
        <f t="shared" si="266"/>
        <v>0.15378700499807438</v>
      </c>
      <c r="BA1043" s="14">
        <f t="shared" si="267"/>
        <v>0.99846212995001926</v>
      </c>
      <c r="BJ1043" s="4">
        <v>45804.230555555558</v>
      </c>
      <c r="BK1043" s="13">
        <v>91.07</v>
      </c>
      <c r="BL1043" s="13">
        <v>91.45</v>
      </c>
      <c r="BM1043" s="13">
        <f t="shared" si="268"/>
        <v>90.702465999999987</v>
      </c>
      <c r="BN1043" s="13">
        <f t="shared" si="269"/>
        <v>0.38000000000000966</v>
      </c>
      <c r="BO1043" s="13">
        <f t="shared" si="270"/>
        <v>0.41552761071624894</v>
      </c>
      <c r="BP1043" s="14">
        <f t="shared" si="271"/>
        <v>0.99584472389283751</v>
      </c>
    </row>
    <row r="1044" spans="1:68" x14ac:dyDescent="0.35">
      <c r="A1044" s="4">
        <v>45804.231249999997</v>
      </c>
      <c r="B1044" s="3" t="s">
        <v>893</v>
      </c>
      <c r="C1044" s="3" t="s">
        <v>33</v>
      </c>
      <c r="E1044" s="2">
        <v>2025</v>
      </c>
      <c r="F1044" s="2">
        <v>5</v>
      </c>
      <c r="G1044" s="2">
        <v>27</v>
      </c>
      <c r="H1044" s="2">
        <v>5</v>
      </c>
      <c r="I1044" s="2">
        <v>33</v>
      </c>
      <c r="J1044" s="2">
        <v>0</v>
      </c>
      <c r="K1044" s="2" t="s">
        <v>903</v>
      </c>
      <c r="L1044" s="2" t="s">
        <v>1799</v>
      </c>
      <c r="M1044" s="2" t="s">
        <v>891</v>
      </c>
      <c r="N1044" s="2" t="s">
        <v>1793</v>
      </c>
      <c r="Q1044" s="4">
        <v>45804.231249999997</v>
      </c>
      <c r="R1044" s="13">
        <v>26.04</v>
      </c>
      <c r="S1044" s="13">
        <v>26.01</v>
      </c>
      <c r="T1044" s="13">
        <f t="shared" si="256"/>
        <v>26.056836000000001</v>
      </c>
      <c r="U1044" s="3">
        <f t="shared" si="257"/>
        <v>2.9999999999997584E-2</v>
      </c>
      <c r="V1044" s="13">
        <f t="shared" si="258"/>
        <v>0.11534025374854895</v>
      </c>
      <c r="W1044" s="14">
        <f t="shared" si="259"/>
        <v>0.99884659746251447</v>
      </c>
      <c r="AF1044" s="4">
        <v>45804.231249999997</v>
      </c>
      <c r="AG1044" s="13">
        <v>91.98</v>
      </c>
      <c r="AH1044" s="13">
        <v>92</v>
      </c>
      <c r="AI1044" s="13">
        <f t="shared" si="260"/>
        <v>91.760652000000007</v>
      </c>
      <c r="AJ1044" s="13">
        <f t="shared" si="261"/>
        <v>1.9999999999996021E-2</v>
      </c>
      <c r="AK1044" s="13">
        <f t="shared" si="262"/>
        <v>2.1739130434778285E-2</v>
      </c>
      <c r="AL1044" s="14">
        <f t="shared" si="263"/>
        <v>0.99978260869565216</v>
      </c>
      <c r="AU1044" s="4">
        <v>45804.231249999997</v>
      </c>
      <c r="AV1044" s="3">
        <v>26.05</v>
      </c>
      <c r="AW1044" s="13">
        <v>26.01</v>
      </c>
      <c r="AX1044" s="13">
        <f t="shared" si="264"/>
        <v>26.071925</v>
      </c>
      <c r="AY1044" s="13">
        <f t="shared" si="265"/>
        <v>3.9999999999999147E-2</v>
      </c>
      <c r="AZ1044" s="13">
        <f t="shared" si="266"/>
        <v>0.15378700499807438</v>
      </c>
      <c r="BA1044" s="14">
        <f t="shared" si="267"/>
        <v>0.99846212995001926</v>
      </c>
      <c r="BJ1044" s="4">
        <v>45804.231249999997</v>
      </c>
      <c r="BK1044" s="13">
        <v>91.07</v>
      </c>
      <c r="BL1044" s="13">
        <v>92</v>
      </c>
      <c r="BM1044" s="13">
        <f t="shared" si="268"/>
        <v>90.702465999999987</v>
      </c>
      <c r="BN1044" s="13">
        <f t="shared" si="269"/>
        <v>0.93000000000000682</v>
      </c>
      <c r="BO1044" s="13">
        <f t="shared" si="270"/>
        <v>1.0108695652173987</v>
      </c>
      <c r="BP1044" s="14">
        <f t="shared" si="271"/>
        <v>0.98989130434782602</v>
      </c>
    </row>
    <row r="1045" spans="1:68" x14ac:dyDescent="0.35">
      <c r="A1045" s="4">
        <v>45804.231944444444</v>
      </c>
      <c r="B1045" s="3" t="s">
        <v>893</v>
      </c>
      <c r="C1045" s="3" t="s">
        <v>33</v>
      </c>
      <c r="E1045" s="2">
        <v>2025</v>
      </c>
      <c r="F1045" s="2">
        <v>5</v>
      </c>
      <c r="G1045" s="2">
        <v>27</v>
      </c>
      <c r="H1045" s="2">
        <v>5</v>
      </c>
      <c r="I1045" s="2">
        <v>34</v>
      </c>
      <c r="J1045" s="2">
        <v>0</v>
      </c>
      <c r="K1045" s="2" t="s">
        <v>903</v>
      </c>
      <c r="L1045" s="2" t="s">
        <v>1796</v>
      </c>
      <c r="M1045" s="2" t="s">
        <v>891</v>
      </c>
      <c r="N1045" s="2" t="s">
        <v>1793</v>
      </c>
      <c r="Q1045" s="4">
        <v>45804.231944444444</v>
      </c>
      <c r="R1045" s="13">
        <v>26.04</v>
      </c>
      <c r="S1045" s="13">
        <v>26.01</v>
      </c>
      <c r="T1045" s="13">
        <f t="shared" si="256"/>
        <v>26.056836000000001</v>
      </c>
      <c r="U1045" s="3">
        <f t="shared" si="257"/>
        <v>2.9999999999997584E-2</v>
      </c>
      <c r="V1045" s="13">
        <f t="shared" si="258"/>
        <v>0.11534025374854895</v>
      </c>
      <c r="W1045" s="14">
        <f t="shared" si="259"/>
        <v>0.99884659746251447</v>
      </c>
      <c r="AF1045" s="4">
        <v>45804.231944444444</v>
      </c>
      <c r="AG1045" s="13">
        <v>91.77</v>
      </c>
      <c r="AH1045" s="13">
        <v>92</v>
      </c>
      <c r="AI1045" s="13">
        <f t="shared" si="260"/>
        <v>91.556448000000003</v>
      </c>
      <c r="AJ1045" s="13">
        <f t="shared" si="261"/>
        <v>0.23000000000000398</v>
      </c>
      <c r="AK1045" s="13">
        <f t="shared" si="262"/>
        <v>0.25000000000000433</v>
      </c>
      <c r="AL1045" s="14">
        <f t="shared" si="263"/>
        <v>0.99749999999999994</v>
      </c>
      <c r="AU1045" s="4">
        <v>45804.231944444444</v>
      </c>
      <c r="AV1045" s="3">
        <v>26.05</v>
      </c>
      <c r="AW1045" s="13">
        <v>26.01</v>
      </c>
      <c r="AX1045" s="13">
        <f t="shared" si="264"/>
        <v>26.071925</v>
      </c>
      <c r="AY1045" s="13">
        <f t="shared" si="265"/>
        <v>3.9999999999999147E-2</v>
      </c>
      <c r="AZ1045" s="13">
        <f t="shared" si="266"/>
        <v>0.15378700499807438</v>
      </c>
      <c r="BA1045" s="14">
        <f t="shared" si="267"/>
        <v>0.99846212995001926</v>
      </c>
      <c r="BJ1045" s="4">
        <v>45804.231944444444</v>
      </c>
      <c r="BK1045" s="13">
        <v>91.07</v>
      </c>
      <c r="BL1045" s="13">
        <v>92</v>
      </c>
      <c r="BM1045" s="13">
        <f t="shared" si="268"/>
        <v>90.702465999999987</v>
      </c>
      <c r="BN1045" s="13">
        <f t="shared" si="269"/>
        <v>0.93000000000000682</v>
      </c>
      <c r="BO1045" s="13">
        <f t="shared" si="270"/>
        <v>1.0108695652173987</v>
      </c>
      <c r="BP1045" s="14">
        <f t="shared" si="271"/>
        <v>0.98989130434782602</v>
      </c>
    </row>
    <row r="1046" spans="1:68" x14ac:dyDescent="0.35">
      <c r="A1046" s="4">
        <v>45804.232638888891</v>
      </c>
      <c r="B1046" s="3" t="s">
        <v>893</v>
      </c>
      <c r="C1046" s="3" t="s">
        <v>33</v>
      </c>
      <c r="E1046" s="2">
        <v>2025</v>
      </c>
      <c r="F1046" s="2">
        <v>5</v>
      </c>
      <c r="G1046" s="2">
        <v>27</v>
      </c>
      <c r="H1046" s="2">
        <v>5</v>
      </c>
      <c r="I1046" s="2">
        <v>35</v>
      </c>
      <c r="J1046" s="2">
        <v>0</v>
      </c>
      <c r="K1046" s="2" t="s">
        <v>903</v>
      </c>
      <c r="L1046" s="2" t="s">
        <v>1801</v>
      </c>
      <c r="M1046" s="2" t="s">
        <v>891</v>
      </c>
      <c r="N1046" s="2" t="s">
        <v>1793</v>
      </c>
      <c r="Q1046" s="4">
        <v>45804.232638888891</v>
      </c>
      <c r="R1046" s="13">
        <v>26.04</v>
      </c>
      <c r="S1046" s="13">
        <v>26.01</v>
      </c>
      <c r="T1046" s="13">
        <f t="shared" si="256"/>
        <v>26.056836000000001</v>
      </c>
      <c r="U1046" s="3">
        <f t="shared" si="257"/>
        <v>2.9999999999997584E-2</v>
      </c>
      <c r="V1046" s="13">
        <f t="shared" si="258"/>
        <v>0.11534025374854895</v>
      </c>
      <c r="W1046" s="14">
        <f t="shared" si="259"/>
        <v>0.99884659746251447</v>
      </c>
      <c r="AF1046" s="4">
        <v>45804.232638888891</v>
      </c>
      <c r="AG1046" s="13">
        <v>92.09</v>
      </c>
      <c r="AH1046" s="13">
        <v>92</v>
      </c>
      <c r="AI1046" s="13">
        <f t="shared" si="260"/>
        <v>91.867616000000012</v>
      </c>
      <c r="AJ1046" s="13">
        <f t="shared" si="261"/>
        <v>-9.0000000000003411E-2</v>
      </c>
      <c r="AK1046" s="13">
        <f t="shared" si="262"/>
        <v>-9.7826086956525449E-2</v>
      </c>
      <c r="AL1046" s="14">
        <f t="shared" si="263"/>
        <v>1.0009782608695652</v>
      </c>
      <c r="AU1046" s="4">
        <v>45804.232638888891</v>
      </c>
      <c r="AV1046" s="3">
        <v>26.05</v>
      </c>
      <c r="AW1046" s="13">
        <v>26.01</v>
      </c>
      <c r="AX1046" s="13">
        <f t="shared" si="264"/>
        <v>26.071925</v>
      </c>
      <c r="AY1046" s="13">
        <f t="shared" si="265"/>
        <v>3.9999999999999147E-2</v>
      </c>
      <c r="AZ1046" s="13">
        <f t="shared" si="266"/>
        <v>0.15378700499807438</v>
      </c>
      <c r="BA1046" s="14">
        <f t="shared" si="267"/>
        <v>0.99846212995001926</v>
      </c>
      <c r="BJ1046" s="4">
        <v>45804.232638888891</v>
      </c>
      <c r="BK1046" s="13">
        <v>91.07</v>
      </c>
      <c r="BL1046" s="13">
        <v>92</v>
      </c>
      <c r="BM1046" s="13">
        <f t="shared" si="268"/>
        <v>90.702465999999987</v>
      </c>
      <c r="BN1046" s="13">
        <f t="shared" si="269"/>
        <v>0.93000000000000682</v>
      </c>
      <c r="BO1046" s="13">
        <f t="shared" si="270"/>
        <v>1.0108695652173987</v>
      </c>
      <c r="BP1046" s="14">
        <f t="shared" si="271"/>
        <v>0.98989130434782602</v>
      </c>
    </row>
    <row r="1047" spans="1:68" x14ac:dyDescent="0.35">
      <c r="A1047" s="4">
        <v>45804.23333333333</v>
      </c>
      <c r="B1047" s="3" t="s">
        <v>893</v>
      </c>
      <c r="C1047" s="3" t="s">
        <v>33</v>
      </c>
      <c r="E1047" s="2">
        <v>2025</v>
      </c>
      <c r="F1047" s="2">
        <v>5</v>
      </c>
      <c r="G1047" s="2">
        <v>27</v>
      </c>
      <c r="H1047" s="2">
        <v>5</v>
      </c>
      <c r="I1047" s="2">
        <v>36</v>
      </c>
      <c r="J1047" s="2">
        <v>0</v>
      </c>
      <c r="K1047" s="2" t="s">
        <v>903</v>
      </c>
      <c r="L1047" s="2" t="s">
        <v>1801</v>
      </c>
      <c r="M1047" s="2" t="s">
        <v>891</v>
      </c>
      <c r="N1047" s="2" t="s">
        <v>1793</v>
      </c>
      <c r="Q1047" s="4">
        <v>45804.23333333333</v>
      </c>
      <c r="R1047" s="13">
        <v>26.04</v>
      </c>
      <c r="S1047" s="13">
        <v>26.01</v>
      </c>
      <c r="T1047" s="13">
        <f t="shared" si="256"/>
        <v>26.056836000000001</v>
      </c>
      <c r="U1047" s="3">
        <f t="shared" si="257"/>
        <v>2.9999999999997584E-2</v>
      </c>
      <c r="V1047" s="13">
        <f t="shared" si="258"/>
        <v>0.11534025374854895</v>
      </c>
      <c r="W1047" s="14">
        <f t="shared" si="259"/>
        <v>0.99884659746251447</v>
      </c>
      <c r="AF1047" s="4">
        <v>45804.23333333333</v>
      </c>
      <c r="AG1047" s="13">
        <v>92.09</v>
      </c>
      <c r="AH1047" s="13">
        <v>92</v>
      </c>
      <c r="AI1047" s="13">
        <f t="shared" si="260"/>
        <v>91.867616000000012</v>
      </c>
      <c r="AJ1047" s="13">
        <f t="shared" si="261"/>
        <v>-9.0000000000003411E-2</v>
      </c>
      <c r="AK1047" s="13">
        <f t="shared" si="262"/>
        <v>-9.7826086956525449E-2</v>
      </c>
      <c r="AL1047" s="14">
        <f t="shared" si="263"/>
        <v>1.0009782608695652</v>
      </c>
      <c r="AU1047" s="4">
        <v>45804.23333333333</v>
      </c>
      <c r="AV1047" s="3">
        <v>26.05</v>
      </c>
      <c r="AW1047" s="13">
        <v>26.01</v>
      </c>
      <c r="AX1047" s="13">
        <f t="shared" si="264"/>
        <v>26.071925</v>
      </c>
      <c r="AY1047" s="13">
        <f t="shared" si="265"/>
        <v>3.9999999999999147E-2</v>
      </c>
      <c r="AZ1047" s="13">
        <f t="shared" si="266"/>
        <v>0.15378700499807438</v>
      </c>
      <c r="BA1047" s="14">
        <f t="shared" si="267"/>
        <v>0.99846212995001926</v>
      </c>
      <c r="BJ1047" s="4">
        <v>45804.23333333333</v>
      </c>
      <c r="BK1047" s="13">
        <v>91.07</v>
      </c>
      <c r="BL1047" s="13">
        <v>92</v>
      </c>
      <c r="BM1047" s="13">
        <f t="shared" si="268"/>
        <v>90.702465999999987</v>
      </c>
      <c r="BN1047" s="13">
        <f t="shared" si="269"/>
        <v>0.93000000000000682</v>
      </c>
      <c r="BO1047" s="13">
        <f t="shared" si="270"/>
        <v>1.0108695652173987</v>
      </c>
      <c r="BP1047" s="14">
        <f t="shared" si="271"/>
        <v>0.98989130434782602</v>
      </c>
    </row>
    <row r="1048" spans="1:68" x14ac:dyDescent="0.35">
      <c r="A1048" s="4">
        <v>45804.234027777777</v>
      </c>
      <c r="B1048" s="3" t="s">
        <v>892</v>
      </c>
      <c r="C1048" s="3" t="s">
        <v>33</v>
      </c>
      <c r="E1048" s="2">
        <v>2025</v>
      </c>
      <c r="F1048" s="2">
        <v>5</v>
      </c>
      <c r="G1048" s="2">
        <v>27</v>
      </c>
      <c r="H1048" s="2">
        <v>5</v>
      </c>
      <c r="I1048" s="2">
        <v>37</v>
      </c>
      <c r="J1048" s="2">
        <v>0</v>
      </c>
      <c r="K1048" s="2" t="s">
        <v>903</v>
      </c>
      <c r="L1048" s="2" t="s">
        <v>1218</v>
      </c>
      <c r="M1048" s="2" t="s">
        <v>891</v>
      </c>
      <c r="N1048" s="2" t="s">
        <v>1793</v>
      </c>
      <c r="Q1048" s="4">
        <v>45804.234027777777</v>
      </c>
      <c r="R1048" s="13">
        <v>26.04</v>
      </c>
      <c r="S1048" s="13">
        <v>26</v>
      </c>
      <c r="T1048" s="13">
        <f t="shared" si="256"/>
        <v>26.056836000000001</v>
      </c>
      <c r="U1048" s="3">
        <f t="shared" si="257"/>
        <v>3.9999999999999147E-2</v>
      </c>
      <c r="V1048" s="13">
        <f t="shared" si="258"/>
        <v>0.15384615384615058</v>
      </c>
      <c r="W1048" s="14">
        <f t="shared" si="259"/>
        <v>0.99846153846153851</v>
      </c>
      <c r="AF1048" s="4">
        <v>45804.234027777777</v>
      </c>
      <c r="AG1048" s="13">
        <v>92.3</v>
      </c>
      <c r="AH1048" s="13">
        <v>92</v>
      </c>
      <c r="AI1048" s="13">
        <f t="shared" si="260"/>
        <v>92.071820000000002</v>
      </c>
      <c r="AJ1048" s="13">
        <f t="shared" si="261"/>
        <v>-0.29999999999999716</v>
      </c>
      <c r="AK1048" s="13">
        <f t="shared" si="262"/>
        <v>-0.32608695652173603</v>
      </c>
      <c r="AL1048" s="14">
        <f t="shared" si="263"/>
        <v>1.0032608695652174</v>
      </c>
      <c r="AU1048" s="4">
        <v>45804.234027777777</v>
      </c>
      <c r="AV1048" s="3">
        <v>26.05</v>
      </c>
      <c r="AW1048" s="13">
        <v>26</v>
      </c>
      <c r="AX1048" s="13">
        <f t="shared" si="264"/>
        <v>26.071925</v>
      </c>
      <c r="AY1048" s="13">
        <f t="shared" si="265"/>
        <v>5.0000000000000711E-2</v>
      </c>
      <c r="AZ1048" s="13">
        <f t="shared" si="266"/>
        <v>0.19230769230769504</v>
      </c>
      <c r="BA1048" s="14">
        <f t="shared" si="267"/>
        <v>0.99807692307692308</v>
      </c>
      <c r="BJ1048" s="4">
        <v>45804.234027777777</v>
      </c>
      <c r="BK1048" s="13">
        <v>91.07</v>
      </c>
      <c r="BL1048" s="13">
        <v>92</v>
      </c>
      <c r="BM1048" s="13">
        <f t="shared" si="268"/>
        <v>90.702465999999987</v>
      </c>
      <c r="BN1048" s="13">
        <f t="shared" si="269"/>
        <v>0.93000000000000682</v>
      </c>
      <c r="BO1048" s="13">
        <f t="shared" si="270"/>
        <v>1.0108695652173987</v>
      </c>
      <c r="BP1048" s="14">
        <f t="shared" si="271"/>
        <v>0.98989130434782602</v>
      </c>
    </row>
    <row r="1049" spans="1:68" x14ac:dyDescent="0.35">
      <c r="A1049" s="4">
        <v>45804.234722222223</v>
      </c>
      <c r="B1049" s="3" t="s">
        <v>893</v>
      </c>
      <c r="C1049" s="3" t="s">
        <v>33</v>
      </c>
      <c r="E1049" s="2">
        <v>2025</v>
      </c>
      <c r="F1049" s="2">
        <v>5</v>
      </c>
      <c r="G1049" s="2">
        <v>27</v>
      </c>
      <c r="H1049" s="2">
        <v>5</v>
      </c>
      <c r="I1049" s="2">
        <v>38</v>
      </c>
      <c r="J1049" s="2">
        <v>0</v>
      </c>
      <c r="K1049" s="2" t="s">
        <v>903</v>
      </c>
      <c r="L1049" s="2" t="s">
        <v>1218</v>
      </c>
      <c r="M1049" s="2" t="s">
        <v>891</v>
      </c>
      <c r="N1049" s="2" t="s">
        <v>1793</v>
      </c>
      <c r="Q1049" s="4">
        <v>45804.234722222223</v>
      </c>
      <c r="R1049" s="13">
        <v>26.04</v>
      </c>
      <c r="S1049" s="13">
        <v>26.01</v>
      </c>
      <c r="T1049" s="13">
        <f t="shared" si="256"/>
        <v>26.056836000000001</v>
      </c>
      <c r="U1049" s="3">
        <f t="shared" si="257"/>
        <v>2.9999999999997584E-2</v>
      </c>
      <c r="V1049" s="13">
        <f t="shared" si="258"/>
        <v>0.11534025374854895</v>
      </c>
      <c r="W1049" s="14">
        <f t="shared" si="259"/>
        <v>0.99884659746251447</v>
      </c>
      <c r="AF1049" s="4">
        <v>45804.234722222223</v>
      </c>
      <c r="AG1049" s="13">
        <v>92.3</v>
      </c>
      <c r="AH1049" s="13">
        <v>92</v>
      </c>
      <c r="AI1049" s="13">
        <f t="shared" si="260"/>
        <v>92.071820000000002</v>
      </c>
      <c r="AJ1049" s="13">
        <f t="shared" si="261"/>
        <v>-0.29999999999999716</v>
      </c>
      <c r="AK1049" s="13">
        <f t="shared" si="262"/>
        <v>-0.32608695652173603</v>
      </c>
      <c r="AL1049" s="14">
        <f t="shared" si="263"/>
        <v>1.0032608695652174</v>
      </c>
      <c r="AU1049" s="4">
        <v>45804.234722222223</v>
      </c>
      <c r="AV1049" s="3">
        <v>26.05</v>
      </c>
      <c r="AW1049" s="13">
        <v>26.01</v>
      </c>
      <c r="AX1049" s="13">
        <f t="shared" si="264"/>
        <v>26.071925</v>
      </c>
      <c r="AY1049" s="13">
        <f t="shared" si="265"/>
        <v>3.9999999999999147E-2</v>
      </c>
      <c r="AZ1049" s="13">
        <f t="shared" si="266"/>
        <v>0.15378700499807438</v>
      </c>
      <c r="BA1049" s="14">
        <f t="shared" si="267"/>
        <v>0.99846212995001926</v>
      </c>
      <c r="BJ1049" s="4">
        <v>45804.234722222223</v>
      </c>
      <c r="BK1049" s="13">
        <v>91.07</v>
      </c>
      <c r="BL1049" s="13">
        <v>92</v>
      </c>
      <c r="BM1049" s="13">
        <f t="shared" si="268"/>
        <v>90.702465999999987</v>
      </c>
      <c r="BN1049" s="13">
        <f t="shared" si="269"/>
        <v>0.93000000000000682</v>
      </c>
      <c r="BO1049" s="13">
        <f t="shared" si="270"/>
        <v>1.0108695652173987</v>
      </c>
      <c r="BP1049" s="14">
        <f t="shared" si="271"/>
        <v>0.98989130434782602</v>
      </c>
    </row>
    <row r="1050" spans="1:68" x14ac:dyDescent="0.35">
      <c r="A1050" s="4">
        <v>45804.23541666667</v>
      </c>
      <c r="B1050" s="3" t="s">
        <v>892</v>
      </c>
      <c r="C1050" s="3" t="s">
        <v>33</v>
      </c>
      <c r="E1050" s="2">
        <v>2025</v>
      </c>
      <c r="F1050" s="2">
        <v>5</v>
      </c>
      <c r="G1050" s="2">
        <v>27</v>
      </c>
      <c r="H1050" s="2">
        <v>5</v>
      </c>
      <c r="I1050" s="2">
        <v>39</v>
      </c>
      <c r="J1050" s="2">
        <v>0</v>
      </c>
      <c r="K1050" s="2" t="s">
        <v>903</v>
      </c>
      <c r="L1050" s="2" t="s">
        <v>1218</v>
      </c>
      <c r="M1050" s="2" t="s">
        <v>891</v>
      </c>
      <c r="N1050" s="2" t="s">
        <v>857</v>
      </c>
      <c r="Q1050" s="4">
        <v>45804.23541666667</v>
      </c>
      <c r="R1050" s="13">
        <v>26.04</v>
      </c>
      <c r="S1050" s="13">
        <v>26</v>
      </c>
      <c r="T1050" s="13">
        <f t="shared" si="256"/>
        <v>26.056836000000001</v>
      </c>
      <c r="U1050" s="3">
        <f t="shared" si="257"/>
        <v>3.9999999999999147E-2</v>
      </c>
      <c r="V1050" s="13">
        <f t="shared" si="258"/>
        <v>0.15384615384615058</v>
      </c>
      <c r="W1050" s="14">
        <f t="shared" si="259"/>
        <v>0.99846153846153851</v>
      </c>
      <c r="AF1050" s="4">
        <v>45804.23541666667</v>
      </c>
      <c r="AG1050" s="13">
        <v>92.3</v>
      </c>
      <c r="AH1050" s="13">
        <v>92</v>
      </c>
      <c r="AI1050" s="13">
        <f t="shared" si="260"/>
        <v>92.071820000000002</v>
      </c>
      <c r="AJ1050" s="13">
        <f t="shared" si="261"/>
        <v>-0.29999999999999716</v>
      </c>
      <c r="AK1050" s="13">
        <f t="shared" si="262"/>
        <v>-0.32608695652173603</v>
      </c>
      <c r="AL1050" s="14">
        <f t="shared" si="263"/>
        <v>1.0032608695652174</v>
      </c>
      <c r="AU1050" s="4">
        <v>45804.23541666667</v>
      </c>
      <c r="AV1050" s="3">
        <v>26.05</v>
      </c>
      <c r="AW1050" s="13">
        <v>26</v>
      </c>
      <c r="AX1050" s="13">
        <f t="shared" si="264"/>
        <v>26.071925</v>
      </c>
      <c r="AY1050" s="13">
        <f t="shared" si="265"/>
        <v>5.0000000000000711E-2</v>
      </c>
      <c r="AZ1050" s="13">
        <f t="shared" si="266"/>
        <v>0.19230769230769504</v>
      </c>
      <c r="BA1050" s="14">
        <f t="shared" si="267"/>
        <v>0.99807692307692308</v>
      </c>
      <c r="BJ1050" s="4">
        <v>45804.23541666667</v>
      </c>
      <c r="BK1050" s="13">
        <v>91.2</v>
      </c>
      <c r="BL1050" s="13">
        <v>92</v>
      </c>
      <c r="BM1050" s="13">
        <f t="shared" si="268"/>
        <v>90.826459999999997</v>
      </c>
      <c r="BN1050" s="13">
        <f t="shared" si="269"/>
        <v>0.79999999999999716</v>
      </c>
      <c r="BO1050" s="13">
        <f t="shared" si="270"/>
        <v>0.86956521739130122</v>
      </c>
      <c r="BP1050" s="14">
        <f t="shared" si="271"/>
        <v>0.99130434782608701</v>
      </c>
    </row>
    <row r="1051" spans="1:68" x14ac:dyDescent="0.35">
      <c r="A1051" s="4">
        <v>45804.236111111109</v>
      </c>
      <c r="B1051" s="3" t="s">
        <v>892</v>
      </c>
      <c r="C1051" s="3" t="s">
        <v>33</v>
      </c>
      <c r="E1051" s="2">
        <v>2025</v>
      </c>
      <c r="F1051" s="2">
        <v>5</v>
      </c>
      <c r="G1051" s="2">
        <v>27</v>
      </c>
      <c r="H1051" s="2">
        <v>5</v>
      </c>
      <c r="I1051" s="2">
        <v>40</v>
      </c>
      <c r="J1051" s="2">
        <v>0</v>
      </c>
      <c r="K1051" s="2" t="s">
        <v>903</v>
      </c>
      <c r="L1051" s="2" t="s">
        <v>1807</v>
      </c>
      <c r="M1051" s="2" t="s">
        <v>891</v>
      </c>
      <c r="N1051" s="2" t="s">
        <v>857</v>
      </c>
      <c r="Q1051" s="4">
        <v>45804.236111111109</v>
      </c>
      <c r="R1051" s="13">
        <v>26.04</v>
      </c>
      <c r="S1051" s="13">
        <v>26</v>
      </c>
      <c r="T1051" s="13">
        <f t="shared" si="256"/>
        <v>26.056836000000001</v>
      </c>
      <c r="U1051" s="3">
        <f t="shared" si="257"/>
        <v>3.9999999999999147E-2</v>
      </c>
      <c r="V1051" s="13">
        <f t="shared" si="258"/>
        <v>0.15384615384615058</v>
      </c>
      <c r="W1051" s="14">
        <f t="shared" si="259"/>
        <v>0.99846153846153851</v>
      </c>
      <c r="AF1051" s="4">
        <v>45804.236111111109</v>
      </c>
      <c r="AG1051" s="13">
        <v>92.62</v>
      </c>
      <c r="AH1051" s="13">
        <v>92</v>
      </c>
      <c r="AI1051" s="13">
        <f t="shared" si="260"/>
        <v>92.382988000000012</v>
      </c>
      <c r="AJ1051" s="13">
        <f t="shared" si="261"/>
        <v>-0.62000000000000455</v>
      </c>
      <c r="AK1051" s="13">
        <f t="shared" si="262"/>
        <v>-0.67391304347826586</v>
      </c>
      <c r="AL1051" s="14">
        <f t="shared" si="263"/>
        <v>1.0067391304347826</v>
      </c>
      <c r="AU1051" s="4">
        <v>45804.236111111109</v>
      </c>
      <c r="AV1051" s="3">
        <v>26.05</v>
      </c>
      <c r="AW1051" s="13">
        <v>26</v>
      </c>
      <c r="AX1051" s="13">
        <f t="shared" si="264"/>
        <v>26.071925</v>
      </c>
      <c r="AY1051" s="13">
        <f t="shared" si="265"/>
        <v>5.0000000000000711E-2</v>
      </c>
      <c r="AZ1051" s="13">
        <f t="shared" si="266"/>
        <v>0.19230769230769504</v>
      </c>
      <c r="BA1051" s="14">
        <f t="shared" si="267"/>
        <v>0.99807692307692308</v>
      </c>
      <c r="BJ1051" s="4">
        <v>45804.236111111109</v>
      </c>
      <c r="BK1051" s="13">
        <v>91.2</v>
      </c>
      <c r="BL1051" s="13">
        <v>92</v>
      </c>
      <c r="BM1051" s="13">
        <f t="shared" si="268"/>
        <v>90.826459999999997</v>
      </c>
      <c r="BN1051" s="13">
        <f t="shared" si="269"/>
        <v>0.79999999999999716</v>
      </c>
      <c r="BO1051" s="13">
        <f t="shared" si="270"/>
        <v>0.86956521739130122</v>
      </c>
      <c r="BP1051" s="14">
        <f t="shared" si="271"/>
        <v>0.99130434782608701</v>
      </c>
    </row>
    <row r="1052" spans="1:68" x14ac:dyDescent="0.35">
      <c r="A1052" s="4">
        <v>45804.236805555556</v>
      </c>
      <c r="B1052" s="3" t="s">
        <v>893</v>
      </c>
      <c r="C1052" s="3" t="s">
        <v>33</v>
      </c>
      <c r="E1052" s="2">
        <v>2025</v>
      </c>
      <c r="F1052" s="2">
        <v>5</v>
      </c>
      <c r="G1052" s="2">
        <v>27</v>
      </c>
      <c r="H1052" s="2">
        <v>5</v>
      </c>
      <c r="I1052" s="2">
        <v>41</v>
      </c>
      <c r="J1052" s="2">
        <v>0</v>
      </c>
      <c r="K1052" s="2" t="s">
        <v>903</v>
      </c>
      <c r="L1052" s="2" t="s">
        <v>1807</v>
      </c>
      <c r="M1052" s="2" t="s">
        <v>891</v>
      </c>
      <c r="N1052" s="2" t="s">
        <v>857</v>
      </c>
      <c r="Q1052" s="4">
        <v>45804.236805555556</v>
      </c>
      <c r="R1052" s="13">
        <v>26.04</v>
      </c>
      <c r="S1052" s="13">
        <v>26.01</v>
      </c>
      <c r="T1052" s="13">
        <f t="shared" si="256"/>
        <v>26.056836000000001</v>
      </c>
      <c r="U1052" s="3">
        <f t="shared" si="257"/>
        <v>2.9999999999997584E-2</v>
      </c>
      <c r="V1052" s="13">
        <f t="shared" si="258"/>
        <v>0.11534025374854895</v>
      </c>
      <c r="W1052" s="14">
        <f t="shared" si="259"/>
        <v>0.99884659746251447</v>
      </c>
      <c r="AF1052" s="4">
        <v>45804.236805555556</v>
      </c>
      <c r="AG1052" s="13">
        <v>92.62</v>
      </c>
      <c r="AH1052" s="13">
        <v>92</v>
      </c>
      <c r="AI1052" s="13">
        <f t="shared" si="260"/>
        <v>92.382988000000012</v>
      </c>
      <c r="AJ1052" s="13">
        <f t="shared" si="261"/>
        <v>-0.62000000000000455</v>
      </c>
      <c r="AK1052" s="13">
        <f t="shared" si="262"/>
        <v>-0.67391304347826586</v>
      </c>
      <c r="AL1052" s="14">
        <f t="shared" si="263"/>
        <v>1.0067391304347826</v>
      </c>
      <c r="AU1052" s="4">
        <v>45804.236805555556</v>
      </c>
      <c r="AV1052" s="3">
        <v>26.05</v>
      </c>
      <c r="AW1052" s="13">
        <v>26.01</v>
      </c>
      <c r="AX1052" s="13">
        <f t="shared" si="264"/>
        <v>26.071925</v>
      </c>
      <c r="AY1052" s="13">
        <f t="shared" si="265"/>
        <v>3.9999999999999147E-2</v>
      </c>
      <c r="AZ1052" s="13">
        <f t="shared" si="266"/>
        <v>0.15378700499807438</v>
      </c>
      <c r="BA1052" s="14">
        <f t="shared" si="267"/>
        <v>0.99846212995001926</v>
      </c>
      <c r="BJ1052" s="4">
        <v>45804.236805555556</v>
      </c>
      <c r="BK1052" s="13">
        <v>91.2</v>
      </c>
      <c r="BL1052" s="13">
        <v>92</v>
      </c>
      <c r="BM1052" s="13">
        <f t="shared" si="268"/>
        <v>90.826459999999997</v>
      </c>
      <c r="BN1052" s="13">
        <f t="shared" si="269"/>
        <v>0.79999999999999716</v>
      </c>
      <c r="BO1052" s="13">
        <f t="shared" si="270"/>
        <v>0.86956521739130122</v>
      </c>
      <c r="BP1052" s="14">
        <f t="shared" si="271"/>
        <v>0.99130434782608701</v>
      </c>
    </row>
    <row r="1053" spans="1:68" x14ac:dyDescent="0.35">
      <c r="A1053" s="4">
        <v>45804.237500000003</v>
      </c>
      <c r="B1053" s="3" t="s">
        <v>893</v>
      </c>
      <c r="C1053" s="3" t="s">
        <v>33</v>
      </c>
      <c r="E1053" s="2">
        <v>2025</v>
      </c>
      <c r="F1053" s="2">
        <v>5</v>
      </c>
      <c r="G1053" s="2">
        <v>27</v>
      </c>
      <c r="H1053" s="2">
        <v>5</v>
      </c>
      <c r="I1053" s="2">
        <v>42</v>
      </c>
      <c r="J1053" s="2">
        <v>0</v>
      </c>
      <c r="K1053" s="2" t="s">
        <v>884</v>
      </c>
      <c r="L1053" s="2" t="s">
        <v>1803</v>
      </c>
      <c r="M1053" s="2" t="s">
        <v>891</v>
      </c>
      <c r="N1053" s="2" t="s">
        <v>857</v>
      </c>
      <c r="Q1053" s="4">
        <v>45804.237500000003</v>
      </c>
      <c r="R1053" s="13">
        <v>26.14</v>
      </c>
      <c r="S1053" s="13">
        <v>26.01</v>
      </c>
      <c r="T1053" s="13">
        <f t="shared" si="256"/>
        <v>26.155176000000004</v>
      </c>
      <c r="U1053" s="3">
        <f t="shared" si="257"/>
        <v>0.12999999999999901</v>
      </c>
      <c r="V1053" s="13">
        <f t="shared" si="258"/>
        <v>0.49980776624374851</v>
      </c>
      <c r="W1053" s="14">
        <f t="shared" si="259"/>
        <v>0.99500192233756246</v>
      </c>
      <c r="AF1053" s="4">
        <v>45804.237500000003</v>
      </c>
      <c r="AG1053" s="13">
        <v>92.51</v>
      </c>
      <c r="AH1053" s="13">
        <v>92</v>
      </c>
      <c r="AI1053" s="13">
        <f t="shared" si="260"/>
        <v>92.276024000000007</v>
      </c>
      <c r="AJ1053" s="13">
        <f t="shared" si="261"/>
        <v>-0.51000000000000512</v>
      </c>
      <c r="AK1053" s="13">
        <f t="shared" si="262"/>
        <v>-0.55434782608696209</v>
      </c>
      <c r="AL1053" s="14">
        <f t="shared" si="263"/>
        <v>1.0055434782608696</v>
      </c>
      <c r="AU1053" s="4">
        <v>45804.237500000003</v>
      </c>
      <c r="AV1053" s="3">
        <v>26.05</v>
      </c>
      <c r="AW1053" s="13">
        <v>26.01</v>
      </c>
      <c r="AX1053" s="13">
        <f t="shared" si="264"/>
        <v>26.071925</v>
      </c>
      <c r="AY1053" s="13">
        <f t="shared" si="265"/>
        <v>3.9999999999999147E-2</v>
      </c>
      <c r="AZ1053" s="13">
        <f t="shared" si="266"/>
        <v>0.15378700499807438</v>
      </c>
      <c r="BA1053" s="14">
        <f t="shared" si="267"/>
        <v>0.99846212995001926</v>
      </c>
      <c r="BJ1053" s="4">
        <v>45804.237500000003</v>
      </c>
      <c r="BK1053" s="13">
        <v>91.2</v>
      </c>
      <c r="BL1053" s="13">
        <v>92</v>
      </c>
      <c r="BM1053" s="13">
        <f t="shared" si="268"/>
        <v>90.826459999999997</v>
      </c>
      <c r="BN1053" s="13">
        <f t="shared" si="269"/>
        <v>0.79999999999999716</v>
      </c>
      <c r="BO1053" s="13">
        <f t="shared" si="270"/>
        <v>0.86956521739130122</v>
      </c>
      <c r="BP1053" s="14">
        <f t="shared" si="271"/>
        <v>0.99130434782608701</v>
      </c>
    </row>
    <row r="1054" spans="1:68" x14ac:dyDescent="0.35">
      <c r="A1054" s="4">
        <v>45804.238194444442</v>
      </c>
      <c r="B1054" s="3" t="s">
        <v>893</v>
      </c>
      <c r="C1054" s="3" t="s">
        <v>886</v>
      </c>
      <c r="E1054" s="2">
        <v>2025</v>
      </c>
      <c r="F1054" s="2">
        <v>5</v>
      </c>
      <c r="G1054" s="2">
        <v>27</v>
      </c>
      <c r="H1054" s="2">
        <v>5</v>
      </c>
      <c r="I1054" s="2">
        <v>43</v>
      </c>
      <c r="J1054" s="2">
        <v>0</v>
      </c>
      <c r="K1054" s="2" t="s">
        <v>903</v>
      </c>
      <c r="L1054" s="2" t="s">
        <v>1803</v>
      </c>
      <c r="M1054" s="2" t="s">
        <v>891</v>
      </c>
      <c r="N1054" s="2" t="s">
        <v>857</v>
      </c>
      <c r="Q1054" s="4">
        <v>45804.238194444442</v>
      </c>
      <c r="R1054" s="13">
        <v>26.04</v>
      </c>
      <c r="S1054" s="13">
        <v>26.01</v>
      </c>
      <c r="T1054" s="13">
        <f t="shared" si="256"/>
        <v>26.056836000000001</v>
      </c>
      <c r="U1054" s="3">
        <f t="shared" si="257"/>
        <v>2.9999999999997584E-2</v>
      </c>
      <c r="V1054" s="13">
        <f t="shared" si="258"/>
        <v>0.11534025374854895</v>
      </c>
      <c r="W1054" s="14">
        <f t="shared" si="259"/>
        <v>0.99884659746251447</v>
      </c>
      <c r="AF1054" s="4">
        <v>45804.238194444442</v>
      </c>
      <c r="AG1054" s="13">
        <v>92.51</v>
      </c>
      <c r="AH1054" s="13">
        <v>92.05</v>
      </c>
      <c r="AI1054" s="13">
        <f t="shared" si="260"/>
        <v>92.276024000000007</v>
      </c>
      <c r="AJ1054" s="13">
        <f t="shared" si="261"/>
        <v>-0.46000000000000796</v>
      </c>
      <c r="AK1054" s="13">
        <f t="shared" si="262"/>
        <v>-0.49972840847366423</v>
      </c>
      <c r="AL1054" s="14">
        <f t="shared" si="263"/>
        <v>1.0049972840847365</v>
      </c>
      <c r="AU1054" s="4">
        <v>45804.238194444442</v>
      </c>
      <c r="AV1054" s="3">
        <v>26.05</v>
      </c>
      <c r="AW1054" s="13">
        <v>26.01</v>
      </c>
      <c r="AX1054" s="13">
        <f t="shared" si="264"/>
        <v>26.071925</v>
      </c>
      <c r="AY1054" s="13">
        <f t="shared" si="265"/>
        <v>3.9999999999999147E-2</v>
      </c>
      <c r="AZ1054" s="13">
        <f t="shared" si="266"/>
        <v>0.15378700499807438</v>
      </c>
      <c r="BA1054" s="14">
        <f t="shared" si="267"/>
        <v>0.99846212995001926</v>
      </c>
      <c r="BJ1054" s="4">
        <v>45804.238194444442</v>
      </c>
      <c r="BK1054" s="13">
        <v>91.2</v>
      </c>
      <c r="BL1054" s="13">
        <v>92.05</v>
      </c>
      <c r="BM1054" s="13">
        <f t="shared" si="268"/>
        <v>90.826459999999997</v>
      </c>
      <c r="BN1054" s="13">
        <f t="shared" si="269"/>
        <v>0.84999999999999432</v>
      </c>
      <c r="BO1054" s="13">
        <f t="shared" si="270"/>
        <v>0.9234111895708792</v>
      </c>
      <c r="BP1054" s="14">
        <f t="shared" si="271"/>
        <v>0.99076588810429123</v>
      </c>
    </row>
    <row r="1055" spans="1:68" x14ac:dyDescent="0.35">
      <c r="A1055" s="4">
        <v>45804.238888888889</v>
      </c>
      <c r="B1055" s="3" t="s">
        <v>893</v>
      </c>
      <c r="C1055" s="3" t="s">
        <v>33</v>
      </c>
      <c r="E1055" s="2">
        <v>2025</v>
      </c>
      <c r="F1055" s="2">
        <v>5</v>
      </c>
      <c r="G1055" s="2">
        <v>27</v>
      </c>
      <c r="H1055" s="2">
        <v>5</v>
      </c>
      <c r="I1055" s="2">
        <v>44</v>
      </c>
      <c r="J1055" s="2">
        <v>0</v>
      </c>
      <c r="K1055" s="2" t="s">
        <v>903</v>
      </c>
      <c r="L1055" s="2" t="s">
        <v>1803</v>
      </c>
      <c r="M1055" s="2" t="s">
        <v>891</v>
      </c>
      <c r="N1055" s="2" t="s">
        <v>1794</v>
      </c>
      <c r="Q1055" s="4">
        <v>45804.238888888889</v>
      </c>
      <c r="R1055" s="13">
        <v>26.04</v>
      </c>
      <c r="S1055" s="13">
        <v>26.01</v>
      </c>
      <c r="T1055" s="13">
        <f t="shared" si="256"/>
        <v>26.056836000000001</v>
      </c>
      <c r="U1055" s="3">
        <f t="shared" si="257"/>
        <v>2.9999999999997584E-2</v>
      </c>
      <c r="V1055" s="13">
        <f t="shared" si="258"/>
        <v>0.11534025374854895</v>
      </c>
      <c r="W1055" s="14">
        <f t="shared" si="259"/>
        <v>0.99884659746251447</v>
      </c>
      <c r="AF1055" s="4">
        <v>45804.238888888889</v>
      </c>
      <c r="AG1055" s="13">
        <v>92.51</v>
      </c>
      <c r="AH1055" s="13">
        <v>92</v>
      </c>
      <c r="AI1055" s="13">
        <f t="shared" si="260"/>
        <v>92.276024000000007</v>
      </c>
      <c r="AJ1055" s="13">
        <f t="shared" si="261"/>
        <v>-0.51000000000000512</v>
      </c>
      <c r="AK1055" s="13">
        <f t="shared" si="262"/>
        <v>-0.55434782608696209</v>
      </c>
      <c r="AL1055" s="14">
        <f t="shared" si="263"/>
        <v>1.0055434782608696</v>
      </c>
      <c r="AU1055" s="4">
        <v>45804.238888888889</v>
      </c>
      <c r="AV1055" s="3">
        <v>26.05</v>
      </c>
      <c r="AW1055" s="13">
        <v>26.01</v>
      </c>
      <c r="AX1055" s="13">
        <f t="shared" si="264"/>
        <v>26.071925</v>
      </c>
      <c r="AY1055" s="13">
        <f t="shared" si="265"/>
        <v>3.9999999999999147E-2</v>
      </c>
      <c r="AZ1055" s="13">
        <f t="shared" si="266"/>
        <v>0.15378700499807438</v>
      </c>
      <c r="BA1055" s="14">
        <f t="shared" si="267"/>
        <v>0.99846212995001926</v>
      </c>
      <c r="BJ1055" s="4">
        <v>45804.238888888889</v>
      </c>
      <c r="BK1055" s="13">
        <v>91.32</v>
      </c>
      <c r="BL1055" s="13">
        <v>92</v>
      </c>
      <c r="BM1055" s="13">
        <f t="shared" si="268"/>
        <v>90.940915999999987</v>
      </c>
      <c r="BN1055" s="13">
        <f t="shared" si="269"/>
        <v>0.68000000000000682</v>
      </c>
      <c r="BO1055" s="13">
        <f t="shared" si="270"/>
        <v>0.73913043478261609</v>
      </c>
      <c r="BP1055" s="14">
        <f t="shared" si="271"/>
        <v>0.9926086956521738</v>
      </c>
    </row>
    <row r="1056" spans="1:68" x14ac:dyDescent="0.35">
      <c r="A1056" s="4">
        <v>45804.239583333336</v>
      </c>
      <c r="B1056" s="3" t="s">
        <v>892</v>
      </c>
      <c r="C1056" s="3" t="s">
        <v>33</v>
      </c>
      <c r="E1056" s="2">
        <v>2025</v>
      </c>
      <c r="F1056" s="2">
        <v>5</v>
      </c>
      <c r="G1056" s="2">
        <v>27</v>
      </c>
      <c r="H1056" s="2">
        <v>5</v>
      </c>
      <c r="I1056" s="2">
        <v>45</v>
      </c>
      <c r="J1056" s="2">
        <v>0</v>
      </c>
      <c r="K1056" s="2" t="s">
        <v>903</v>
      </c>
      <c r="L1056" s="2" t="s">
        <v>1807</v>
      </c>
      <c r="M1056" s="2" t="s">
        <v>891</v>
      </c>
      <c r="N1056" s="2" t="s">
        <v>1794</v>
      </c>
      <c r="Q1056" s="4">
        <v>45804.239583333336</v>
      </c>
      <c r="R1056" s="13">
        <v>26.04</v>
      </c>
      <c r="S1056" s="13">
        <v>26</v>
      </c>
      <c r="T1056" s="13">
        <f t="shared" si="256"/>
        <v>26.056836000000001</v>
      </c>
      <c r="U1056" s="3">
        <f t="shared" si="257"/>
        <v>3.9999999999999147E-2</v>
      </c>
      <c r="V1056" s="13">
        <f t="shared" si="258"/>
        <v>0.15384615384615058</v>
      </c>
      <c r="W1056" s="14">
        <f t="shared" si="259"/>
        <v>0.99846153846153851</v>
      </c>
      <c r="AF1056" s="4">
        <v>45804.239583333336</v>
      </c>
      <c r="AG1056" s="13">
        <v>92.62</v>
      </c>
      <c r="AH1056" s="13">
        <v>92</v>
      </c>
      <c r="AI1056" s="13">
        <f t="shared" si="260"/>
        <v>92.382988000000012</v>
      </c>
      <c r="AJ1056" s="13">
        <f t="shared" si="261"/>
        <v>-0.62000000000000455</v>
      </c>
      <c r="AK1056" s="13">
        <f t="shared" si="262"/>
        <v>-0.67391304347826586</v>
      </c>
      <c r="AL1056" s="14">
        <f t="shared" si="263"/>
        <v>1.0067391304347826</v>
      </c>
      <c r="AU1056" s="4">
        <v>45804.239583333336</v>
      </c>
      <c r="AV1056" s="3">
        <v>26.05</v>
      </c>
      <c r="AW1056" s="13">
        <v>26</v>
      </c>
      <c r="AX1056" s="13">
        <f t="shared" si="264"/>
        <v>26.071925</v>
      </c>
      <c r="AY1056" s="13">
        <f t="shared" si="265"/>
        <v>5.0000000000000711E-2</v>
      </c>
      <c r="AZ1056" s="13">
        <f t="shared" si="266"/>
        <v>0.19230769230769504</v>
      </c>
      <c r="BA1056" s="14">
        <f t="shared" si="267"/>
        <v>0.99807692307692308</v>
      </c>
      <c r="BJ1056" s="4">
        <v>45804.239583333336</v>
      </c>
      <c r="BK1056" s="13">
        <v>91.32</v>
      </c>
      <c r="BL1056" s="13">
        <v>92</v>
      </c>
      <c r="BM1056" s="13">
        <f t="shared" si="268"/>
        <v>90.940915999999987</v>
      </c>
      <c r="BN1056" s="13">
        <f t="shared" si="269"/>
        <v>0.68000000000000682</v>
      </c>
      <c r="BO1056" s="13">
        <f t="shared" si="270"/>
        <v>0.73913043478261609</v>
      </c>
      <c r="BP1056" s="14">
        <f t="shared" si="271"/>
        <v>0.9926086956521738</v>
      </c>
    </row>
    <row r="1057" spans="1:68" x14ac:dyDescent="0.35">
      <c r="A1057" s="4">
        <v>45804.240277777775</v>
      </c>
      <c r="B1057" s="3" t="s">
        <v>892</v>
      </c>
      <c r="C1057" s="3" t="s">
        <v>33</v>
      </c>
      <c r="E1057" s="2">
        <v>2025</v>
      </c>
      <c r="F1057" s="2">
        <v>5</v>
      </c>
      <c r="G1057" s="2">
        <v>27</v>
      </c>
      <c r="H1057" s="2">
        <v>5</v>
      </c>
      <c r="I1057" s="2">
        <v>46</v>
      </c>
      <c r="J1057" s="2">
        <v>0</v>
      </c>
      <c r="K1057" s="2" t="s">
        <v>903</v>
      </c>
      <c r="L1057" s="2" t="s">
        <v>1804</v>
      </c>
      <c r="M1057" s="2" t="s">
        <v>891</v>
      </c>
      <c r="N1057" s="2" t="s">
        <v>1794</v>
      </c>
      <c r="Q1057" s="4">
        <v>45804.240277777775</v>
      </c>
      <c r="R1057" s="13">
        <v>26.04</v>
      </c>
      <c r="S1057" s="13">
        <v>26</v>
      </c>
      <c r="T1057" s="13">
        <f t="shared" si="256"/>
        <v>26.056836000000001</v>
      </c>
      <c r="U1057" s="3">
        <f t="shared" si="257"/>
        <v>3.9999999999999147E-2</v>
      </c>
      <c r="V1057" s="13">
        <f t="shared" si="258"/>
        <v>0.15384615384615058</v>
      </c>
      <c r="W1057" s="14">
        <f t="shared" si="259"/>
        <v>0.99846153846153851</v>
      </c>
      <c r="AF1057" s="4">
        <v>45804.240277777775</v>
      </c>
      <c r="AG1057" s="13">
        <v>92.41</v>
      </c>
      <c r="AH1057" s="13">
        <v>92</v>
      </c>
      <c r="AI1057" s="13">
        <f t="shared" si="260"/>
        <v>92.178783999999993</v>
      </c>
      <c r="AJ1057" s="13">
        <f t="shared" si="261"/>
        <v>-0.40999999999999659</v>
      </c>
      <c r="AK1057" s="13">
        <f t="shared" si="262"/>
        <v>-0.4456521739130398</v>
      </c>
      <c r="AL1057" s="14">
        <f t="shared" si="263"/>
        <v>1.0044565217391304</v>
      </c>
      <c r="AU1057" s="4">
        <v>45804.240277777775</v>
      </c>
      <c r="AV1057" s="3">
        <v>26.05</v>
      </c>
      <c r="AW1057" s="13">
        <v>26</v>
      </c>
      <c r="AX1057" s="13">
        <f t="shared" si="264"/>
        <v>26.071925</v>
      </c>
      <c r="AY1057" s="13">
        <f t="shared" si="265"/>
        <v>5.0000000000000711E-2</v>
      </c>
      <c r="AZ1057" s="13">
        <f t="shared" si="266"/>
        <v>0.19230769230769504</v>
      </c>
      <c r="BA1057" s="14">
        <f t="shared" si="267"/>
        <v>0.99807692307692308</v>
      </c>
      <c r="BJ1057" s="4">
        <v>45804.240277777775</v>
      </c>
      <c r="BK1057" s="13">
        <v>91.32</v>
      </c>
      <c r="BL1057" s="13">
        <v>92</v>
      </c>
      <c r="BM1057" s="13">
        <f t="shared" si="268"/>
        <v>90.940915999999987</v>
      </c>
      <c r="BN1057" s="13">
        <f t="shared" si="269"/>
        <v>0.68000000000000682</v>
      </c>
      <c r="BO1057" s="13">
        <f t="shared" si="270"/>
        <v>0.73913043478261609</v>
      </c>
      <c r="BP1057" s="14">
        <f t="shared" si="271"/>
        <v>0.9926086956521738</v>
      </c>
    </row>
    <row r="1058" spans="1:68" x14ac:dyDescent="0.35">
      <c r="A1058" s="4">
        <v>45804.240972222222</v>
      </c>
      <c r="B1058" s="3" t="s">
        <v>893</v>
      </c>
      <c r="C1058" s="3" t="s">
        <v>33</v>
      </c>
      <c r="E1058" s="2">
        <v>2025</v>
      </c>
      <c r="F1058" s="2">
        <v>5</v>
      </c>
      <c r="G1058" s="2">
        <v>27</v>
      </c>
      <c r="H1058" s="2">
        <v>5</v>
      </c>
      <c r="I1058" s="2">
        <v>47</v>
      </c>
      <c r="J1058" s="2">
        <v>0</v>
      </c>
      <c r="K1058" s="2" t="s">
        <v>903</v>
      </c>
      <c r="L1058" s="2" t="s">
        <v>1218</v>
      </c>
      <c r="M1058" s="2" t="s">
        <v>891</v>
      </c>
      <c r="N1058" s="2" t="s">
        <v>1794</v>
      </c>
      <c r="Q1058" s="4">
        <v>45804.240972222222</v>
      </c>
      <c r="R1058" s="13">
        <v>26.04</v>
      </c>
      <c r="S1058" s="13">
        <v>26.01</v>
      </c>
      <c r="T1058" s="13">
        <f t="shared" si="256"/>
        <v>26.056836000000001</v>
      </c>
      <c r="U1058" s="3">
        <f t="shared" si="257"/>
        <v>2.9999999999997584E-2</v>
      </c>
      <c r="V1058" s="13">
        <f t="shared" si="258"/>
        <v>0.11534025374854895</v>
      </c>
      <c r="W1058" s="14">
        <f t="shared" si="259"/>
        <v>0.99884659746251447</v>
      </c>
      <c r="AF1058" s="4">
        <v>45804.240972222222</v>
      </c>
      <c r="AG1058" s="13">
        <v>92.3</v>
      </c>
      <c r="AH1058" s="13">
        <v>92</v>
      </c>
      <c r="AI1058" s="13">
        <f t="shared" si="260"/>
        <v>92.071820000000002</v>
      </c>
      <c r="AJ1058" s="13">
        <f t="shared" si="261"/>
        <v>-0.29999999999999716</v>
      </c>
      <c r="AK1058" s="13">
        <f t="shared" si="262"/>
        <v>-0.32608695652173603</v>
      </c>
      <c r="AL1058" s="14">
        <f t="shared" si="263"/>
        <v>1.0032608695652174</v>
      </c>
      <c r="AU1058" s="4">
        <v>45804.240972222222</v>
      </c>
      <c r="AV1058" s="3">
        <v>26.05</v>
      </c>
      <c r="AW1058" s="13">
        <v>26.01</v>
      </c>
      <c r="AX1058" s="13">
        <f t="shared" si="264"/>
        <v>26.071925</v>
      </c>
      <c r="AY1058" s="13">
        <f t="shared" si="265"/>
        <v>3.9999999999999147E-2</v>
      </c>
      <c r="AZ1058" s="13">
        <f t="shared" si="266"/>
        <v>0.15378700499807438</v>
      </c>
      <c r="BA1058" s="14">
        <f t="shared" si="267"/>
        <v>0.99846212995001926</v>
      </c>
      <c r="BJ1058" s="4">
        <v>45804.240972222222</v>
      </c>
      <c r="BK1058" s="13">
        <v>91.32</v>
      </c>
      <c r="BL1058" s="13">
        <v>92</v>
      </c>
      <c r="BM1058" s="13">
        <f t="shared" si="268"/>
        <v>90.940915999999987</v>
      </c>
      <c r="BN1058" s="13">
        <f t="shared" si="269"/>
        <v>0.68000000000000682</v>
      </c>
      <c r="BO1058" s="13">
        <f t="shared" si="270"/>
        <v>0.73913043478261609</v>
      </c>
      <c r="BP1058" s="14">
        <f t="shared" si="271"/>
        <v>0.9926086956521738</v>
      </c>
    </row>
    <row r="1059" spans="1:68" x14ac:dyDescent="0.35">
      <c r="A1059" s="4">
        <v>45804.241666666669</v>
      </c>
      <c r="B1059" s="3" t="s">
        <v>893</v>
      </c>
      <c r="C1059" s="3" t="s">
        <v>33</v>
      </c>
      <c r="E1059" s="2">
        <v>2025</v>
      </c>
      <c r="F1059" s="2">
        <v>5</v>
      </c>
      <c r="G1059" s="2">
        <v>27</v>
      </c>
      <c r="H1059" s="2">
        <v>5</v>
      </c>
      <c r="I1059" s="2">
        <v>48</v>
      </c>
      <c r="J1059" s="2">
        <v>0</v>
      </c>
      <c r="K1059" s="2" t="s">
        <v>903</v>
      </c>
      <c r="L1059" s="2" t="s">
        <v>1800</v>
      </c>
      <c r="M1059" s="2" t="s">
        <v>891</v>
      </c>
      <c r="N1059" s="2" t="s">
        <v>1794</v>
      </c>
      <c r="Q1059" s="4">
        <v>45804.241666666669</v>
      </c>
      <c r="R1059" s="13">
        <v>26.04</v>
      </c>
      <c r="S1059" s="13">
        <v>26.01</v>
      </c>
      <c r="T1059" s="13">
        <f t="shared" si="256"/>
        <v>26.056836000000001</v>
      </c>
      <c r="U1059" s="3">
        <f t="shared" si="257"/>
        <v>2.9999999999997584E-2</v>
      </c>
      <c r="V1059" s="13">
        <f t="shared" si="258"/>
        <v>0.11534025374854895</v>
      </c>
      <c r="W1059" s="14">
        <f t="shared" si="259"/>
        <v>0.99884659746251447</v>
      </c>
      <c r="AF1059" s="4">
        <v>45804.241666666669</v>
      </c>
      <c r="AG1059" s="13">
        <v>92.19</v>
      </c>
      <c r="AH1059" s="13">
        <v>92</v>
      </c>
      <c r="AI1059" s="13">
        <f t="shared" si="260"/>
        <v>91.964855999999997</v>
      </c>
      <c r="AJ1059" s="13">
        <f t="shared" si="261"/>
        <v>-0.18999999999999773</v>
      </c>
      <c r="AK1059" s="13">
        <f t="shared" si="262"/>
        <v>-0.20652173913043229</v>
      </c>
      <c r="AL1059" s="14">
        <f t="shared" si="263"/>
        <v>1.0020652173913043</v>
      </c>
      <c r="AU1059" s="4">
        <v>45804.241666666669</v>
      </c>
      <c r="AV1059" s="3">
        <v>26.05</v>
      </c>
      <c r="AW1059" s="13">
        <v>26.01</v>
      </c>
      <c r="AX1059" s="13">
        <f t="shared" si="264"/>
        <v>26.071925</v>
      </c>
      <c r="AY1059" s="13">
        <f t="shared" si="265"/>
        <v>3.9999999999999147E-2</v>
      </c>
      <c r="AZ1059" s="13">
        <f t="shared" si="266"/>
        <v>0.15378700499807438</v>
      </c>
      <c r="BA1059" s="14">
        <f t="shared" si="267"/>
        <v>0.99846212995001926</v>
      </c>
      <c r="BJ1059" s="4">
        <v>45804.241666666669</v>
      </c>
      <c r="BK1059" s="13">
        <v>91.32</v>
      </c>
      <c r="BL1059" s="13">
        <v>92</v>
      </c>
      <c r="BM1059" s="13">
        <f t="shared" si="268"/>
        <v>90.940915999999987</v>
      </c>
      <c r="BN1059" s="13">
        <f t="shared" si="269"/>
        <v>0.68000000000000682</v>
      </c>
      <c r="BO1059" s="13">
        <f t="shared" si="270"/>
        <v>0.73913043478261609</v>
      </c>
      <c r="BP1059" s="14">
        <f t="shared" si="271"/>
        <v>0.9926086956521738</v>
      </c>
    </row>
    <row r="1060" spans="1:68" x14ac:dyDescent="0.35">
      <c r="A1060" s="4">
        <v>45804.242361111108</v>
      </c>
      <c r="B1060" s="3" t="s">
        <v>893</v>
      </c>
      <c r="C1060" s="3" t="s">
        <v>33</v>
      </c>
      <c r="E1060" s="2">
        <v>2025</v>
      </c>
      <c r="F1060" s="2">
        <v>5</v>
      </c>
      <c r="G1060" s="2">
        <v>27</v>
      </c>
      <c r="H1060" s="2">
        <v>5</v>
      </c>
      <c r="I1060" s="2">
        <v>49</v>
      </c>
      <c r="J1060" s="2">
        <v>0</v>
      </c>
      <c r="K1060" s="2" t="s">
        <v>903</v>
      </c>
      <c r="L1060" s="2" t="s">
        <v>1800</v>
      </c>
      <c r="M1060" s="2" t="s">
        <v>891</v>
      </c>
      <c r="N1060" s="2" t="s">
        <v>1794</v>
      </c>
      <c r="Q1060" s="4">
        <v>45804.242361111108</v>
      </c>
      <c r="R1060" s="13">
        <v>26.04</v>
      </c>
      <c r="S1060" s="13">
        <v>26.01</v>
      </c>
      <c r="T1060" s="13">
        <f t="shared" si="256"/>
        <v>26.056836000000001</v>
      </c>
      <c r="U1060" s="3">
        <f t="shared" si="257"/>
        <v>2.9999999999997584E-2</v>
      </c>
      <c r="V1060" s="13">
        <f t="shared" si="258"/>
        <v>0.11534025374854895</v>
      </c>
      <c r="W1060" s="14">
        <f t="shared" si="259"/>
        <v>0.99884659746251447</v>
      </c>
      <c r="AF1060" s="4">
        <v>45804.242361111108</v>
      </c>
      <c r="AG1060" s="13">
        <v>92.19</v>
      </c>
      <c r="AH1060" s="13">
        <v>92</v>
      </c>
      <c r="AI1060" s="13">
        <f t="shared" si="260"/>
        <v>91.964855999999997</v>
      </c>
      <c r="AJ1060" s="13">
        <f t="shared" si="261"/>
        <v>-0.18999999999999773</v>
      </c>
      <c r="AK1060" s="13">
        <f t="shared" si="262"/>
        <v>-0.20652173913043229</v>
      </c>
      <c r="AL1060" s="14">
        <f t="shared" si="263"/>
        <v>1.0020652173913043</v>
      </c>
      <c r="AU1060" s="4">
        <v>45804.242361111108</v>
      </c>
      <c r="AV1060" s="3">
        <v>26.05</v>
      </c>
      <c r="AW1060" s="13">
        <v>26.01</v>
      </c>
      <c r="AX1060" s="13">
        <f t="shared" si="264"/>
        <v>26.071925</v>
      </c>
      <c r="AY1060" s="13">
        <f t="shared" si="265"/>
        <v>3.9999999999999147E-2</v>
      </c>
      <c r="AZ1060" s="13">
        <f t="shared" si="266"/>
        <v>0.15378700499807438</v>
      </c>
      <c r="BA1060" s="14">
        <f t="shared" si="267"/>
        <v>0.99846212995001926</v>
      </c>
      <c r="BJ1060" s="4">
        <v>45804.242361111108</v>
      </c>
      <c r="BK1060" s="13">
        <v>91.32</v>
      </c>
      <c r="BL1060" s="13">
        <v>92</v>
      </c>
      <c r="BM1060" s="13">
        <f t="shared" si="268"/>
        <v>90.940915999999987</v>
      </c>
      <c r="BN1060" s="13">
        <f t="shared" si="269"/>
        <v>0.68000000000000682</v>
      </c>
      <c r="BO1060" s="13">
        <f t="shared" si="270"/>
        <v>0.73913043478261609</v>
      </c>
      <c r="BP1060" s="14">
        <f t="shared" si="271"/>
        <v>0.9926086956521738</v>
      </c>
    </row>
    <row r="1061" spans="1:68" x14ac:dyDescent="0.35">
      <c r="A1061" s="4">
        <v>45804.243055555555</v>
      </c>
      <c r="B1061" s="3" t="s">
        <v>893</v>
      </c>
      <c r="C1061" s="3" t="s">
        <v>33</v>
      </c>
      <c r="E1061" s="2">
        <v>2025</v>
      </c>
      <c r="F1061" s="2">
        <v>5</v>
      </c>
      <c r="G1061" s="2">
        <v>27</v>
      </c>
      <c r="H1061" s="2">
        <v>5</v>
      </c>
      <c r="I1061" s="2">
        <v>50</v>
      </c>
      <c r="J1061" s="2">
        <v>0</v>
      </c>
      <c r="K1061" s="2" t="s">
        <v>903</v>
      </c>
      <c r="L1061" s="2" t="s">
        <v>1218</v>
      </c>
      <c r="M1061" s="2" t="s">
        <v>891</v>
      </c>
      <c r="N1061" s="2" t="s">
        <v>1794</v>
      </c>
      <c r="Q1061" s="4">
        <v>45804.243055555555</v>
      </c>
      <c r="R1061" s="13">
        <v>26.04</v>
      </c>
      <c r="S1061" s="13">
        <v>26.01</v>
      </c>
      <c r="T1061" s="13">
        <f t="shared" si="256"/>
        <v>26.056836000000001</v>
      </c>
      <c r="U1061" s="3">
        <f t="shared" si="257"/>
        <v>2.9999999999997584E-2</v>
      </c>
      <c r="V1061" s="13">
        <f t="shared" si="258"/>
        <v>0.11534025374854895</v>
      </c>
      <c r="W1061" s="14">
        <f t="shared" si="259"/>
        <v>0.99884659746251447</v>
      </c>
      <c r="AF1061" s="4">
        <v>45804.243055555555</v>
      </c>
      <c r="AG1061" s="13">
        <v>92.3</v>
      </c>
      <c r="AH1061" s="13">
        <v>92</v>
      </c>
      <c r="AI1061" s="13">
        <f t="shared" si="260"/>
        <v>92.071820000000002</v>
      </c>
      <c r="AJ1061" s="13">
        <f t="shared" si="261"/>
        <v>-0.29999999999999716</v>
      </c>
      <c r="AK1061" s="13">
        <f t="shared" si="262"/>
        <v>-0.32608695652173603</v>
      </c>
      <c r="AL1061" s="14">
        <f t="shared" si="263"/>
        <v>1.0032608695652174</v>
      </c>
      <c r="AU1061" s="4">
        <v>45804.243055555555</v>
      </c>
      <c r="AV1061" s="3">
        <v>26.05</v>
      </c>
      <c r="AW1061" s="13">
        <v>26.01</v>
      </c>
      <c r="AX1061" s="13">
        <f t="shared" si="264"/>
        <v>26.071925</v>
      </c>
      <c r="AY1061" s="13">
        <f t="shared" si="265"/>
        <v>3.9999999999999147E-2</v>
      </c>
      <c r="AZ1061" s="13">
        <f t="shared" si="266"/>
        <v>0.15378700499807438</v>
      </c>
      <c r="BA1061" s="14">
        <f t="shared" si="267"/>
        <v>0.99846212995001926</v>
      </c>
      <c r="BJ1061" s="4">
        <v>45804.243055555555</v>
      </c>
      <c r="BK1061" s="13">
        <v>91.32</v>
      </c>
      <c r="BL1061" s="13">
        <v>92</v>
      </c>
      <c r="BM1061" s="13">
        <f t="shared" si="268"/>
        <v>90.940915999999987</v>
      </c>
      <c r="BN1061" s="13">
        <f t="shared" si="269"/>
        <v>0.68000000000000682</v>
      </c>
      <c r="BO1061" s="13">
        <f t="shared" si="270"/>
        <v>0.73913043478261609</v>
      </c>
      <c r="BP1061" s="14">
        <f t="shared" si="271"/>
        <v>0.9926086956521738</v>
      </c>
    </row>
    <row r="1062" spans="1:68" x14ac:dyDescent="0.35">
      <c r="A1062" s="4">
        <v>45804.244444444441</v>
      </c>
      <c r="B1062" s="3" t="s">
        <v>893</v>
      </c>
      <c r="C1062" s="3" t="s">
        <v>33</v>
      </c>
      <c r="E1062" s="2">
        <v>2025</v>
      </c>
      <c r="F1062" s="2">
        <v>5</v>
      </c>
      <c r="G1062" s="2">
        <v>27</v>
      </c>
      <c r="H1062" s="2">
        <v>5</v>
      </c>
      <c r="I1062" s="2">
        <v>52</v>
      </c>
      <c r="J1062" s="2">
        <v>0</v>
      </c>
      <c r="K1062" s="2" t="s">
        <v>903</v>
      </c>
      <c r="L1062" s="2" t="s">
        <v>1803</v>
      </c>
      <c r="M1062" s="2" t="s">
        <v>891</v>
      </c>
      <c r="N1062" s="2" t="s">
        <v>1794</v>
      </c>
      <c r="Q1062" s="4">
        <v>45804.244444444441</v>
      </c>
      <c r="R1062" s="13">
        <v>26.04</v>
      </c>
      <c r="S1062" s="13">
        <v>26.01</v>
      </c>
      <c r="T1062" s="13">
        <f t="shared" si="256"/>
        <v>26.056836000000001</v>
      </c>
      <c r="U1062" s="3">
        <f t="shared" si="257"/>
        <v>2.9999999999997584E-2</v>
      </c>
      <c r="V1062" s="13">
        <f t="shared" si="258"/>
        <v>0.11534025374854895</v>
      </c>
      <c r="W1062" s="14">
        <f t="shared" si="259"/>
        <v>0.99884659746251447</v>
      </c>
      <c r="AF1062" s="4">
        <v>45804.244444444441</v>
      </c>
      <c r="AG1062" s="13">
        <v>92.51</v>
      </c>
      <c r="AH1062" s="13">
        <v>92</v>
      </c>
      <c r="AI1062" s="13">
        <f t="shared" si="260"/>
        <v>92.276024000000007</v>
      </c>
      <c r="AJ1062" s="13">
        <f t="shared" si="261"/>
        <v>-0.51000000000000512</v>
      </c>
      <c r="AK1062" s="13">
        <f t="shared" si="262"/>
        <v>-0.55434782608696209</v>
      </c>
      <c r="AL1062" s="14">
        <f t="shared" si="263"/>
        <v>1.0055434782608696</v>
      </c>
      <c r="AU1062" s="4">
        <v>45804.244444444441</v>
      </c>
      <c r="AV1062" s="3">
        <v>26.05</v>
      </c>
      <c r="AW1062" s="13">
        <v>26.01</v>
      </c>
      <c r="AX1062" s="13">
        <f t="shared" si="264"/>
        <v>26.071925</v>
      </c>
      <c r="AY1062" s="13">
        <f t="shared" si="265"/>
        <v>3.9999999999999147E-2</v>
      </c>
      <c r="AZ1062" s="13">
        <f t="shared" si="266"/>
        <v>0.15378700499807438</v>
      </c>
      <c r="BA1062" s="14">
        <f t="shared" si="267"/>
        <v>0.99846212995001926</v>
      </c>
      <c r="BJ1062" s="4">
        <v>45804.244444444441</v>
      </c>
      <c r="BK1062" s="13">
        <v>91.32</v>
      </c>
      <c r="BL1062" s="13">
        <v>92</v>
      </c>
      <c r="BM1062" s="13">
        <f t="shared" si="268"/>
        <v>90.940915999999987</v>
      </c>
      <c r="BN1062" s="13">
        <f t="shared" si="269"/>
        <v>0.68000000000000682</v>
      </c>
      <c r="BO1062" s="13">
        <f t="shared" si="270"/>
        <v>0.73913043478261609</v>
      </c>
      <c r="BP1062" s="14">
        <f t="shared" si="271"/>
        <v>0.9926086956521738</v>
      </c>
    </row>
    <row r="1063" spans="1:68" x14ac:dyDescent="0.35">
      <c r="A1063" s="4">
        <v>45804.245138888888</v>
      </c>
      <c r="B1063" s="3" t="s">
        <v>893</v>
      </c>
      <c r="C1063" s="3" t="s">
        <v>912</v>
      </c>
      <c r="E1063" s="2">
        <v>2025</v>
      </c>
      <c r="F1063" s="2">
        <v>5</v>
      </c>
      <c r="G1063" s="2">
        <v>27</v>
      </c>
      <c r="H1063" s="2">
        <v>5</v>
      </c>
      <c r="I1063" s="2">
        <v>53</v>
      </c>
      <c r="J1063" s="2">
        <v>0</v>
      </c>
      <c r="K1063" s="2" t="s">
        <v>903</v>
      </c>
      <c r="L1063" s="2" t="s">
        <v>1803</v>
      </c>
      <c r="M1063" s="2" t="s">
        <v>891</v>
      </c>
      <c r="N1063" s="2" t="s">
        <v>898</v>
      </c>
      <c r="Q1063" s="4">
        <v>45804.245138888888</v>
      </c>
      <c r="R1063" s="13">
        <v>26.04</v>
      </c>
      <c r="S1063" s="13">
        <v>26.01</v>
      </c>
      <c r="T1063" s="13">
        <f t="shared" si="256"/>
        <v>26.056836000000001</v>
      </c>
      <c r="U1063" s="3">
        <f t="shared" si="257"/>
        <v>2.9999999999997584E-2</v>
      </c>
      <c r="V1063" s="13">
        <f t="shared" si="258"/>
        <v>0.11534025374854895</v>
      </c>
      <c r="W1063" s="14">
        <f t="shared" si="259"/>
        <v>0.99884659746251447</v>
      </c>
      <c r="AF1063" s="4">
        <v>45804.245138888888</v>
      </c>
      <c r="AG1063" s="13">
        <v>92.51</v>
      </c>
      <c r="AH1063" s="13">
        <v>92.4</v>
      </c>
      <c r="AI1063" s="13">
        <f t="shared" si="260"/>
        <v>92.276024000000007</v>
      </c>
      <c r="AJ1063" s="13">
        <f t="shared" si="261"/>
        <v>-0.10999999999999943</v>
      </c>
      <c r="AK1063" s="13">
        <f t="shared" si="262"/>
        <v>-0.11904761904761843</v>
      </c>
      <c r="AL1063" s="14">
        <f t="shared" si="263"/>
        <v>1.0011904761904762</v>
      </c>
      <c r="AU1063" s="4">
        <v>45804.245138888888</v>
      </c>
      <c r="AV1063" s="3">
        <v>26.05</v>
      </c>
      <c r="AW1063" s="13">
        <v>26.01</v>
      </c>
      <c r="AX1063" s="13">
        <f t="shared" si="264"/>
        <v>26.071925</v>
      </c>
      <c r="AY1063" s="13">
        <f t="shared" si="265"/>
        <v>3.9999999999999147E-2</v>
      </c>
      <c r="AZ1063" s="13">
        <f t="shared" si="266"/>
        <v>0.15378700499807438</v>
      </c>
      <c r="BA1063" s="14">
        <f t="shared" si="267"/>
        <v>0.99846212995001926</v>
      </c>
      <c r="BJ1063" s="4">
        <v>45804.245138888888</v>
      </c>
      <c r="BK1063" s="13">
        <v>91.45</v>
      </c>
      <c r="BL1063" s="13">
        <v>92.4</v>
      </c>
      <c r="BM1063" s="13">
        <f t="shared" si="268"/>
        <v>91.064909999999998</v>
      </c>
      <c r="BN1063" s="13">
        <f t="shared" si="269"/>
        <v>0.95000000000000284</v>
      </c>
      <c r="BO1063" s="13">
        <f t="shared" si="270"/>
        <v>1.0281385281385311</v>
      </c>
      <c r="BP1063" s="14">
        <f t="shared" si="271"/>
        <v>0.98971861471861466</v>
      </c>
    </row>
    <row r="1064" spans="1:68" x14ac:dyDescent="0.35">
      <c r="A1064" s="4">
        <v>45804.245833333334</v>
      </c>
      <c r="B1064" s="3" t="s">
        <v>893</v>
      </c>
      <c r="C1064" s="3" t="s">
        <v>31</v>
      </c>
      <c r="E1064" s="2">
        <v>2025</v>
      </c>
      <c r="F1064" s="2">
        <v>5</v>
      </c>
      <c r="G1064" s="2">
        <v>27</v>
      </c>
      <c r="H1064" s="2">
        <v>5</v>
      </c>
      <c r="I1064" s="2">
        <v>54</v>
      </c>
      <c r="J1064" s="2">
        <v>0</v>
      </c>
      <c r="K1064" s="2" t="s">
        <v>903</v>
      </c>
      <c r="L1064" s="2" t="s">
        <v>1808</v>
      </c>
      <c r="M1064" s="2" t="s">
        <v>891</v>
      </c>
      <c r="N1064" s="2" t="s">
        <v>898</v>
      </c>
      <c r="Q1064" s="4">
        <v>45804.245833333334</v>
      </c>
      <c r="R1064" s="13">
        <v>26.04</v>
      </c>
      <c r="S1064" s="13">
        <v>26.01</v>
      </c>
      <c r="T1064" s="13">
        <f t="shared" si="256"/>
        <v>26.056836000000001</v>
      </c>
      <c r="U1064" s="3">
        <f t="shared" si="257"/>
        <v>2.9999999999997584E-2</v>
      </c>
      <c r="V1064" s="13">
        <f t="shared" si="258"/>
        <v>0.11534025374854895</v>
      </c>
      <c r="W1064" s="14">
        <f t="shared" si="259"/>
        <v>0.99884659746251447</v>
      </c>
      <c r="AF1064" s="4">
        <v>45804.245833333334</v>
      </c>
      <c r="AG1064" s="13">
        <v>92.72</v>
      </c>
      <c r="AH1064" s="13">
        <v>92.25</v>
      </c>
      <c r="AI1064" s="13">
        <f t="shared" si="260"/>
        <v>92.480227999999997</v>
      </c>
      <c r="AJ1064" s="13">
        <f t="shared" si="261"/>
        <v>-0.46999999999999886</v>
      </c>
      <c r="AK1064" s="13">
        <f t="shared" si="262"/>
        <v>-0.50948509485094728</v>
      </c>
      <c r="AL1064" s="14">
        <f t="shared" si="263"/>
        <v>1.0050948509485094</v>
      </c>
      <c r="AU1064" s="4">
        <v>45804.245833333334</v>
      </c>
      <c r="AV1064" s="3">
        <v>26.05</v>
      </c>
      <c r="AW1064" s="13">
        <v>26.01</v>
      </c>
      <c r="AX1064" s="13">
        <f t="shared" si="264"/>
        <v>26.071925</v>
      </c>
      <c r="AY1064" s="13">
        <f t="shared" si="265"/>
        <v>3.9999999999999147E-2</v>
      </c>
      <c r="AZ1064" s="13">
        <f t="shared" si="266"/>
        <v>0.15378700499807438</v>
      </c>
      <c r="BA1064" s="14">
        <f t="shared" si="267"/>
        <v>0.99846212995001926</v>
      </c>
      <c r="BJ1064" s="4">
        <v>45804.245833333334</v>
      </c>
      <c r="BK1064" s="13">
        <v>91.45</v>
      </c>
      <c r="BL1064" s="13">
        <v>92.25</v>
      </c>
      <c r="BM1064" s="13">
        <f t="shared" si="268"/>
        <v>91.064909999999998</v>
      </c>
      <c r="BN1064" s="13">
        <f t="shared" si="269"/>
        <v>0.79999999999999716</v>
      </c>
      <c r="BO1064" s="13">
        <f t="shared" si="270"/>
        <v>0.8672086720867177</v>
      </c>
      <c r="BP1064" s="14">
        <f t="shared" si="271"/>
        <v>0.99132791327913283</v>
      </c>
    </row>
    <row r="1065" spans="1:68" x14ac:dyDescent="0.35">
      <c r="A1065" s="4">
        <v>45804.246527777781</v>
      </c>
      <c r="B1065" s="3" t="s">
        <v>893</v>
      </c>
      <c r="C1065" s="3" t="s">
        <v>33</v>
      </c>
      <c r="E1065" s="2">
        <v>2025</v>
      </c>
      <c r="F1065" s="2">
        <v>5</v>
      </c>
      <c r="G1065" s="2">
        <v>27</v>
      </c>
      <c r="H1065" s="2">
        <v>5</v>
      </c>
      <c r="I1065" s="2">
        <v>55</v>
      </c>
      <c r="J1065" s="2">
        <v>0</v>
      </c>
      <c r="K1065" s="2" t="s">
        <v>903</v>
      </c>
      <c r="L1065" s="2" t="s">
        <v>1807</v>
      </c>
      <c r="M1065" s="2" t="s">
        <v>891</v>
      </c>
      <c r="N1065" s="2" t="s">
        <v>898</v>
      </c>
      <c r="Q1065" s="4">
        <v>45804.246527777781</v>
      </c>
      <c r="R1065" s="13">
        <v>26.04</v>
      </c>
      <c r="S1065" s="13">
        <v>26.01</v>
      </c>
      <c r="T1065" s="13">
        <f t="shared" si="256"/>
        <v>26.056836000000001</v>
      </c>
      <c r="U1065" s="3">
        <f t="shared" si="257"/>
        <v>2.9999999999997584E-2</v>
      </c>
      <c r="V1065" s="13">
        <f t="shared" si="258"/>
        <v>0.11534025374854895</v>
      </c>
      <c r="W1065" s="14">
        <f t="shared" si="259"/>
        <v>0.99884659746251447</v>
      </c>
      <c r="AF1065" s="4">
        <v>45804.246527777781</v>
      </c>
      <c r="AG1065" s="13">
        <v>92.62</v>
      </c>
      <c r="AH1065" s="13">
        <v>92</v>
      </c>
      <c r="AI1065" s="13">
        <f t="shared" si="260"/>
        <v>92.382988000000012</v>
      </c>
      <c r="AJ1065" s="13">
        <f t="shared" si="261"/>
        <v>-0.62000000000000455</v>
      </c>
      <c r="AK1065" s="13">
        <f t="shared" si="262"/>
        <v>-0.67391304347826586</v>
      </c>
      <c r="AL1065" s="14">
        <f t="shared" si="263"/>
        <v>1.0067391304347826</v>
      </c>
      <c r="AU1065" s="4">
        <v>45804.246527777781</v>
      </c>
      <c r="AV1065" s="3">
        <v>26.05</v>
      </c>
      <c r="AW1065" s="13">
        <v>26.01</v>
      </c>
      <c r="AX1065" s="13">
        <f t="shared" si="264"/>
        <v>26.071925</v>
      </c>
      <c r="AY1065" s="13">
        <f t="shared" si="265"/>
        <v>3.9999999999999147E-2</v>
      </c>
      <c r="AZ1065" s="13">
        <f t="shared" si="266"/>
        <v>0.15378700499807438</v>
      </c>
      <c r="BA1065" s="14">
        <f t="shared" si="267"/>
        <v>0.99846212995001926</v>
      </c>
      <c r="BJ1065" s="4">
        <v>45804.246527777781</v>
      </c>
      <c r="BK1065" s="13">
        <v>91.45</v>
      </c>
      <c r="BL1065" s="13">
        <v>92</v>
      </c>
      <c r="BM1065" s="13">
        <f t="shared" si="268"/>
        <v>91.064909999999998</v>
      </c>
      <c r="BN1065" s="13">
        <f t="shared" si="269"/>
        <v>0.54999999999999716</v>
      </c>
      <c r="BO1065" s="13">
        <f t="shared" si="270"/>
        <v>0.59782608695651862</v>
      </c>
      <c r="BP1065" s="14">
        <f t="shared" si="271"/>
        <v>0.99402173913043479</v>
      </c>
    </row>
    <row r="1066" spans="1:68" x14ac:dyDescent="0.35">
      <c r="A1066" s="4">
        <v>45804.24722222222</v>
      </c>
      <c r="B1066" s="3" t="s">
        <v>893</v>
      </c>
      <c r="C1066" s="3" t="s">
        <v>33</v>
      </c>
      <c r="E1066" s="2">
        <v>2025</v>
      </c>
      <c r="F1066" s="2">
        <v>5</v>
      </c>
      <c r="G1066" s="2">
        <v>27</v>
      </c>
      <c r="H1066" s="2">
        <v>5</v>
      </c>
      <c r="I1066" s="2">
        <v>56</v>
      </c>
      <c r="J1066" s="2">
        <v>0</v>
      </c>
      <c r="K1066" s="2" t="s">
        <v>884</v>
      </c>
      <c r="L1066" s="2" t="s">
        <v>1807</v>
      </c>
      <c r="M1066" s="2" t="s">
        <v>883</v>
      </c>
      <c r="N1066" s="2" t="s">
        <v>898</v>
      </c>
      <c r="Q1066" s="4">
        <v>45804.24722222222</v>
      </c>
      <c r="R1066" s="13">
        <v>26.14</v>
      </c>
      <c r="S1066" s="13">
        <v>26.01</v>
      </c>
      <c r="T1066" s="13">
        <f t="shared" si="256"/>
        <v>26.155176000000004</v>
      </c>
      <c r="U1066" s="3">
        <f t="shared" si="257"/>
        <v>0.12999999999999901</v>
      </c>
      <c r="V1066" s="13">
        <f t="shared" si="258"/>
        <v>0.49980776624374851</v>
      </c>
      <c r="W1066" s="14">
        <f t="shared" si="259"/>
        <v>0.99500192233756246</v>
      </c>
      <c r="AF1066" s="4">
        <v>45804.24722222222</v>
      </c>
      <c r="AG1066" s="13">
        <v>92.62</v>
      </c>
      <c r="AH1066" s="13">
        <v>92</v>
      </c>
      <c r="AI1066" s="13">
        <f t="shared" si="260"/>
        <v>92.382988000000012</v>
      </c>
      <c r="AJ1066" s="13">
        <f t="shared" si="261"/>
        <v>-0.62000000000000455</v>
      </c>
      <c r="AK1066" s="13">
        <f t="shared" si="262"/>
        <v>-0.67391304347826586</v>
      </c>
      <c r="AL1066" s="14">
        <f t="shared" si="263"/>
        <v>1.0067391304347826</v>
      </c>
      <c r="AU1066" s="4">
        <v>45804.24722222222</v>
      </c>
      <c r="AV1066" s="3">
        <v>26.15</v>
      </c>
      <c r="AW1066" s="13">
        <v>26.01</v>
      </c>
      <c r="AX1066" s="13">
        <f t="shared" si="264"/>
        <v>26.171374999999998</v>
      </c>
      <c r="AY1066" s="13">
        <f t="shared" si="265"/>
        <v>0.13999999999999702</v>
      </c>
      <c r="AZ1066" s="13">
        <f t="shared" si="266"/>
        <v>0.53825451749326025</v>
      </c>
      <c r="BA1066" s="14">
        <f t="shared" si="267"/>
        <v>0.99461745482506736</v>
      </c>
      <c r="BJ1066" s="4">
        <v>45804.24722222222</v>
      </c>
      <c r="BK1066" s="13">
        <v>91.45</v>
      </c>
      <c r="BL1066" s="13">
        <v>92</v>
      </c>
      <c r="BM1066" s="13">
        <f t="shared" si="268"/>
        <v>91.064909999999998</v>
      </c>
      <c r="BN1066" s="13">
        <f t="shared" si="269"/>
        <v>0.54999999999999716</v>
      </c>
      <c r="BO1066" s="13">
        <f t="shared" si="270"/>
        <v>0.59782608695651862</v>
      </c>
      <c r="BP1066" s="14">
        <f t="shared" si="271"/>
        <v>0.99402173913043479</v>
      </c>
    </row>
    <row r="1067" spans="1:68" x14ac:dyDescent="0.35">
      <c r="A1067" s="4">
        <v>45804.247916666667</v>
      </c>
      <c r="B1067" s="3" t="s">
        <v>901</v>
      </c>
      <c r="C1067" s="3" t="s">
        <v>33</v>
      </c>
      <c r="E1067" s="2">
        <v>2025</v>
      </c>
      <c r="F1067" s="2">
        <v>5</v>
      </c>
      <c r="G1067" s="2">
        <v>27</v>
      </c>
      <c r="H1067" s="2">
        <v>5</v>
      </c>
      <c r="I1067" s="2">
        <v>57</v>
      </c>
      <c r="J1067" s="2">
        <v>0</v>
      </c>
      <c r="K1067" s="2" t="s">
        <v>903</v>
      </c>
      <c r="L1067" s="2" t="s">
        <v>1809</v>
      </c>
      <c r="M1067" s="2" t="s">
        <v>891</v>
      </c>
      <c r="N1067" s="2" t="s">
        <v>898</v>
      </c>
      <c r="Q1067" s="4">
        <v>45804.247916666667</v>
      </c>
      <c r="R1067" s="13">
        <v>26.04</v>
      </c>
      <c r="S1067" s="13">
        <v>26.02</v>
      </c>
      <c r="T1067" s="13">
        <f t="shared" si="256"/>
        <v>26.056836000000001</v>
      </c>
      <c r="U1067" s="3">
        <f t="shared" si="257"/>
        <v>1.9999999999999574E-2</v>
      </c>
      <c r="V1067" s="13">
        <f t="shared" si="258"/>
        <v>7.6863950807069842E-2</v>
      </c>
      <c r="W1067" s="14">
        <f t="shared" si="259"/>
        <v>0.99923136049192929</v>
      </c>
      <c r="AF1067" s="4">
        <v>45804.247916666667</v>
      </c>
      <c r="AG1067" s="13">
        <v>92.83</v>
      </c>
      <c r="AH1067" s="13">
        <v>92</v>
      </c>
      <c r="AI1067" s="13">
        <f t="shared" si="260"/>
        <v>92.587192000000002</v>
      </c>
      <c r="AJ1067" s="13">
        <f t="shared" si="261"/>
        <v>-0.82999999999999829</v>
      </c>
      <c r="AK1067" s="13">
        <f t="shared" si="262"/>
        <v>-0.90217391304347649</v>
      </c>
      <c r="AL1067" s="14">
        <f t="shared" si="263"/>
        <v>1.0090217391304348</v>
      </c>
      <c r="AU1067" s="4">
        <v>45804.247916666667</v>
      </c>
      <c r="AV1067" s="3">
        <v>26.05</v>
      </c>
      <c r="AW1067" s="13">
        <v>26.02</v>
      </c>
      <c r="AX1067" s="13">
        <f t="shared" si="264"/>
        <v>26.071925</v>
      </c>
      <c r="AY1067" s="13">
        <f t="shared" si="265"/>
        <v>3.0000000000001137E-2</v>
      </c>
      <c r="AZ1067" s="13">
        <f t="shared" si="266"/>
        <v>0.11529592621061159</v>
      </c>
      <c r="BA1067" s="14">
        <f t="shared" si="267"/>
        <v>0.99884704073789388</v>
      </c>
      <c r="BJ1067" s="4">
        <v>45804.247916666667</v>
      </c>
      <c r="BK1067" s="13">
        <v>91.45</v>
      </c>
      <c r="BL1067" s="13">
        <v>92</v>
      </c>
      <c r="BM1067" s="13">
        <f t="shared" si="268"/>
        <v>91.064909999999998</v>
      </c>
      <c r="BN1067" s="13">
        <f t="shared" si="269"/>
        <v>0.54999999999999716</v>
      </c>
      <c r="BO1067" s="13">
        <f t="shared" si="270"/>
        <v>0.59782608695651862</v>
      </c>
      <c r="BP1067" s="14">
        <f t="shared" si="271"/>
        <v>0.99402173913043479</v>
      </c>
    </row>
    <row r="1068" spans="1:68" x14ac:dyDescent="0.35">
      <c r="A1068" s="4">
        <v>45804.248611111114</v>
      </c>
      <c r="B1068" s="3" t="s">
        <v>913</v>
      </c>
      <c r="C1068" s="3" t="s">
        <v>33</v>
      </c>
      <c r="E1068" s="2">
        <v>2025</v>
      </c>
      <c r="F1068" s="2">
        <v>5</v>
      </c>
      <c r="G1068" s="2">
        <v>27</v>
      </c>
      <c r="H1068" s="2">
        <v>5</v>
      </c>
      <c r="I1068" s="2">
        <v>58</v>
      </c>
      <c r="J1068" s="2">
        <v>0</v>
      </c>
      <c r="K1068" s="2" t="s">
        <v>903</v>
      </c>
      <c r="L1068" s="2" t="s">
        <v>1807</v>
      </c>
      <c r="M1068" s="2" t="s">
        <v>891</v>
      </c>
      <c r="N1068" s="2" t="s">
        <v>898</v>
      </c>
      <c r="Q1068" s="4">
        <v>45804.248611111114</v>
      </c>
      <c r="R1068" s="13">
        <v>26.04</v>
      </c>
      <c r="S1068" s="13">
        <v>26.03</v>
      </c>
      <c r="T1068" s="13">
        <f t="shared" si="256"/>
        <v>26.056836000000001</v>
      </c>
      <c r="U1068" s="3">
        <f t="shared" si="257"/>
        <v>9.9999999999980105E-3</v>
      </c>
      <c r="V1068" s="13">
        <f t="shared" si="258"/>
        <v>3.8417210910480254E-2</v>
      </c>
      <c r="W1068" s="14">
        <f t="shared" si="259"/>
        <v>0.9996158278908952</v>
      </c>
      <c r="AF1068" s="4">
        <v>45804.248611111114</v>
      </c>
      <c r="AG1068" s="13">
        <v>92.62</v>
      </c>
      <c r="AH1068" s="13">
        <v>92</v>
      </c>
      <c r="AI1068" s="13">
        <f t="shared" si="260"/>
        <v>92.382988000000012</v>
      </c>
      <c r="AJ1068" s="13">
        <f t="shared" si="261"/>
        <v>-0.62000000000000455</v>
      </c>
      <c r="AK1068" s="13">
        <f t="shared" si="262"/>
        <v>-0.67391304347826586</v>
      </c>
      <c r="AL1068" s="14">
        <f t="shared" si="263"/>
        <v>1.0067391304347826</v>
      </c>
      <c r="AU1068" s="4">
        <v>45804.248611111114</v>
      </c>
      <c r="AV1068" s="3">
        <v>26.05</v>
      </c>
      <c r="AW1068" s="13">
        <v>26.03</v>
      </c>
      <c r="AX1068" s="13">
        <f t="shared" si="264"/>
        <v>26.071925</v>
      </c>
      <c r="AY1068" s="13">
        <f t="shared" si="265"/>
        <v>1.9999999999999574E-2</v>
      </c>
      <c r="AZ1068" s="13">
        <f t="shared" si="266"/>
        <v>7.683442182097415E-2</v>
      </c>
      <c r="BA1068" s="14">
        <f t="shared" si="267"/>
        <v>0.9992316557817903</v>
      </c>
      <c r="BJ1068" s="4">
        <v>45804.248611111114</v>
      </c>
      <c r="BK1068" s="13">
        <v>91.45</v>
      </c>
      <c r="BL1068" s="13">
        <v>92</v>
      </c>
      <c r="BM1068" s="13">
        <f t="shared" si="268"/>
        <v>91.064909999999998</v>
      </c>
      <c r="BN1068" s="13">
        <f t="shared" si="269"/>
        <v>0.54999999999999716</v>
      </c>
      <c r="BO1068" s="13">
        <f t="shared" si="270"/>
        <v>0.59782608695651862</v>
      </c>
      <c r="BP1068" s="14">
        <f t="shared" si="271"/>
        <v>0.99402173913043479</v>
      </c>
    </row>
    <row r="1069" spans="1:68" x14ac:dyDescent="0.35">
      <c r="A1069" s="4">
        <v>45804.249305555553</v>
      </c>
      <c r="B1069" s="3" t="s">
        <v>893</v>
      </c>
      <c r="C1069" s="3" t="s">
        <v>33</v>
      </c>
      <c r="E1069" s="2">
        <v>2025</v>
      </c>
      <c r="F1069" s="2">
        <v>5</v>
      </c>
      <c r="G1069" s="2">
        <v>27</v>
      </c>
      <c r="H1069" s="2">
        <v>5</v>
      </c>
      <c r="I1069" s="2">
        <v>59</v>
      </c>
      <c r="J1069" s="2">
        <v>0</v>
      </c>
      <c r="K1069" s="2" t="s">
        <v>884</v>
      </c>
      <c r="L1069" s="2" t="s">
        <v>1807</v>
      </c>
      <c r="M1069" s="2" t="s">
        <v>891</v>
      </c>
      <c r="N1069" s="2" t="s">
        <v>1798</v>
      </c>
      <c r="Q1069" s="4">
        <v>45804.249305555553</v>
      </c>
      <c r="R1069" s="13">
        <v>26.14</v>
      </c>
      <c r="S1069" s="13">
        <v>26.01</v>
      </c>
      <c r="T1069" s="13">
        <f t="shared" si="256"/>
        <v>26.155176000000004</v>
      </c>
      <c r="U1069" s="3">
        <f t="shared" si="257"/>
        <v>0.12999999999999901</v>
      </c>
      <c r="V1069" s="13">
        <f t="shared" si="258"/>
        <v>0.49980776624374851</v>
      </c>
      <c r="W1069" s="14">
        <f t="shared" si="259"/>
        <v>0.99500192233756246</v>
      </c>
      <c r="AF1069" s="4">
        <v>45804.249305555553</v>
      </c>
      <c r="AG1069" s="13">
        <v>92.62</v>
      </c>
      <c r="AH1069" s="13">
        <v>92</v>
      </c>
      <c r="AI1069" s="13">
        <f t="shared" si="260"/>
        <v>92.382988000000012</v>
      </c>
      <c r="AJ1069" s="13">
        <f t="shared" si="261"/>
        <v>-0.62000000000000455</v>
      </c>
      <c r="AK1069" s="13">
        <f t="shared" si="262"/>
        <v>-0.67391304347826586</v>
      </c>
      <c r="AL1069" s="14">
        <f t="shared" si="263"/>
        <v>1.0067391304347826</v>
      </c>
      <c r="AU1069" s="4">
        <v>45804.249305555553</v>
      </c>
      <c r="AV1069" s="3">
        <v>26.05</v>
      </c>
      <c r="AW1069" s="13">
        <v>26.01</v>
      </c>
      <c r="AX1069" s="13">
        <f t="shared" si="264"/>
        <v>26.071925</v>
      </c>
      <c r="AY1069" s="13">
        <f t="shared" si="265"/>
        <v>3.9999999999999147E-2</v>
      </c>
      <c r="AZ1069" s="13">
        <f t="shared" si="266"/>
        <v>0.15378700499807438</v>
      </c>
      <c r="BA1069" s="14">
        <f t="shared" si="267"/>
        <v>0.99846212995001926</v>
      </c>
      <c r="BJ1069" s="4">
        <v>45804.249305555553</v>
      </c>
      <c r="BK1069" s="13">
        <v>91.58</v>
      </c>
      <c r="BL1069" s="13">
        <v>92</v>
      </c>
      <c r="BM1069" s="13">
        <f t="shared" si="268"/>
        <v>91.188903999999994</v>
      </c>
      <c r="BN1069" s="13">
        <f t="shared" si="269"/>
        <v>0.42000000000000171</v>
      </c>
      <c r="BO1069" s="13">
        <f t="shared" si="270"/>
        <v>0.45652173913043664</v>
      </c>
      <c r="BP1069" s="14">
        <f t="shared" si="271"/>
        <v>0.99543478260869567</v>
      </c>
    </row>
    <row r="1070" spans="1:68" x14ac:dyDescent="0.35">
      <c r="A1070" s="4">
        <v>45804.25</v>
      </c>
      <c r="B1070" s="3" t="s">
        <v>893</v>
      </c>
      <c r="C1070" s="3" t="s">
        <v>33</v>
      </c>
      <c r="E1070" s="2">
        <v>2025</v>
      </c>
      <c r="F1070" s="2">
        <v>5</v>
      </c>
      <c r="G1070" s="2">
        <v>27</v>
      </c>
      <c r="H1070" s="2">
        <v>6</v>
      </c>
      <c r="I1070" s="2">
        <v>0</v>
      </c>
      <c r="J1070" s="2">
        <v>0</v>
      </c>
      <c r="K1070" s="2" t="s">
        <v>884</v>
      </c>
      <c r="L1070" s="2" t="s">
        <v>1803</v>
      </c>
      <c r="M1070" s="2" t="s">
        <v>891</v>
      </c>
      <c r="N1070" s="2" t="s">
        <v>1798</v>
      </c>
      <c r="Q1070" s="4">
        <v>45804.25</v>
      </c>
      <c r="R1070" s="13">
        <v>26.14</v>
      </c>
      <c r="S1070" s="13">
        <v>26.01</v>
      </c>
      <c r="T1070" s="13">
        <f t="shared" si="256"/>
        <v>26.155176000000004</v>
      </c>
      <c r="U1070" s="3">
        <f t="shared" si="257"/>
        <v>0.12999999999999901</v>
      </c>
      <c r="V1070" s="13">
        <f t="shared" si="258"/>
        <v>0.49980776624374851</v>
      </c>
      <c r="W1070" s="14">
        <f t="shared" si="259"/>
        <v>0.99500192233756246</v>
      </c>
      <c r="AF1070" s="4">
        <v>45804.25</v>
      </c>
      <c r="AG1070" s="13">
        <v>92.51</v>
      </c>
      <c r="AH1070" s="13">
        <v>92</v>
      </c>
      <c r="AI1070" s="13">
        <f t="shared" si="260"/>
        <v>92.276024000000007</v>
      </c>
      <c r="AJ1070" s="13">
        <f t="shared" si="261"/>
        <v>-0.51000000000000512</v>
      </c>
      <c r="AK1070" s="13">
        <f t="shared" si="262"/>
        <v>-0.55434782608696209</v>
      </c>
      <c r="AL1070" s="14">
        <f t="shared" si="263"/>
        <v>1.0055434782608696</v>
      </c>
      <c r="AU1070" s="4">
        <v>45804.25</v>
      </c>
      <c r="AV1070" s="3">
        <v>26.05</v>
      </c>
      <c r="AW1070" s="13">
        <v>26.01</v>
      </c>
      <c r="AX1070" s="13">
        <f t="shared" si="264"/>
        <v>26.071925</v>
      </c>
      <c r="AY1070" s="13">
        <f t="shared" si="265"/>
        <v>3.9999999999999147E-2</v>
      </c>
      <c r="AZ1070" s="13">
        <f t="shared" si="266"/>
        <v>0.15378700499807438</v>
      </c>
      <c r="BA1070" s="14">
        <f t="shared" si="267"/>
        <v>0.99846212995001926</v>
      </c>
      <c r="BJ1070" s="4">
        <v>45804.25</v>
      </c>
      <c r="BK1070" s="13">
        <v>91.58</v>
      </c>
      <c r="BL1070" s="13">
        <v>92</v>
      </c>
      <c r="BM1070" s="13">
        <f t="shared" si="268"/>
        <v>91.188903999999994</v>
      </c>
      <c r="BN1070" s="13">
        <f t="shared" si="269"/>
        <v>0.42000000000000171</v>
      </c>
      <c r="BO1070" s="13">
        <f t="shared" si="270"/>
        <v>0.45652173913043664</v>
      </c>
      <c r="BP1070" s="14">
        <f t="shared" si="271"/>
        <v>0.99543478260869567</v>
      </c>
    </row>
    <row r="1071" spans="1:68" x14ac:dyDescent="0.35">
      <c r="A1071" s="4">
        <v>45804.250694444447</v>
      </c>
      <c r="B1071" s="3" t="s">
        <v>892</v>
      </c>
      <c r="C1071" s="3" t="s">
        <v>33</v>
      </c>
      <c r="E1071" s="2">
        <v>2025</v>
      </c>
      <c r="F1071" s="2">
        <v>5</v>
      </c>
      <c r="G1071" s="2">
        <v>27</v>
      </c>
      <c r="H1071" s="2">
        <v>6</v>
      </c>
      <c r="I1071" s="2">
        <v>1</v>
      </c>
      <c r="J1071" s="2">
        <v>0</v>
      </c>
      <c r="K1071" s="2" t="s">
        <v>903</v>
      </c>
      <c r="L1071" s="2" t="s">
        <v>1807</v>
      </c>
      <c r="M1071" s="2" t="s">
        <v>891</v>
      </c>
      <c r="N1071" s="2" t="s">
        <v>1798</v>
      </c>
      <c r="Q1071" s="4">
        <v>45804.250694444447</v>
      </c>
      <c r="R1071" s="13">
        <v>26.04</v>
      </c>
      <c r="S1071" s="13">
        <v>26</v>
      </c>
      <c r="T1071" s="13">
        <f t="shared" si="256"/>
        <v>26.056836000000001</v>
      </c>
      <c r="U1071" s="3">
        <f t="shared" si="257"/>
        <v>3.9999999999999147E-2</v>
      </c>
      <c r="V1071" s="13">
        <f t="shared" si="258"/>
        <v>0.15384615384615058</v>
      </c>
      <c r="W1071" s="14">
        <f t="shared" si="259"/>
        <v>0.99846153846153851</v>
      </c>
      <c r="AF1071" s="4">
        <v>45804.250694444447</v>
      </c>
      <c r="AG1071" s="13">
        <v>92.62</v>
      </c>
      <c r="AH1071" s="13">
        <v>92</v>
      </c>
      <c r="AI1071" s="13">
        <f t="shared" si="260"/>
        <v>92.382988000000012</v>
      </c>
      <c r="AJ1071" s="13">
        <f t="shared" si="261"/>
        <v>-0.62000000000000455</v>
      </c>
      <c r="AK1071" s="13">
        <f t="shared" si="262"/>
        <v>-0.67391304347826586</v>
      </c>
      <c r="AL1071" s="14">
        <f t="shared" si="263"/>
        <v>1.0067391304347826</v>
      </c>
      <c r="AU1071" s="4">
        <v>45804.250694444447</v>
      </c>
      <c r="AV1071" s="3">
        <v>26.05</v>
      </c>
      <c r="AW1071" s="13">
        <v>26</v>
      </c>
      <c r="AX1071" s="13">
        <f t="shared" si="264"/>
        <v>26.071925</v>
      </c>
      <c r="AY1071" s="13">
        <f t="shared" si="265"/>
        <v>5.0000000000000711E-2</v>
      </c>
      <c r="AZ1071" s="13">
        <f t="shared" si="266"/>
        <v>0.19230769230769504</v>
      </c>
      <c r="BA1071" s="14">
        <f t="shared" si="267"/>
        <v>0.99807692307692308</v>
      </c>
      <c r="BJ1071" s="4">
        <v>45804.250694444447</v>
      </c>
      <c r="BK1071" s="13">
        <v>91.58</v>
      </c>
      <c r="BL1071" s="13">
        <v>92</v>
      </c>
      <c r="BM1071" s="13">
        <f t="shared" si="268"/>
        <v>91.188903999999994</v>
      </c>
      <c r="BN1071" s="13">
        <f t="shared" si="269"/>
        <v>0.42000000000000171</v>
      </c>
      <c r="BO1071" s="13">
        <f t="shared" si="270"/>
        <v>0.45652173913043664</v>
      </c>
      <c r="BP1071" s="14">
        <f t="shared" si="271"/>
        <v>0.99543478260869567</v>
      </c>
    </row>
    <row r="1072" spans="1:68" x14ac:dyDescent="0.35">
      <c r="A1072" s="4">
        <v>45804.251388888886</v>
      </c>
      <c r="B1072" s="3" t="s">
        <v>893</v>
      </c>
      <c r="C1072" s="3" t="s">
        <v>33</v>
      </c>
      <c r="E1072" s="2">
        <v>2025</v>
      </c>
      <c r="F1072" s="2">
        <v>5</v>
      </c>
      <c r="G1072" s="2">
        <v>27</v>
      </c>
      <c r="H1072" s="2">
        <v>6</v>
      </c>
      <c r="I1072" s="2">
        <v>2</v>
      </c>
      <c r="J1072" s="2">
        <v>0</v>
      </c>
      <c r="K1072" s="2" t="s">
        <v>903</v>
      </c>
      <c r="L1072" s="2" t="s">
        <v>1808</v>
      </c>
      <c r="M1072" s="2" t="s">
        <v>891</v>
      </c>
      <c r="N1072" s="2" t="s">
        <v>1798</v>
      </c>
      <c r="Q1072" s="4">
        <v>45804.251388888886</v>
      </c>
      <c r="R1072" s="13">
        <v>26.04</v>
      </c>
      <c r="S1072" s="13">
        <v>26.01</v>
      </c>
      <c r="T1072" s="13">
        <f t="shared" si="256"/>
        <v>26.056836000000001</v>
      </c>
      <c r="U1072" s="3">
        <f t="shared" si="257"/>
        <v>2.9999999999997584E-2</v>
      </c>
      <c r="V1072" s="13">
        <f t="shared" si="258"/>
        <v>0.11534025374854895</v>
      </c>
      <c r="W1072" s="14">
        <f t="shared" si="259"/>
        <v>0.99884659746251447</v>
      </c>
      <c r="AF1072" s="4">
        <v>45804.251388888886</v>
      </c>
      <c r="AG1072" s="13">
        <v>92.72</v>
      </c>
      <c r="AH1072" s="13">
        <v>92</v>
      </c>
      <c r="AI1072" s="13">
        <f t="shared" si="260"/>
        <v>92.480227999999997</v>
      </c>
      <c r="AJ1072" s="13">
        <f t="shared" si="261"/>
        <v>-0.71999999999999886</v>
      </c>
      <c r="AK1072" s="13">
        <f t="shared" si="262"/>
        <v>-0.78260869565217273</v>
      </c>
      <c r="AL1072" s="14">
        <f t="shared" si="263"/>
        <v>1.0078260869565216</v>
      </c>
      <c r="AU1072" s="4">
        <v>45804.251388888886</v>
      </c>
      <c r="AV1072" s="3">
        <v>26.05</v>
      </c>
      <c r="AW1072" s="13">
        <v>26.01</v>
      </c>
      <c r="AX1072" s="13">
        <f t="shared" si="264"/>
        <v>26.071925</v>
      </c>
      <c r="AY1072" s="13">
        <f t="shared" si="265"/>
        <v>3.9999999999999147E-2</v>
      </c>
      <c r="AZ1072" s="13">
        <f t="shared" si="266"/>
        <v>0.15378700499807438</v>
      </c>
      <c r="BA1072" s="14">
        <f t="shared" si="267"/>
        <v>0.99846212995001926</v>
      </c>
      <c r="BJ1072" s="4">
        <v>45804.251388888886</v>
      </c>
      <c r="BK1072" s="13">
        <v>91.58</v>
      </c>
      <c r="BL1072" s="13">
        <v>92</v>
      </c>
      <c r="BM1072" s="13">
        <f t="shared" si="268"/>
        <v>91.188903999999994</v>
      </c>
      <c r="BN1072" s="13">
        <f t="shared" si="269"/>
        <v>0.42000000000000171</v>
      </c>
      <c r="BO1072" s="13">
        <f t="shared" si="270"/>
        <v>0.45652173913043664</v>
      </c>
      <c r="BP1072" s="14">
        <f t="shared" si="271"/>
        <v>0.99543478260869567</v>
      </c>
    </row>
    <row r="1073" spans="1:68" x14ac:dyDescent="0.35">
      <c r="A1073" s="4">
        <v>45804.252083333333</v>
      </c>
      <c r="B1073" s="3" t="s">
        <v>893</v>
      </c>
      <c r="C1073" s="3" t="s">
        <v>909</v>
      </c>
      <c r="E1073" s="2">
        <v>2025</v>
      </c>
      <c r="F1073" s="2">
        <v>5</v>
      </c>
      <c r="G1073" s="2">
        <v>27</v>
      </c>
      <c r="H1073" s="2">
        <v>6</v>
      </c>
      <c r="I1073" s="2">
        <v>3</v>
      </c>
      <c r="J1073" s="2">
        <v>0</v>
      </c>
      <c r="K1073" s="2" t="s">
        <v>884</v>
      </c>
      <c r="L1073" s="2" t="s">
        <v>1808</v>
      </c>
      <c r="M1073" s="2" t="s">
        <v>891</v>
      </c>
      <c r="N1073" s="2" t="s">
        <v>1798</v>
      </c>
      <c r="Q1073" s="4">
        <v>45804.252083333333</v>
      </c>
      <c r="R1073" s="13">
        <v>26.14</v>
      </c>
      <c r="S1073" s="13">
        <v>26.01</v>
      </c>
      <c r="T1073" s="13">
        <f t="shared" si="256"/>
        <v>26.155176000000004</v>
      </c>
      <c r="U1073" s="3">
        <f t="shared" si="257"/>
        <v>0.12999999999999901</v>
      </c>
      <c r="V1073" s="13">
        <f t="shared" si="258"/>
        <v>0.49980776624374851</v>
      </c>
      <c r="W1073" s="14">
        <f t="shared" si="259"/>
        <v>0.99500192233756246</v>
      </c>
      <c r="AF1073" s="4">
        <v>45804.252083333333</v>
      </c>
      <c r="AG1073" s="13">
        <v>92.72</v>
      </c>
      <c r="AH1073" s="13">
        <v>92.55</v>
      </c>
      <c r="AI1073" s="13">
        <f t="shared" si="260"/>
        <v>92.480227999999997</v>
      </c>
      <c r="AJ1073" s="13">
        <f t="shared" si="261"/>
        <v>-0.17000000000000171</v>
      </c>
      <c r="AK1073" s="13">
        <f t="shared" si="262"/>
        <v>-0.18368449486764096</v>
      </c>
      <c r="AL1073" s="14">
        <f t="shared" si="263"/>
        <v>1.0018368449486763</v>
      </c>
      <c r="AU1073" s="4">
        <v>45804.252083333333</v>
      </c>
      <c r="AV1073" s="3">
        <v>26.05</v>
      </c>
      <c r="AW1073" s="13">
        <v>26.01</v>
      </c>
      <c r="AX1073" s="13">
        <f t="shared" si="264"/>
        <v>26.071925</v>
      </c>
      <c r="AY1073" s="13">
        <f t="shared" si="265"/>
        <v>3.9999999999999147E-2</v>
      </c>
      <c r="AZ1073" s="13">
        <f t="shared" si="266"/>
        <v>0.15378700499807438</v>
      </c>
      <c r="BA1073" s="14">
        <f t="shared" si="267"/>
        <v>0.99846212995001926</v>
      </c>
      <c r="BJ1073" s="4">
        <v>45804.252083333333</v>
      </c>
      <c r="BK1073" s="13">
        <v>91.58</v>
      </c>
      <c r="BL1073" s="13">
        <v>92.55</v>
      </c>
      <c r="BM1073" s="13">
        <f t="shared" si="268"/>
        <v>91.188903999999994</v>
      </c>
      <c r="BN1073" s="13">
        <f t="shared" si="269"/>
        <v>0.96999999999999886</v>
      </c>
      <c r="BO1073" s="13">
        <f t="shared" si="270"/>
        <v>1.048082117774175</v>
      </c>
      <c r="BP1073" s="14">
        <f t="shared" si="271"/>
        <v>0.98951917882225826</v>
      </c>
    </row>
    <row r="1074" spans="1:68" x14ac:dyDescent="0.35">
      <c r="A1074" s="4">
        <v>45804.25277777778</v>
      </c>
      <c r="B1074" s="3" t="s">
        <v>893</v>
      </c>
      <c r="C1074" s="3" t="s">
        <v>18</v>
      </c>
      <c r="E1074" s="2">
        <v>2025</v>
      </c>
      <c r="F1074" s="2">
        <v>5</v>
      </c>
      <c r="G1074" s="2">
        <v>27</v>
      </c>
      <c r="H1074" s="2">
        <v>6</v>
      </c>
      <c r="I1074" s="2">
        <v>4</v>
      </c>
      <c r="J1074" s="2">
        <v>0</v>
      </c>
      <c r="K1074" s="2" t="s">
        <v>903</v>
      </c>
      <c r="L1074" s="2" t="s">
        <v>1809</v>
      </c>
      <c r="M1074" s="2" t="s">
        <v>891</v>
      </c>
      <c r="N1074" s="2" t="s">
        <v>1798</v>
      </c>
      <c r="Q1074" s="4">
        <v>45804.25277777778</v>
      </c>
      <c r="R1074" s="13">
        <v>26.04</v>
      </c>
      <c r="S1074" s="13">
        <v>26.01</v>
      </c>
      <c r="T1074" s="13">
        <f t="shared" si="256"/>
        <v>26.056836000000001</v>
      </c>
      <c r="U1074" s="3">
        <f t="shared" si="257"/>
        <v>2.9999999999997584E-2</v>
      </c>
      <c r="V1074" s="13">
        <f t="shared" si="258"/>
        <v>0.11534025374854895</v>
      </c>
      <c r="W1074" s="14">
        <f t="shared" si="259"/>
        <v>0.99884659746251447</v>
      </c>
      <c r="AF1074" s="4">
        <v>45804.25277777778</v>
      </c>
      <c r="AG1074" s="13">
        <v>92.83</v>
      </c>
      <c r="AH1074" s="13">
        <v>93</v>
      </c>
      <c r="AI1074" s="13">
        <f t="shared" si="260"/>
        <v>92.587192000000002</v>
      </c>
      <c r="AJ1074" s="13">
        <f t="shared" si="261"/>
        <v>0.17000000000000171</v>
      </c>
      <c r="AK1074" s="13">
        <f t="shared" si="262"/>
        <v>0.18279569892473302</v>
      </c>
      <c r="AL1074" s="14">
        <f t="shared" si="263"/>
        <v>0.99817204301075269</v>
      </c>
      <c r="AU1074" s="4">
        <v>45804.25277777778</v>
      </c>
      <c r="AV1074" s="3">
        <v>26.05</v>
      </c>
      <c r="AW1074" s="13">
        <v>26.01</v>
      </c>
      <c r="AX1074" s="13">
        <f t="shared" si="264"/>
        <v>26.071925</v>
      </c>
      <c r="AY1074" s="13">
        <f t="shared" si="265"/>
        <v>3.9999999999999147E-2</v>
      </c>
      <c r="AZ1074" s="13">
        <f t="shared" si="266"/>
        <v>0.15378700499807438</v>
      </c>
      <c r="BA1074" s="14">
        <f t="shared" si="267"/>
        <v>0.99846212995001926</v>
      </c>
      <c r="BJ1074" s="4">
        <v>45804.25277777778</v>
      </c>
      <c r="BK1074" s="13">
        <v>91.58</v>
      </c>
      <c r="BL1074" s="13">
        <v>93</v>
      </c>
      <c r="BM1074" s="13">
        <f t="shared" si="268"/>
        <v>91.188903999999994</v>
      </c>
      <c r="BN1074" s="13">
        <f t="shared" si="269"/>
        <v>1.4200000000000017</v>
      </c>
      <c r="BO1074" s="13">
        <f t="shared" si="270"/>
        <v>1.5268817204301093</v>
      </c>
      <c r="BP1074" s="14">
        <f t="shared" si="271"/>
        <v>0.98473118279569893</v>
      </c>
    </row>
    <row r="1075" spans="1:68" x14ac:dyDescent="0.35">
      <c r="A1075" s="4">
        <v>45804.254166666666</v>
      </c>
      <c r="B1075" s="3" t="s">
        <v>893</v>
      </c>
      <c r="C1075" s="3" t="s">
        <v>914</v>
      </c>
      <c r="E1075" s="2">
        <v>2025</v>
      </c>
      <c r="F1075" s="2">
        <v>5</v>
      </c>
      <c r="G1075" s="2">
        <v>27</v>
      </c>
      <c r="H1075" s="2">
        <v>6</v>
      </c>
      <c r="I1075" s="2">
        <v>6</v>
      </c>
      <c r="J1075" s="2">
        <v>0</v>
      </c>
      <c r="K1075" s="2" t="s">
        <v>903</v>
      </c>
      <c r="L1075" s="2" t="s">
        <v>1810</v>
      </c>
      <c r="M1075" s="2" t="s">
        <v>891</v>
      </c>
      <c r="N1075" s="2" t="s">
        <v>899</v>
      </c>
      <c r="Q1075" s="4">
        <v>45804.254166666666</v>
      </c>
      <c r="R1075" s="13">
        <v>26.04</v>
      </c>
      <c r="S1075" s="13">
        <v>26.01</v>
      </c>
      <c r="T1075" s="13">
        <f t="shared" si="256"/>
        <v>26.056836000000001</v>
      </c>
      <c r="U1075" s="3">
        <f t="shared" si="257"/>
        <v>2.9999999999997584E-2</v>
      </c>
      <c r="V1075" s="13">
        <f t="shared" si="258"/>
        <v>0.11534025374854895</v>
      </c>
      <c r="W1075" s="14">
        <f t="shared" si="259"/>
        <v>0.99884659746251447</v>
      </c>
      <c r="AF1075" s="4">
        <v>45804.254166666666</v>
      </c>
      <c r="AG1075" s="13">
        <v>93.25</v>
      </c>
      <c r="AH1075" s="13">
        <v>93.1</v>
      </c>
      <c r="AI1075" s="13">
        <f t="shared" si="260"/>
        <v>92.995599999999996</v>
      </c>
      <c r="AJ1075" s="13">
        <f t="shared" si="261"/>
        <v>-0.15000000000000568</v>
      </c>
      <c r="AK1075" s="13">
        <f t="shared" si="262"/>
        <v>-0.16111707841031761</v>
      </c>
      <c r="AL1075" s="14">
        <f t="shared" si="263"/>
        <v>1.0016111707841031</v>
      </c>
      <c r="AU1075" s="4">
        <v>45804.254166666666</v>
      </c>
      <c r="AV1075" s="3">
        <v>26.05</v>
      </c>
      <c r="AW1075" s="13">
        <v>26.01</v>
      </c>
      <c r="AX1075" s="13">
        <f t="shared" si="264"/>
        <v>26.071925</v>
      </c>
      <c r="AY1075" s="13">
        <f t="shared" si="265"/>
        <v>3.9999999999999147E-2</v>
      </c>
      <c r="AZ1075" s="13">
        <f t="shared" si="266"/>
        <v>0.15378700499807438</v>
      </c>
      <c r="BA1075" s="14">
        <f t="shared" si="267"/>
        <v>0.99846212995001926</v>
      </c>
      <c r="BJ1075" s="4">
        <v>45804.254166666666</v>
      </c>
      <c r="BK1075" s="13">
        <v>91.7</v>
      </c>
      <c r="BL1075" s="13">
        <v>93.1</v>
      </c>
      <c r="BM1075" s="13">
        <f t="shared" si="268"/>
        <v>91.303359999999998</v>
      </c>
      <c r="BN1075" s="13">
        <f t="shared" si="269"/>
        <v>1.3999999999999915</v>
      </c>
      <c r="BO1075" s="13">
        <f t="shared" si="270"/>
        <v>1.5037593984962314</v>
      </c>
      <c r="BP1075" s="14">
        <f t="shared" si="271"/>
        <v>0.98496240601503771</v>
      </c>
    </row>
    <row r="1076" spans="1:68" x14ac:dyDescent="0.35">
      <c r="A1076" s="4">
        <v>45804.254861111112</v>
      </c>
      <c r="B1076" s="3" t="s">
        <v>892</v>
      </c>
      <c r="C1076" s="3" t="s">
        <v>915</v>
      </c>
      <c r="E1076" s="2">
        <v>2025</v>
      </c>
      <c r="F1076" s="2">
        <v>5</v>
      </c>
      <c r="G1076" s="2">
        <v>27</v>
      </c>
      <c r="H1076" s="2">
        <v>6</v>
      </c>
      <c r="I1076" s="2">
        <v>7</v>
      </c>
      <c r="J1076" s="2">
        <v>0</v>
      </c>
      <c r="K1076" s="2" t="s">
        <v>903</v>
      </c>
      <c r="L1076" s="2" t="s">
        <v>1240</v>
      </c>
      <c r="M1076" s="2" t="s">
        <v>891</v>
      </c>
      <c r="N1076" s="2" t="s">
        <v>899</v>
      </c>
      <c r="Q1076" s="4">
        <v>45804.254861111112</v>
      </c>
      <c r="R1076" s="13">
        <v>26.04</v>
      </c>
      <c r="S1076" s="13">
        <v>26</v>
      </c>
      <c r="T1076" s="13">
        <f t="shared" si="256"/>
        <v>26.056836000000001</v>
      </c>
      <c r="U1076" s="3">
        <f t="shared" si="257"/>
        <v>3.9999999999999147E-2</v>
      </c>
      <c r="V1076" s="13">
        <f t="shared" si="258"/>
        <v>0.15384615384615058</v>
      </c>
      <c r="W1076" s="14">
        <f t="shared" si="259"/>
        <v>0.99846153846153851</v>
      </c>
      <c r="AF1076" s="4">
        <v>45804.254861111112</v>
      </c>
      <c r="AG1076" s="13">
        <v>93.15</v>
      </c>
      <c r="AH1076" s="13">
        <v>93.95</v>
      </c>
      <c r="AI1076" s="13">
        <f t="shared" si="260"/>
        <v>92.898360000000011</v>
      </c>
      <c r="AJ1076" s="13">
        <f t="shared" si="261"/>
        <v>0.79999999999999716</v>
      </c>
      <c r="AK1076" s="13">
        <f t="shared" si="262"/>
        <v>0.85151676423629286</v>
      </c>
      <c r="AL1076" s="14">
        <f t="shared" si="263"/>
        <v>0.99148483235763707</v>
      </c>
      <c r="AU1076" s="4">
        <v>45804.254861111112</v>
      </c>
      <c r="AV1076" s="3">
        <v>26.05</v>
      </c>
      <c r="AW1076" s="13">
        <v>26</v>
      </c>
      <c r="AX1076" s="13">
        <f t="shared" si="264"/>
        <v>26.071925</v>
      </c>
      <c r="AY1076" s="13">
        <f t="shared" si="265"/>
        <v>5.0000000000000711E-2</v>
      </c>
      <c r="AZ1076" s="13">
        <f t="shared" si="266"/>
        <v>0.19230769230769504</v>
      </c>
      <c r="BA1076" s="14">
        <f t="shared" si="267"/>
        <v>0.99807692307692308</v>
      </c>
      <c r="BJ1076" s="4">
        <v>45804.254861111112</v>
      </c>
      <c r="BK1076" s="13">
        <v>91.7</v>
      </c>
      <c r="BL1076" s="13">
        <v>93.95</v>
      </c>
      <c r="BM1076" s="13">
        <f t="shared" si="268"/>
        <v>91.303359999999998</v>
      </c>
      <c r="BN1076" s="13">
        <f t="shared" si="269"/>
        <v>2.25</v>
      </c>
      <c r="BO1076" s="13">
        <f t="shared" si="270"/>
        <v>2.3948908994145821</v>
      </c>
      <c r="BP1076" s="14">
        <f t="shared" si="271"/>
        <v>0.97605109100585419</v>
      </c>
    </row>
    <row r="1077" spans="1:68" x14ac:dyDescent="0.35">
      <c r="A1077" s="4">
        <v>45804.255555555559</v>
      </c>
      <c r="B1077" s="3" t="s">
        <v>893</v>
      </c>
      <c r="C1077" s="3" t="s">
        <v>14</v>
      </c>
      <c r="E1077" s="2">
        <v>2025</v>
      </c>
      <c r="F1077" s="2">
        <v>5</v>
      </c>
      <c r="G1077" s="2">
        <v>27</v>
      </c>
      <c r="H1077" s="2">
        <v>6</v>
      </c>
      <c r="I1077" s="2">
        <v>8</v>
      </c>
      <c r="J1077" s="2">
        <v>0</v>
      </c>
      <c r="K1077" s="2" t="s">
        <v>903</v>
      </c>
      <c r="L1077" s="2" t="s">
        <v>1810</v>
      </c>
      <c r="M1077" s="2" t="s">
        <v>891</v>
      </c>
      <c r="N1077" s="2" t="s">
        <v>899</v>
      </c>
      <c r="Q1077" s="4">
        <v>45804.255555555559</v>
      </c>
      <c r="R1077" s="13">
        <v>26.04</v>
      </c>
      <c r="S1077" s="13">
        <v>26.01</v>
      </c>
      <c r="T1077" s="13">
        <f t="shared" si="256"/>
        <v>26.056836000000001</v>
      </c>
      <c r="U1077" s="3">
        <f t="shared" si="257"/>
        <v>2.9999999999997584E-2</v>
      </c>
      <c r="V1077" s="13">
        <f t="shared" si="258"/>
        <v>0.11534025374854895</v>
      </c>
      <c r="W1077" s="14">
        <f t="shared" si="259"/>
        <v>0.99884659746251447</v>
      </c>
      <c r="AF1077" s="4">
        <v>45804.255555555559</v>
      </c>
      <c r="AG1077" s="13">
        <v>93.25</v>
      </c>
      <c r="AH1077" s="13">
        <v>94</v>
      </c>
      <c r="AI1077" s="13">
        <f t="shared" si="260"/>
        <v>92.995599999999996</v>
      </c>
      <c r="AJ1077" s="13">
        <f t="shared" si="261"/>
        <v>0.75</v>
      </c>
      <c r="AK1077" s="13">
        <f t="shared" si="262"/>
        <v>0.7978723404255319</v>
      </c>
      <c r="AL1077" s="14">
        <f t="shared" si="263"/>
        <v>0.99202127659574468</v>
      </c>
      <c r="AU1077" s="4">
        <v>45804.255555555559</v>
      </c>
      <c r="AV1077" s="3">
        <v>26.05</v>
      </c>
      <c r="AW1077" s="13">
        <v>26.01</v>
      </c>
      <c r="AX1077" s="13">
        <f t="shared" si="264"/>
        <v>26.071925</v>
      </c>
      <c r="AY1077" s="13">
        <f t="shared" si="265"/>
        <v>3.9999999999999147E-2</v>
      </c>
      <c r="AZ1077" s="13">
        <f t="shared" si="266"/>
        <v>0.15378700499807438</v>
      </c>
      <c r="BA1077" s="14">
        <f t="shared" si="267"/>
        <v>0.99846212995001926</v>
      </c>
      <c r="BJ1077" s="4">
        <v>45804.255555555559</v>
      </c>
      <c r="BK1077" s="13">
        <v>91.7</v>
      </c>
      <c r="BL1077" s="13">
        <v>94</v>
      </c>
      <c r="BM1077" s="13">
        <f t="shared" si="268"/>
        <v>91.303359999999998</v>
      </c>
      <c r="BN1077" s="13">
        <f t="shared" si="269"/>
        <v>2.2999999999999972</v>
      </c>
      <c r="BO1077" s="13">
        <f t="shared" si="270"/>
        <v>2.4468085106382946</v>
      </c>
      <c r="BP1077" s="14">
        <f t="shared" si="271"/>
        <v>0.97553191489361701</v>
      </c>
    </row>
    <row r="1078" spans="1:68" x14ac:dyDescent="0.35">
      <c r="A1078" s="4">
        <v>45804.256249999999</v>
      </c>
      <c r="B1078" s="3" t="s">
        <v>892</v>
      </c>
      <c r="C1078" s="3" t="s">
        <v>915</v>
      </c>
      <c r="E1078" s="2">
        <v>2025</v>
      </c>
      <c r="F1078" s="2">
        <v>5</v>
      </c>
      <c r="G1078" s="2">
        <v>27</v>
      </c>
      <c r="H1078" s="2">
        <v>6</v>
      </c>
      <c r="I1078" s="2">
        <v>9</v>
      </c>
      <c r="J1078" s="2">
        <v>0</v>
      </c>
      <c r="K1078" s="2" t="s">
        <v>903</v>
      </c>
      <c r="L1078" s="2" t="s">
        <v>1811</v>
      </c>
      <c r="M1078" s="2" t="s">
        <v>891</v>
      </c>
      <c r="N1078" s="2" t="s">
        <v>1805</v>
      </c>
      <c r="Q1078" s="4">
        <v>45804.256249999999</v>
      </c>
      <c r="R1078" s="13">
        <v>26.04</v>
      </c>
      <c r="S1078" s="13">
        <v>26</v>
      </c>
      <c r="T1078" s="13">
        <f t="shared" si="256"/>
        <v>26.056836000000001</v>
      </c>
      <c r="U1078" s="3">
        <f t="shared" si="257"/>
        <v>3.9999999999999147E-2</v>
      </c>
      <c r="V1078" s="13">
        <f t="shared" si="258"/>
        <v>0.15384615384615058</v>
      </c>
      <c r="W1078" s="14">
        <f t="shared" si="259"/>
        <v>0.99846153846153851</v>
      </c>
      <c r="AF1078" s="4">
        <v>45804.256249999999</v>
      </c>
      <c r="AG1078" s="13">
        <v>93.46</v>
      </c>
      <c r="AH1078" s="13">
        <v>93.95</v>
      </c>
      <c r="AI1078" s="13">
        <f t="shared" si="260"/>
        <v>93.199804</v>
      </c>
      <c r="AJ1078" s="13">
        <f t="shared" si="261"/>
        <v>0.49000000000000909</v>
      </c>
      <c r="AK1078" s="13">
        <f t="shared" si="262"/>
        <v>0.52155401809474089</v>
      </c>
      <c r="AL1078" s="14">
        <f t="shared" si="263"/>
        <v>0.99478445981905261</v>
      </c>
      <c r="AU1078" s="4">
        <v>45804.256249999999</v>
      </c>
      <c r="AV1078" s="3">
        <v>26.05</v>
      </c>
      <c r="AW1078" s="13">
        <v>26</v>
      </c>
      <c r="AX1078" s="13">
        <f t="shared" si="264"/>
        <v>26.071925</v>
      </c>
      <c r="AY1078" s="13">
        <f t="shared" si="265"/>
        <v>5.0000000000000711E-2</v>
      </c>
      <c r="AZ1078" s="13">
        <f t="shared" si="266"/>
        <v>0.19230769230769504</v>
      </c>
      <c r="BA1078" s="14">
        <f t="shared" si="267"/>
        <v>0.99807692307692308</v>
      </c>
      <c r="BJ1078" s="4">
        <v>45804.256249999999</v>
      </c>
      <c r="BK1078" s="13">
        <v>91.83</v>
      </c>
      <c r="BL1078" s="13">
        <v>93.95</v>
      </c>
      <c r="BM1078" s="13">
        <f t="shared" si="268"/>
        <v>91.427353999999994</v>
      </c>
      <c r="BN1078" s="13">
        <f t="shared" si="269"/>
        <v>2.1200000000000045</v>
      </c>
      <c r="BO1078" s="13">
        <f t="shared" si="270"/>
        <v>2.2565194252261889</v>
      </c>
      <c r="BP1078" s="14">
        <f t="shared" si="271"/>
        <v>0.97743480574773811</v>
      </c>
    </row>
    <row r="1079" spans="1:68" x14ac:dyDescent="0.35">
      <c r="A1079" s="4">
        <v>45804.256944444445</v>
      </c>
      <c r="B1079" s="3" t="s">
        <v>893</v>
      </c>
      <c r="C1079" s="3" t="s">
        <v>18</v>
      </c>
      <c r="E1079" s="2">
        <v>2025</v>
      </c>
      <c r="F1079" s="2">
        <v>5</v>
      </c>
      <c r="G1079" s="2">
        <v>27</v>
      </c>
      <c r="H1079" s="2">
        <v>6</v>
      </c>
      <c r="I1079" s="2">
        <v>10</v>
      </c>
      <c r="J1079" s="2">
        <v>0</v>
      </c>
      <c r="K1079" s="2" t="s">
        <v>884</v>
      </c>
      <c r="L1079" s="2" t="s">
        <v>1812</v>
      </c>
      <c r="M1079" s="2" t="s">
        <v>891</v>
      </c>
      <c r="N1079" s="2" t="s">
        <v>1805</v>
      </c>
      <c r="Q1079" s="4">
        <v>45804.256944444445</v>
      </c>
      <c r="R1079" s="13">
        <v>26.14</v>
      </c>
      <c r="S1079" s="13">
        <v>26.01</v>
      </c>
      <c r="T1079" s="13">
        <f t="shared" si="256"/>
        <v>26.155176000000004</v>
      </c>
      <c r="U1079" s="3">
        <f t="shared" si="257"/>
        <v>0.12999999999999901</v>
      </c>
      <c r="V1079" s="13">
        <f t="shared" si="258"/>
        <v>0.49980776624374851</v>
      </c>
      <c r="W1079" s="14">
        <f t="shared" si="259"/>
        <v>0.99500192233756246</v>
      </c>
      <c r="AF1079" s="4">
        <v>45804.256944444445</v>
      </c>
      <c r="AG1079" s="13">
        <v>93.36</v>
      </c>
      <c r="AH1079" s="13">
        <v>93</v>
      </c>
      <c r="AI1079" s="13">
        <f t="shared" si="260"/>
        <v>93.102564000000001</v>
      </c>
      <c r="AJ1079" s="13">
        <f t="shared" si="261"/>
        <v>-0.35999999999999943</v>
      </c>
      <c r="AK1079" s="13">
        <f t="shared" si="262"/>
        <v>-0.38709677419354777</v>
      </c>
      <c r="AL1079" s="14">
        <f t="shared" si="263"/>
        <v>1.0038709677419355</v>
      </c>
      <c r="AU1079" s="4">
        <v>45804.256944444445</v>
      </c>
      <c r="AV1079" s="3">
        <v>26.05</v>
      </c>
      <c r="AW1079" s="13">
        <v>26.01</v>
      </c>
      <c r="AX1079" s="13">
        <f t="shared" si="264"/>
        <v>26.071925</v>
      </c>
      <c r="AY1079" s="13">
        <f t="shared" si="265"/>
        <v>3.9999999999999147E-2</v>
      </c>
      <c r="AZ1079" s="13">
        <f t="shared" si="266"/>
        <v>0.15378700499807438</v>
      </c>
      <c r="BA1079" s="14">
        <f t="shared" si="267"/>
        <v>0.99846212995001926</v>
      </c>
      <c r="BJ1079" s="4">
        <v>45804.256944444445</v>
      </c>
      <c r="BK1079" s="13">
        <v>91.83</v>
      </c>
      <c r="BL1079" s="13">
        <v>93</v>
      </c>
      <c r="BM1079" s="13">
        <f t="shared" si="268"/>
        <v>91.427353999999994</v>
      </c>
      <c r="BN1079" s="13">
        <f t="shared" si="269"/>
        <v>1.1700000000000017</v>
      </c>
      <c r="BO1079" s="13">
        <f t="shared" si="270"/>
        <v>1.258064516129034</v>
      </c>
      <c r="BP1079" s="14">
        <f t="shared" si="271"/>
        <v>0.98741935483870968</v>
      </c>
    </row>
    <row r="1080" spans="1:68" x14ac:dyDescent="0.35">
      <c r="A1080" s="4">
        <v>45804.257638888892</v>
      </c>
      <c r="B1080" s="3" t="s">
        <v>892</v>
      </c>
      <c r="C1080" s="3" t="s">
        <v>18</v>
      </c>
      <c r="E1080" s="2">
        <v>2025</v>
      </c>
      <c r="F1080" s="2">
        <v>5</v>
      </c>
      <c r="G1080" s="2">
        <v>27</v>
      </c>
      <c r="H1080" s="2">
        <v>6</v>
      </c>
      <c r="I1080" s="2">
        <v>11</v>
      </c>
      <c r="J1080" s="2">
        <v>0</v>
      </c>
      <c r="K1080" s="2" t="s">
        <v>903</v>
      </c>
      <c r="L1080" s="2" t="s">
        <v>1240</v>
      </c>
      <c r="M1080" s="2" t="s">
        <v>891</v>
      </c>
      <c r="N1080" s="2" t="s">
        <v>1805</v>
      </c>
      <c r="Q1080" s="4">
        <v>45804.257638888892</v>
      </c>
      <c r="R1080" s="13">
        <v>26.04</v>
      </c>
      <c r="S1080" s="13">
        <v>26</v>
      </c>
      <c r="T1080" s="13">
        <f t="shared" si="256"/>
        <v>26.056836000000001</v>
      </c>
      <c r="U1080" s="3">
        <f t="shared" si="257"/>
        <v>3.9999999999999147E-2</v>
      </c>
      <c r="V1080" s="13">
        <f t="shared" si="258"/>
        <v>0.15384615384615058</v>
      </c>
      <c r="W1080" s="14">
        <f t="shared" si="259"/>
        <v>0.99846153846153851</v>
      </c>
      <c r="AF1080" s="4">
        <v>45804.257638888892</v>
      </c>
      <c r="AG1080" s="13">
        <v>93.15</v>
      </c>
      <c r="AH1080" s="13">
        <v>93</v>
      </c>
      <c r="AI1080" s="13">
        <f t="shared" si="260"/>
        <v>92.898360000000011</v>
      </c>
      <c r="AJ1080" s="13">
        <f t="shared" si="261"/>
        <v>-0.15000000000000568</v>
      </c>
      <c r="AK1080" s="13">
        <f t="shared" si="262"/>
        <v>-0.16129032258065126</v>
      </c>
      <c r="AL1080" s="14">
        <f t="shared" si="263"/>
        <v>1.0016129032258065</v>
      </c>
      <c r="AU1080" s="4">
        <v>45804.257638888892</v>
      </c>
      <c r="AV1080" s="3">
        <v>26.05</v>
      </c>
      <c r="AW1080" s="13">
        <v>26</v>
      </c>
      <c r="AX1080" s="13">
        <f t="shared" si="264"/>
        <v>26.071925</v>
      </c>
      <c r="AY1080" s="13">
        <f t="shared" si="265"/>
        <v>5.0000000000000711E-2</v>
      </c>
      <c r="AZ1080" s="13">
        <f t="shared" si="266"/>
        <v>0.19230769230769504</v>
      </c>
      <c r="BA1080" s="14">
        <f t="shared" si="267"/>
        <v>0.99807692307692308</v>
      </c>
      <c r="BJ1080" s="4">
        <v>45804.257638888892</v>
      </c>
      <c r="BK1080" s="13">
        <v>91.83</v>
      </c>
      <c r="BL1080" s="13">
        <v>93</v>
      </c>
      <c r="BM1080" s="13">
        <f t="shared" si="268"/>
        <v>91.427353999999994</v>
      </c>
      <c r="BN1080" s="13">
        <f t="shared" si="269"/>
        <v>1.1700000000000017</v>
      </c>
      <c r="BO1080" s="13">
        <f t="shared" si="270"/>
        <v>1.258064516129034</v>
      </c>
      <c r="BP1080" s="14">
        <f t="shared" si="271"/>
        <v>0.98741935483870968</v>
      </c>
    </row>
    <row r="1081" spans="1:68" x14ac:dyDescent="0.35">
      <c r="A1081" s="4">
        <v>45804.258333333331</v>
      </c>
      <c r="B1081" s="3" t="s">
        <v>903</v>
      </c>
      <c r="C1081" s="3" t="s">
        <v>18</v>
      </c>
      <c r="E1081" s="2">
        <v>2025</v>
      </c>
      <c r="F1081" s="2">
        <v>5</v>
      </c>
      <c r="G1081" s="2">
        <v>27</v>
      </c>
      <c r="H1081" s="2">
        <v>6</v>
      </c>
      <c r="I1081" s="2">
        <v>12</v>
      </c>
      <c r="J1081" s="2">
        <v>0</v>
      </c>
      <c r="K1081" s="2" t="s">
        <v>903</v>
      </c>
      <c r="L1081" s="2" t="s">
        <v>1812</v>
      </c>
      <c r="M1081" s="2" t="s">
        <v>883</v>
      </c>
      <c r="N1081" s="2" t="s">
        <v>1813</v>
      </c>
      <c r="Q1081" s="4">
        <v>45804.258333333331</v>
      </c>
      <c r="R1081" s="13">
        <v>26.04</v>
      </c>
      <c r="S1081" s="13">
        <v>26.04</v>
      </c>
      <c r="T1081" s="13">
        <f t="shared" si="256"/>
        <v>26.056836000000001</v>
      </c>
      <c r="U1081" s="3">
        <f t="shared" si="257"/>
        <v>0</v>
      </c>
      <c r="V1081" s="13">
        <f t="shared" si="258"/>
        <v>0</v>
      </c>
      <c r="W1081" s="14">
        <f t="shared" si="259"/>
        <v>1</v>
      </c>
      <c r="AF1081" s="4">
        <v>45804.258333333331</v>
      </c>
      <c r="AG1081" s="13">
        <v>93.36</v>
      </c>
      <c r="AH1081" s="13">
        <v>93</v>
      </c>
      <c r="AI1081" s="13">
        <f t="shared" si="260"/>
        <v>93.102564000000001</v>
      </c>
      <c r="AJ1081" s="13">
        <f t="shared" si="261"/>
        <v>-0.35999999999999943</v>
      </c>
      <c r="AK1081" s="13">
        <f t="shared" si="262"/>
        <v>-0.38709677419354777</v>
      </c>
      <c r="AL1081" s="14">
        <f t="shared" si="263"/>
        <v>1.0038709677419355</v>
      </c>
      <c r="AU1081" s="4">
        <v>45804.258333333331</v>
      </c>
      <c r="AV1081" s="3">
        <v>26.15</v>
      </c>
      <c r="AW1081" s="13">
        <v>26.04</v>
      </c>
      <c r="AX1081" s="13">
        <f t="shared" si="264"/>
        <v>26.171374999999998</v>
      </c>
      <c r="AY1081" s="13">
        <f t="shared" si="265"/>
        <v>0.10999999999999943</v>
      </c>
      <c r="AZ1081" s="13">
        <f t="shared" si="266"/>
        <v>0.42242703533025899</v>
      </c>
      <c r="BA1081" s="14">
        <f t="shared" si="267"/>
        <v>0.99577572964669736</v>
      </c>
      <c r="BJ1081" s="4">
        <v>45804.258333333331</v>
      </c>
      <c r="BK1081" s="13">
        <v>92.08</v>
      </c>
      <c r="BL1081" s="13">
        <v>93</v>
      </c>
      <c r="BM1081" s="13">
        <f t="shared" si="268"/>
        <v>91.665803999999994</v>
      </c>
      <c r="BN1081" s="13">
        <f t="shared" si="269"/>
        <v>0.92000000000000171</v>
      </c>
      <c r="BO1081" s="13">
        <f t="shared" si="270"/>
        <v>0.98924731182795878</v>
      </c>
      <c r="BP1081" s="14">
        <f t="shared" si="271"/>
        <v>0.99010752688172043</v>
      </c>
    </row>
    <row r="1082" spans="1:68" x14ac:dyDescent="0.35">
      <c r="A1082" s="4">
        <v>45804.259027777778</v>
      </c>
      <c r="B1082" s="3" t="s">
        <v>903</v>
      </c>
      <c r="C1082" s="3" t="s">
        <v>18</v>
      </c>
      <c r="E1082" s="2">
        <v>2025</v>
      </c>
      <c r="F1082" s="2">
        <v>5</v>
      </c>
      <c r="G1082" s="2">
        <v>27</v>
      </c>
      <c r="H1082" s="2">
        <v>6</v>
      </c>
      <c r="I1082" s="2">
        <v>13</v>
      </c>
      <c r="J1082" s="2">
        <v>0</v>
      </c>
      <c r="K1082" s="2" t="s">
        <v>884</v>
      </c>
      <c r="L1082" s="2" t="s">
        <v>1814</v>
      </c>
      <c r="M1082" s="2" t="s">
        <v>883</v>
      </c>
      <c r="N1082" s="2" t="s">
        <v>1813</v>
      </c>
      <c r="Q1082" s="4">
        <v>45804.259027777778</v>
      </c>
      <c r="R1082" s="13">
        <v>26.14</v>
      </c>
      <c r="S1082" s="13">
        <v>26.04</v>
      </c>
      <c r="T1082" s="13">
        <f t="shared" si="256"/>
        <v>26.155176000000004</v>
      </c>
      <c r="U1082" s="3">
        <f t="shared" si="257"/>
        <v>0.10000000000000142</v>
      </c>
      <c r="V1082" s="13">
        <f t="shared" si="258"/>
        <v>0.38402457757297015</v>
      </c>
      <c r="W1082" s="14">
        <f t="shared" si="259"/>
        <v>0.99615975422427028</v>
      </c>
      <c r="AF1082" s="4">
        <v>45804.259027777778</v>
      </c>
      <c r="AG1082" s="13">
        <v>93.04</v>
      </c>
      <c r="AH1082" s="13">
        <v>93</v>
      </c>
      <c r="AI1082" s="13">
        <f t="shared" si="260"/>
        <v>92.791396000000006</v>
      </c>
      <c r="AJ1082" s="13">
        <f t="shared" si="261"/>
        <v>-4.0000000000006253E-2</v>
      </c>
      <c r="AK1082" s="13">
        <f t="shared" si="262"/>
        <v>-4.3010752688178763E-2</v>
      </c>
      <c r="AL1082" s="14">
        <f t="shared" si="263"/>
        <v>1.0004301075268818</v>
      </c>
      <c r="AU1082" s="4">
        <v>45804.259027777778</v>
      </c>
      <c r="AV1082" s="3">
        <v>26.15</v>
      </c>
      <c r="AW1082" s="13">
        <v>26.04</v>
      </c>
      <c r="AX1082" s="13">
        <f t="shared" si="264"/>
        <v>26.171374999999998</v>
      </c>
      <c r="AY1082" s="13">
        <f t="shared" si="265"/>
        <v>0.10999999999999943</v>
      </c>
      <c r="AZ1082" s="13">
        <f t="shared" si="266"/>
        <v>0.42242703533025899</v>
      </c>
      <c r="BA1082" s="14">
        <f t="shared" si="267"/>
        <v>0.99577572964669736</v>
      </c>
      <c r="BJ1082" s="4">
        <v>45804.259027777778</v>
      </c>
      <c r="BK1082" s="13">
        <v>92.08</v>
      </c>
      <c r="BL1082" s="13">
        <v>93</v>
      </c>
      <c r="BM1082" s="13">
        <f t="shared" si="268"/>
        <v>91.665803999999994</v>
      </c>
      <c r="BN1082" s="13">
        <f t="shared" si="269"/>
        <v>0.92000000000000171</v>
      </c>
      <c r="BO1082" s="13">
        <f t="shared" si="270"/>
        <v>0.98924731182795878</v>
      </c>
      <c r="BP1082" s="14">
        <f t="shared" si="271"/>
        <v>0.99010752688172043</v>
      </c>
    </row>
    <row r="1083" spans="1:68" x14ac:dyDescent="0.35">
      <c r="A1083" s="4">
        <v>45804.259722222225</v>
      </c>
      <c r="B1083" s="3" t="s">
        <v>891</v>
      </c>
      <c r="C1083" s="3" t="s">
        <v>18</v>
      </c>
      <c r="E1083" s="2">
        <v>2025</v>
      </c>
      <c r="F1083" s="2">
        <v>5</v>
      </c>
      <c r="G1083" s="2">
        <v>27</v>
      </c>
      <c r="H1083" s="2">
        <v>6</v>
      </c>
      <c r="I1083" s="2">
        <v>14</v>
      </c>
      <c r="J1083" s="2">
        <v>0</v>
      </c>
      <c r="K1083" s="2" t="s">
        <v>884</v>
      </c>
      <c r="L1083" s="2" t="s">
        <v>1814</v>
      </c>
      <c r="M1083" s="2" t="s">
        <v>883</v>
      </c>
      <c r="N1083" s="2" t="s">
        <v>1815</v>
      </c>
      <c r="Q1083" s="4">
        <v>45804.259722222225</v>
      </c>
      <c r="R1083" s="13">
        <v>26.14</v>
      </c>
      <c r="S1083" s="13">
        <v>26.05</v>
      </c>
      <c r="T1083" s="13">
        <f t="shared" si="256"/>
        <v>26.155176000000004</v>
      </c>
      <c r="U1083" s="3">
        <f t="shared" si="257"/>
        <v>8.9999999999999858E-2</v>
      </c>
      <c r="V1083" s="13">
        <f t="shared" si="258"/>
        <v>0.34548944337811849</v>
      </c>
      <c r="W1083" s="14">
        <f t="shared" si="259"/>
        <v>0.99654510556621878</v>
      </c>
      <c r="AF1083" s="4">
        <v>45804.259722222225</v>
      </c>
      <c r="AG1083" s="13">
        <v>93.04</v>
      </c>
      <c r="AH1083" s="13">
        <v>93</v>
      </c>
      <c r="AI1083" s="13">
        <f t="shared" si="260"/>
        <v>92.791396000000006</v>
      </c>
      <c r="AJ1083" s="13">
        <f t="shared" si="261"/>
        <v>-4.0000000000006253E-2</v>
      </c>
      <c r="AK1083" s="13">
        <f t="shared" si="262"/>
        <v>-4.3010752688178763E-2</v>
      </c>
      <c r="AL1083" s="14">
        <f t="shared" si="263"/>
        <v>1.0004301075268818</v>
      </c>
      <c r="AU1083" s="4">
        <v>45804.259722222225</v>
      </c>
      <c r="AV1083" s="3">
        <v>26.15</v>
      </c>
      <c r="AW1083" s="13">
        <v>26.05</v>
      </c>
      <c r="AX1083" s="13">
        <f t="shared" si="264"/>
        <v>26.171374999999998</v>
      </c>
      <c r="AY1083" s="13">
        <f t="shared" si="265"/>
        <v>9.9999999999997868E-2</v>
      </c>
      <c r="AZ1083" s="13">
        <f t="shared" si="266"/>
        <v>0.38387715930901289</v>
      </c>
      <c r="BA1083" s="14">
        <f t="shared" si="267"/>
        <v>0.9961612284069099</v>
      </c>
      <c r="BJ1083" s="4">
        <v>45804.259722222225</v>
      </c>
      <c r="BK1083" s="13">
        <v>92.33</v>
      </c>
      <c r="BL1083" s="13">
        <v>93</v>
      </c>
      <c r="BM1083" s="13">
        <f t="shared" si="268"/>
        <v>91.904253999999995</v>
      </c>
      <c r="BN1083" s="13">
        <f t="shared" si="269"/>
        <v>0.67000000000000171</v>
      </c>
      <c r="BO1083" s="13">
        <f t="shared" si="270"/>
        <v>0.72043010752688352</v>
      </c>
      <c r="BP1083" s="14">
        <f t="shared" si="271"/>
        <v>0.99279569892473118</v>
      </c>
    </row>
    <row r="1084" spans="1:68" x14ac:dyDescent="0.35">
      <c r="A1084" s="4">
        <v>45804.260416666664</v>
      </c>
      <c r="B1084" s="3" t="s">
        <v>889</v>
      </c>
      <c r="C1084" s="3" t="s">
        <v>18</v>
      </c>
      <c r="E1084" s="2">
        <v>2025</v>
      </c>
      <c r="F1084" s="2">
        <v>5</v>
      </c>
      <c r="G1084" s="2">
        <v>27</v>
      </c>
      <c r="H1084" s="2">
        <v>6</v>
      </c>
      <c r="I1084" s="2">
        <v>15</v>
      </c>
      <c r="J1084" s="2">
        <v>0</v>
      </c>
      <c r="K1084" s="2" t="s">
        <v>884</v>
      </c>
      <c r="L1084" s="2" t="s">
        <v>1809</v>
      </c>
      <c r="M1084" s="2" t="s">
        <v>883</v>
      </c>
      <c r="N1084" s="2" t="s">
        <v>1816</v>
      </c>
      <c r="Q1084" s="4">
        <v>45804.260416666664</v>
      </c>
      <c r="R1084" s="13">
        <v>26.14</v>
      </c>
      <c r="S1084" s="13">
        <v>26.11</v>
      </c>
      <c r="T1084" s="13">
        <f t="shared" si="256"/>
        <v>26.155176000000004</v>
      </c>
      <c r="U1084" s="3">
        <f t="shared" si="257"/>
        <v>3.0000000000001137E-2</v>
      </c>
      <c r="V1084" s="13">
        <f t="shared" si="258"/>
        <v>0.11489850631942221</v>
      </c>
      <c r="W1084" s="14">
        <f t="shared" si="259"/>
        <v>0.99885101493680573</v>
      </c>
      <c r="AF1084" s="4">
        <v>45804.260416666664</v>
      </c>
      <c r="AG1084" s="13">
        <v>92.83</v>
      </c>
      <c r="AH1084" s="13">
        <v>93</v>
      </c>
      <c r="AI1084" s="13">
        <f t="shared" si="260"/>
        <v>92.587192000000002</v>
      </c>
      <c r="AJ1084" s="13">
        <f t="shared" si="261"/>
        <v>0.17000000000000171</v>
      </c>
      <c r="AK1084" s="13">
        <f t="shared" si="262"/>
        <v>0.18279569892473302</v>
      </c>
      <c r="AL1084" s="14">
        <f t="shared" si="263"/>
        <v>0.99817204301075269</v>
      </c>
      <c r="AU1084" s="4">
        <v>45804.260416666664</v>
      </c>
      <c r="AV1084" s="3">
        <v>26.15</v>
      </c>
      <c r="AW1084" s="13">
        <v>26.11</v>
      </c>
      <c r="AX1084" s="13">
        <f t="shared" si="264"/>
        <v>26.171374999999998</v>
      </c>
      <c r="AY1084" s="13">
        <f t="shared" si="265"/>
        <v>3.9999999999999147E-2</v>
      </c>
      <c r="AZ1084" s="13">
        <f t="shared" si="266"/>
        <v>0.15319800842588721</v>
      </c>
      <c r="BA1084" s="14">
        <f t="shared" si="267"/>
        <v>0.99846801991574108</v>
      </c>
      <c r="BJ1084" s="4">
        <v>45804.260416666664</v>
      </c>
      <c r="BK1084" s="13">
        <v>92.46</v>
      </c>
      <c r="BL1084" s="13">
        <v>93</v>
      </c>
      <c r="BM1084" s="13">
        <f t="shared" si="268"/>
        <v>92.028247999999991</v>
      </c>
      <c r="BN1084" s="13">
        <f t="shared" si="269"/>
        <v>0.54000000000000625</v>
      </c>
      <c r="BO1084" s="13">
        <f t="shared" si="270"/>
        <v>0.58064516129032928</v>
      </c>
      <c r="BP1084" s="14">
        <f t="shared" si="271"/>
        <v>0.99419354838709673</v>
      </c>
    </row>
    <row r="1085" spans="1:68" x14ac:dyDescent="0.35">
      <c r="A1085" s="4">
        <v>45804.261111111111</v>
      </c>
      <c r="B1085" s="3" t="s">
        <v>889</v>
      </c>
      <c r="C1085" s="3" t="s">
        <v>18</v>
      </c>
      <c r="E1085" s="2">
        <v>2025</v>
      </c>
      <c r="F1085" s="2">
        <v>5</v>
      </c>
      <c r="G1085" s="2">
        <v>27</v>
      </c>
      <c r="H1085" s="2">
        <v>6</v>
      </c>
      <c r="I1085" s="2">
        <v>16</v>
      </c>
      <c r="J1085" s="2">
        <v>0</v>
      </c>
      <c r="K1085" s="2" t="s">
        <v>884</v>
      </c>
      <c r="L1085" s="2" t="s">
        <v>1817</v>
      </c>
      <c r="M1085" s="2" t="s">
        <v>922</v>
      </c>
      <c r="N1085" s="2" t="s">
        <v>1818</v>
      </c>
      <c r="Q1085" s="4">
        <v>45804.261111111111</v>
      </c>
      <c r="R1085" s="13">
        <v>26.14</v>
      </c>
      <c r="S1085" s="13">
        <v>26.11</v>
      </c>
      <c r="T1085" s="13">
        <f t="shared" si="256"/>
        <v>26.155176000000004</v>
      </c>
      <c r="U1085" s="3">
        <f t="shared" si="257"/>
        <v>3.0000000000001137E-2</v>
      </c>
      <c r="V1085" s="13">
        <f t="shared" si="258"/>
        <v>0.11489850631942221</v>
      </c>
      <c r="W1085" s="14">
        <f t="shared" si="259"/>
        <v>0.99885101493680573</v>
      </c>
      <c r="AF1085" s="4">
        <v>45804.261111111111</v>
      </c>
      <c r="AG1085" s="13">
        <v>92.93</v>
      </c>
      <c r="AH1085" s="13">
        <v>93</v>
      </c>
      <c r="AI1085" s="13">
        <f t="shared" si="260"/>
        <v>92.684432000000015</v>
      </c>
      <c r="AJ1085" s="13">
        <f t="shared" si="261"/>
        <v>6.9999999999993179E-2</v>
      </c>
      <c r="AK1085" s="13">
        <f t="shared" si="262"/>
        <v>7.526881720429375E-2</v>
      </c>
      <c r="AL1085" s="14">
        <f t="shared" si="263"/>
        <v>0.99924731182795701</v>
      </c>
      <c r="AU1085" s="4">
        <v>45804.261111111111</v>
      </c>
      <c r="AV1085" s="3">
        <v>26.25</v>
      </c>
      <c r="AW1085" s="13">
        <v>26.11</v>
      </c>
      <c r="AX1085" s="13">
        <f t="shared" si="264"/>
        <v>26.270824999999999</v>
      </c>
      <c r="AY1085" s="13">
        <f t="shared" si="265"/>
        <v>0.14000000000000057</v>
      </c>
      <c r="AZ1085" s="13">
        <f t="shared" si="266"/>
        <v>0.53619302949061876</v>
      </c>
      <c r="BA1085" s="14">
        <f t="shared" si="267"/>
        <v>0.99463806970509383</v>
      </c>
      <c r="BJ1085" s="4">
        <v>45804.261111111111</v>
      </c>
      <c r="BK1085" s="13">
        <v>92.71</v>
      </c>
      <c r="BL1085" s="13">
        <v>93</v>
      </c>
      <c r="BM1085" s="13">
        <f t="shared" si="268"/>
        <v>92.266697999999991</v>
      </c>
      <c r="BN1085" s="13">
        <f t="shared" si="269"/>
        <v>0.29000000000000625</v>
      </c>
      <c r="BO1085" s="13">
        <f t="shared" si="270"/>
        <v>0.31182795698925403</v>
      </c>
      <c r="BP1085" s="14">
        <f t="shared" si="271"/>
        <v>0.99688172043010748</v>
      </c>
    </row>
    <row r="1086" spans="1:68" x14ac:dyDescent="0.35">
      <c r="A1086" s="4">
        <v>45804.261805555558</v>
      </c>
      <c r="B1086" s="3" t="s">
        <v>889</v>
      </c>
      <c r="C1086" s="3" t="s">
        <v>18</v>
      </c>
      <c r="E1086" s="2">
        <v>2025</v>
      </c>
      <c r="F1086" s="2">
        <v>5</v>
      </c>
      <c r="G1086" s="2">
        <v>27</v>
      </c>
      <c r="H1086" s="2">
        <v>6</v>
      </c>
      <c r="I1086" s="2">
        <v>17</v>
      </c>
      <c r="J1086" s="2">
        <v>0</v>
      </c>
      <c r="K1086" s="2" t="s">
        <v>884</v>
      </c>
      <c r="L1086" s="2" t="s">
        <v>1240</v>
      </c>
      <c r="M1086" s="2" t="s">
        <v>922</v>
      </c>
      <c r="N1086" s="2" t="s">
        <v>1818</v>
      </c>
      <c r="Q1086" s="4">
        <v>45804.261805555558</v>
      </c>
      <c r="R1086" s="13">
        <v>26.14</v>
      </c>
      <c r="S1086" s="13">
        <v>26.11</v>
      </c>
      <c r="T1086" s="13">
        <f t="shared" si="256"/>
        <v>26.155176000000004</v>
      </c>
      <c r="U1086" s="3">
        <f t="shared" si="257"/>
        <v>3.0000000000001137E-2</v>
      </c>
      <c r="V1086" s="13">
        <f t="shared" si="258"/>
        <v>0.11489850631942221</v>
      </c>
      <c r="W1086" s="14">
        <f t="shared" si="259"/>
        <v>0.99885101493680573</v>
      </c>
      <c r="AF1086" s="4">
        <v>45804.261805555558</v>
      </c>
      <c r="AG1086" s="13">
        <v>93.15</v>
      </c>
      <c r="AH1086" s="13">
        <v>93</v>
      </c>
      <c r="AI1086" s="13">
        <f t="shared" si="260"/>
        <v>92.898360000000011</v>
      </c>
      <c r="AJ1086" s="13">
        <f t="shared" si="261"/>
        <v>-0.15000000000000568</v>
      </c>
      <c r="AK1086" s="13">
        <f t="shared" si="262"/>
        <v>-0.16129032258065126</v>
      </c>
      <c r="AL1086" s="14">
        <f t="shared" si="263"/>
        <v>1.0016129032258065</v>
      </c>
      <c r="AU1086" s="4">
        <v>45804.261805555558</v>
      </c>
      <c r="AV1086" s="3">
        <v>26.25</v>
      </c>
      <c r="AW1086" s="13">
        <v>26.11</v>
      </c>
      <c r="AX1086" s="13">
        <f t="shared" si="264"/>
        <v>26.270824999999999</v>
      </c>
      <c r="AY1086" s="13">
        <f t="shared" si="265"/>
        <v>0.14000000000000057</v>
      </c>
      <c r="AZ1086" s="13">
        <f t="shared" si="266"/>
        <v>0.53619302949061876</v>
      </c>
      <c r="BA1086" s="14">
        <f t="shared" si="267"/>
        <v>0.99463806970509383</v>
      </c>
      <c r="BJ1086" s="4">
        <v>45804.261805555558</v>
      </c>
      <c r="BK1086" s="13">
        <v>92.71</v>
      </c>
      <c r="BL1086" s="13">
        <v>93</v>
      </c>
      <c r="BM1086" s="13">
        <f t="shared" si="268"/>
        <v>92.266697999999991</v>
      </c>
      <c r="BN1086" s="13">
        <f t="shared" si="269"/>
        <v>0.29000000000000625</v>
      </c>
      <c r="BO1086" s="13">
        <f t="shared" si="270"/>
        <v>0.31182795698925403</v>
      </c>
      <c r="BP1086" s="14">
        <f t="shared" si="271"/>
        <v>0.99688172043010748</v>
      </c>
    </row>
    <row r="1087" spans="1:68" x14ac:dyDescent="0.35">
      <c r="A1087" s="4">
        <v>45804.262499999997</v>
      </c>
      <c r="B1087" s="3" t="s">
        <v>889</v>
      </c>
      <c r="C1087" s="3" t="s">
        <v>18</v>
      </c>
      <c r="E1087" s="2">
        <v>2025</v>
      </c>
      <c r="F1087" s="2">
        <v>5</v>
      </c>
      <c r="G1087" s="2">
        <v>27</v>
      </c>
      <c r="H1087" s="2">
        <v>6</v>
      </c>
      <c r="I1087" s="2">
        <v>18</v>
      </c>
      <c r="J1087" s="2">
        <v>0</v>
      </c>
      <c r="K1087" s="2" t="s">
        <v>884</v>
      </c>
      <c r="L1087" s="2" t="s">
        <v>1814</v>
      </c>
      <c r="M1087" s="2" t="s">
        <v>883</v>
      </c>
      <c r="N1087" s="2" t="s">
        <v>1818</v>
      </c>
      <c r="Q1087" s="4">
        <v>45804.262499999997</v>
      </c>
      <c r="R1087" s="13">
        <v>26.14</v>
      </c>
      <c r="S1087" s="13">
        <v>26.11</v>
      </c>
      <c r="T1087" s="13">
        <f t="shared" si="256"/>
        <v>26.155176000000004</v>
      </c>
      <c r="U1087" s="3">
        <f t="shared" si="257"/>
        <v>3.0000000000001137E-2</v>
      </c>
      <c r="V1087" s="13">
        <f t="shared" si="258"/>
        <v>0.11489850631942221</v>
      </c>
      <c r="W1087" s="14">
        <f t="shared" si="259"/>
        <v>0.99885101493680573</v>
      </c>
      <c r="AF1087" s="4">
        <v>45804.262499999997</v>
      </c>
      <c r="AG1087" s="13">
        <v>93.04</v>
      </c>
      <c r="AH1087" s="13">
        <v>93</v>
      </c>
      <c r="AI1087" s="13">
        <f t="shared" si="260"/>
        <v>92.791396000000006</v>
      </c>
      <c r="AJ1087" s="13">
        <f t="shared" si="261"/>
        <v>-4.0000000000006253E-2</v>
      </c>
      <c r="AK1087" s="13">
        <f t="shared" si="262"/>
        <v>-4.3010752688178763E-2</v>
      </c>
      <c r="AL1087" s="14">
        <f t="shared" si="263"/>
        <v>1.0004301075268818</v>
      </c>
      <c r="AU1087" s="4">
        <v>45804.262499999997</v>
      </c>
      <c r="AV1087" s="3">
        <v>26.15</v>
      </c>
      <c r="AW1087" s="13">
        <v>26.11</v>
      </c>
      <c r="AX1087" s="13">
        <f t="shared" si="264"/>
        <v>26.171374999999998</v>
      </c>
      <c r="AY1087" s="13">
        <f t="shared" si="265"/>
        <v>3.9999999999999147E-2</v>
      </c>
      <c r="AZ1087" s="13">
        <f t="shared" si="266"/>
        <v>0.15319800842588721</v>
      </c>
      <c r="BA1087" s="14">
        <f t="shared" si="267"/>
        <v>0.99846801991574108</v>
      </c>
      <c r="BJ1087" s="4">
        <v>45804.262499999997</v>
      </c>
      <c r="BK1087" s="13">
        <v>92.71</v>
      </c>
      <c r="BL1087" s="13">
        <v>93</v>
      </c>
      <c r="BM1087" s="13">
        <f t="shared" si="268"/>
        <v>92.266697999999991</v>
      </c>
      <c r="BN1087" s="13">
        <f t="shared" si="269"/>
        <v>0.29000000000000625</v>
      </c>
      <c r="BO1087" s="13">
        <f t="shared" si="270"/>
        <v>0.31182795698925403</v>
      </c>
      <c r="BP1087" s="14">
        <f t="shared" si="271"/>
        <v>0.99688172043010748</v>
      </c>
    </row>
    <row r="1088" spans="1:68" x14ac:dyDescent="0.35">
      <c r="A1088" s="4">
        <v>45804.263888888891</v>
      </c>
      <c r="B1088" s="3" t="s">
        <v>916</v>
      </c>
      <c r="C1088" s="3" t="s">
        <v>18</v>
      </c>
      <c r="E1088" s="2">
        <v>2025</v>
      </c>
      <c r="F1088" s="2">
        <v>5</v>
      </c>
      <c r="G1088" s="2">
        <v>27</v>
      </c>
      <c r="H1088" s="2">
        <v>6</v>
      </c>
      <c r="I1088" s="2">
        <v>20</v>
      </c>
      <c r="J1088" s="2">
        <v>0</v>
      </c>
      <c r="K1088" s="2" t="s">
        <v>884</v>
      </c>
      <c r="L1088" s="2" t="s">
        <v>1240</v>
      </c>
      <c r="M1088" s="2" t="s">
        <v>922</v>
      </c>
      <c r="N1088" s="2" t="s">
        <v>1818</v>
      </c>
      <c r="Q1088" s="4">
        <v>45804.263888888891</v>
      </c>
      <c r="R1088" s="13">
        <v>26.14</v>
      </c>
      <c r="S1088" s="13">
        <v>26.12</v>
      </c>
      <c r="T1088" s="13">
        <f t="shared" si="256"/>
        <v>26.155176000000004</v>
      </c>
      <c r="U1088" s="3">
        <f t="shared" si="257"/>
        <v>1.9999999999999574E-2</v>
      </c>
      <c r="V1088" s="13">
        <f t="shared" si="258"/>
        <v>7.6569678407349059E-2</v>
      </c>
      <c r="W1088" s="14">
        <f t="shared" si="259"/>
        <v>0.99923430321592654</v>
      </c>
      <c r="AF1088" s="4">
        <v>45804.263888888891</v>
      </c>
      <c r="AG1088" s="13">
        <v>93.15</v>
      </c>
      <c r="AH1088" s="13">
        <v>93</v>
      </c>
      <c r="AI1088" s="13">
        <f t="shared" si="260"/>
        <v>92.898360000000011</v>
      </c>
      <c r="AJ1088" s="13">
        <f t="shared" si="261"/>
        <v>-0.15000000000000568</v>
      </c>
      <c r="AK1088" s="13">
        <f t="shared" si="262"/>
        <v>-0.16129032258065126</v>
      </c>
      <c r="AL1088" s="14">
        <f t="shared" si="263"/>
        <v>1.0016129032258065</v>
      </c>
      <c r="AU1088" s="4">
        <v>45804.263888888891</v>
      </c>
      <c r="AV1088" s="3">
        <v>26.25</v>
      </c>
      <c r="AW1088" s="13">
        <v>26.12</v>
      </c>
      <c r="AX1088" s="13">
        <f t="shared" si="264"/>
        <v>26.270824999999999</v>
      </c>
      <c r="AY1088" s="13">
        <f t="shared" si="265"/>
        <v>0.12999999999999901</v>
      </c>
      <c r="AZ1088" s="13">
        <f t="shared" si="266"/>
        <v>0.49770290964777564</v>
      </c>
      <c r="BA1088" s="14">
        <f t="shared" si="267"/>
        <v>0.99502297090352221</v>
      </c>
      <c r="BJ1088" s="4">
        <v>45804.263888888891</v>
      </c>
      <c r="BK1088" s="13">
        <v>92.71</v>
      </c>
      <c r="BL1088" s="13">
        <v>93</v>
      </c>
      <c r="BM1088" s="13">
        <f t="shared" si="268"/>
        <v>92.266697999999991</v>
      </c>
      <c r="BN1088" s="13">
        <f t="shared" si="269"/>
        <v>0.29000000000000625</v>
      </c>
      <c r="BO1088" s="13">
        <f t="shared" si="270"/>
        <v>0.31182795698925403</v>
      </c>
      <c r="BP1088" s="14">
        <f t="shared" si="271"/>
        <v>0.99688172043010748</v>
      </c>
    </row>
    <row r="1089" spans="1:68" x14ac:dyDescent="0.35">
      <c r="A1089" s="4">
        <v>45804.26458333333</v>
      </c>
      <c r="B1089" s="3" t="s">
        <v>883</v>
      </c>
      <c r="C1089" s="3" t="s">
        <v>18</v>
      </c>
      <c r="E1089" s="2">
        <v>2025</v>
      </c>
      <c r="F1089" s="2">
        <v>5</v>
      </c>
      <c r="G1089" s="2">
        <v>27</v>
      </c>
      <c r="H1089" s="2">
        <v>6</v>
      </c>
      <c r="I1089" s="2">
        <v>21</v>
      </c>
      <c r="J1089" s="2">
        <v>0</v>
      </c>
      <c r="K1089" s="2" t="s">
        <v>884</v>
      </c>
      <c r="L1089" s="2" t="s">
        <v>1814</v>
      </c>
      <c r="M1089" s="2" t="s">
        <v>883</v>
      </c>
      <c r="N1089" s="2" t="s">
        <v>1819</v>
      </c>
      <c r="Q1089" s="4">
        <v>45804.26458333333</v>
      </c>
      <c r="R1089" s="13">
        <v>26.14</v>
      </c>
      <c r="S1089" s="13">
        <v>26.15</v>
      </c>
      <c r="T1089" s="13">
        <f t="shared" si="256"/>
        <v>26.155176000000004</v>
      </c>
      <c r="U1089" s="3">
        <f t="shared" si="257"/>
        <v>9.9999999999980105E-3</v>
      </c>
      <c r="V1089" s="13">
        <f t="shared" si="258"/>
        <v>3.8240917782019164E-2</v>
      </c>
      <c r="W1089" s="14">
        <f t="shared" si="259"/>
        <v>0.99961759082217982</v>
      </c>
      <c r="AF1089" s="4">
        <v>45804.26458333333</v>
      </c>
      <c r="AG1089" s="13">
        <v>93.04</v>
      </c>
      <c r="AH1089" s="13">
        <v>93</v>
      </c>
      <c r="AI1089" s="13">
        <f t="shared" si="260"/>
        <v>92.791396000000006</v>
      </c>
      <c r="AJ1089" s="13">
        <f t="shared" si="261"/>
        <v>-4.0000000000006253E-2</v>
      </c>
      <c r="AK1089" s="13">
        <f t="shared" si="262"/>
        <v>-4.3010752688178763E-2</v>
      </c>
      <c r="AL1089" s="14">
        <f t="shared" si="263"/>
        <v>1.0004301075268818</v>
      </c>
      <c r="AU1089" s="4">
        <v>45804.26458333333</v>
      </c>
      <c r="AV1089" s="3">
        <v>26.15</v>
      </c>
      <c r="AW1089" s="13">
        <v>26.15</v>
      </c>
      <c r="AX1089" s="13">
        <f t="shared" si="264"/>
        <v>26.171374999999998</v>
      </c>
      <c r="AY1089" s="13">
        <f t="shared" si="265"/>
        <v>0</v>
      </c>
      <c r="AZ1089" s="13">
        <f t="shared" si="266"/>
        <v>0</v>
      </c>
      <c r="BA1089" s="14">
        <f t="shared" si="267"/>
        <v>1</v>
      </c>
      <c r="BJ1089" s="4">
        <v>45804.26458333333</v>
      </c>
      <c r="BK1089" s="13">
        <v>92.59</v>
      </c>
      <c r="BL1089" s="13">
        <v>93</v>
      </c>
      <c r="BM1089" s="13">
        <f t="shared" si="268"/>
        <v>92.152242000000001</v>
      </c>
      <c r="BN1089" s="13">
        <f t="shared" si="269"/>
        <v>0.40999999999999659</v>
      </c>
      <c r="BO1089" s="13">
        <f t="shared" si="270"/>
        <v>0.44086021505375972</v>
      </c>
      <c r="BP1089" s="14">
        <f t="shared" si="271"/>
        <v>0.99559139784946238</v>
      </c>
    </row>
    <row r="1090" spans="1:68" x14ac:dyDescent="0.35">
      <c r="A1090" s="4">
        <v>45804.265277777777</v>
      </c>
      <c r="B1090" s="3" t="s">
        <v>884</v>
      </c>
      <c r="C1090" s="3" t="s">
        <v>18</v>
      </c>
      <c r="E1090" s="2">
        <v>2025</v>
      </c>
      <c r="F1090" s="2">
        <v>5</v>
      </c>
      <c r="G1090" s="2">
        <v>27</v>
      </c>
      <c r="H1090" s="2">
        <v>6</v>
      </c>
      <c r="I1090" s="2">
        <v>22</v>
      </c>
      <c r="J1090" s="2">
        <v>0</v>
      </c>
      <c r="K1090" s="2" t="s">
        <v>878</v>
      </c>
      <c r="L1090" s="2" t="s">
        <v>1810</v>
      </c>
      <c r="M1090" s="2" t="s">
        <v>883</v>
      </c>
      <c r="N1090" s="2" t="s">
        <v>1818</v>
      </c>
      <c r="Q1090" s="4">
        <v>45804.265277777777</v>
      </c>
      <c r="R1090" s="13">
        <v>26.24</v>
      </c>
      <c r="S1090" s="13">
        <v>26.14</v>
      </c>
      <c r="T1090" s="13">
        <f t="shared" si="256"/>
        <v>26.253516000000001</v>
      </c>
      <c r="U1090" s="3">
        <f t="shared" si="257"/>
        <v>9.9999999999997868E-2</v>
      </c>
      <c r="V1090" s="13">
        <f t="shared" si="258"/>
        <v>0.38255547054322064</v>
      </c>
      <c r="W1090" s="14">
        <f t="shared" si="259"/>
        <v>0.99617444529456778</v>
      </c>
      <c r="AF1090" s="4">
        <v>45804.265277777777</v>
      </c>
      <c r="AG1090" s="13">
        <v>93.25</v>
      </c>
      <c r="AH1090" s="13">
        <v>93</v>
      </c>
      <c r="AI1090" s="13">
        <f t="shared" si="260"/>
        <v>92.995599999999996</v>
      </c>
      <c r="AJ1090" s="13">
        <f t="shared" si="261"/>
        <v>-0.25</v>
      </c>
      <c r="AK1090" s="13">
        <f t="shared" si="262"/>
        <v>-0.26881720430107531</v>
      </c>
      <c r="AL1090" s="14">
        <f t="shared" si="263"/>
        <v>1.0026881720430108</v>
      </c>
      <c r="AU1090" s="4">
        <v>45804.265277777777</v>
      </c>
      <c r="AV1090" s="3">
        <v>26.15</v>
      </c>
      <c r="AW1090" s="13">
        <v>26.14</v>
      </c>
      <c r="AX1090" s="13">
        <f t="shared" si="264"/>
        <v>26.171374999999998</v>
      </c>
      <c r="AY1090" s="13">
        <f t="shared" si="265"/>
        <v>9.9999999999980105E-3</v>
      </c>
      <c r="AZ1090" s="13">
        <f t="shared" si="266"/>
        <v>3.8255547054315261E-2</v>
      </c>
      <c r="BA1090" s="14">
        <f t="shared" si="267"/>
        <v>0.99961744452945689</v>
      </c>
      <c r="BJ1090" s="4">
        <v>45804.265277777777</v>
      </c>
      <c r="BK1090" s="13">
        <v>92.71</v>
      </c>
      <c r="BL1090" s="13">
        <v>93</v>
      </c>
      <c r="BM1090" s="13">
        <f t="shared" si="268"/>
        <v>92.266697999999991</v>
      </c>
      <c r="BN1090" s="13">
        <f t="shared" si="269"/>
        <v>0.29000000000000625</v>
      </c>
      <c r="BO1090" s="13">
        <f t="shared" si="270"/>
        <v>0.31182795698925403</v>
      </c>
      <c r="BP1090" s="14">
        <f t="shared" si="271"/>
        <v>0.99688172043010748</v>
      </c>
    </row>
    <row r="1091" spans="1:68" x14ac:dyDescent="0.35">
      <c r="A1091" s="4">
        <v>45804.265972222223</v>
      </c>
      <c r="B1091" s="3" t="s">
        <v>916</v>
      </c>
      <c r="C1091" s="3" t="s">
        <v>18</v>
      </c>
      <c r="E1091" s="2">
        <v>2025</v>
      </c>
      <c r="F1091" s="2">
        <v>5</v>
      </c>
      <c r="G1091" s="2">
        <v>27</v>
      </c>
      <c r="H1091" s="2">
        <v>6</v>
      </c>
      <c r="I1091" s="2">
        <v>23</v>
      </c>
      <c r="J1091" s="2">
        <v>0</v>
      </c>
      <c r="K1091" s="2" t="s">
        <v>878</v>
      </c>
      <c r="L1091" s="2" t="s">
        <v>1240</v>
      </c>
      <c r="M1091" s="2" t="s">
        <v>922</v>
      </c>
      <c r="N1091" s="2" t="s">
        <v>1818</v>
      </c>
      <c r="Q1091" s="4">
        <v>45804.265972222223</v>
      </c>
      <c r="R1091" s="13">
        <v>26.24</v>
      </c>
      <c r="S1091" s="13">
        <v>26.12</v>
      </c>
      <c r="T1091" s="13">
        <f t="shared" si="256"/>
        <v>26.253516000000001</v>
      </c>
      <c r="U1091" s="3">
        <f t="shared" si="257"/>
        <v>0.11999999999999744</v>
      </c>
      <c r="V1091" s="13">
        <f t="shared" si="258"/>
        <v>0.45941807044409427</v>
      </c>
      <c r="W1091" s="14">
        <f t="shared" si="259"/>
        <v>0.99540581929555905</v>
      </c>
      <c r="AF1091" s="4">
        <v>45804.265972222223</v>
      </c>
      <c r="AG1091" s="13">
        <v>93.15</v>
      </c>
      <c r="AH1091" s="13">
        <v>93</v>
      </c>
      <c r="AI1091" s="13">
        <f t="shared" si="260"/>
        <v>92.898360000000011</v>
      </c>
      <c r="AJ1091" s="13">
        <f t="shared" si="261"/>
        <v>-0.15000000000000568</v>
      </c>
      <c r="AK1091" s="13">
        <f t="shared" si="262"/>
        <v>-0.16129032258065126</v>
      </c>
      <c r="AL1091" s="14">
        <f t="shared" si="263"/>
        <v>1.0016129032258065</v>
      </c>
      <c r="AU1091" s="4">
        <v>45804.265972222223</v>
      </c>
      <c r="AV1091" s="3">
        <v>26.25</v>
      </c>
      <c r="AW1091" s="13">
        <v>26.12</v>
      </c>
      <c r="AX1091" s="13">
        <f t="shared" si="264"/>
        <v>26.270824999999999</v>
      </c>
      <c r="AY1091" s="13">
        <f t="shared" si="265"/>
        <v>0.12999999999999901</v>
      </c>
      <c r="AZ1091" s="13">
        <f t="shared" si="266"/>
        <v>0.49770290964777564</v>
      </c>
      <c r="BA1091" s="14">
        <f t="shared" si="267"/>
        <v>0.99502297090352221</v>
      </c>
      <c r="BJ1091" s="4">
        <v>45804.265972222223</v>
      </c>
      <c r="BK1091" s="13">
        <v>92.71</v>
      </c>
      <c r="BL1091" s="13">
        <v>93</v>
      </c>
      <c r="BM1091" s="13">
        <f t="shared" si="268"/>
        <v>92.266697999999991</v>
      </c>
      <c r="BN1091" s="13">
        <f t="shared" si="269"/>
        <v>0.29000000000000625</v>
      </c>
      <c r="BO1091" s="13">
        <f t="shared" si="270"/>
        <v>0.31182795698925403</v>
      </c>
      <c r="BP1091" s="14">
        <f t="shared" si="271"/>
        <v>0.99688172043010748</v>
      </c>
    </row>
    <row r="1092" spans="1:68" x14ac:dyDescent="0.35">
      <c r="A1092" s="4">
        <v>45804.26666666667</v>
      </c>
      <c r="B1092" s="3" t="s">
        <v>889</v>
      </c>
      <c r="C1092" s="3" t="s">
        <v>18</v>
      </c>
      <c r="E1092" s="2">
        <v>2025</v>
      </c>
      <c r="F1092" s="2">
        <v>5</v>
      </c>
      <c r="G1092" s="2">
        <v>27</v>
      </c>
      <c r="H1092" s="2">
        <v>6</v>
      </c>
      <c r="I1092" s="2">
        <v>24</v>
      </c>
      <c r="J1092" s="2">
        <v>0</v>
      </c>
      <c r="K1092" s="2" t="s">
        <v>884</v>
      </c>
      <c r="L1092" s="2" t="s">
        <v>1810</v>
      </c>
      <c r="M1092" s="2" t="s">
        <v>922</v>
      </c>
      <c r="N1092" s="2" t="s">
        <v>1820</v>
      </c>
      <c r="Q1092" s="4">
        <v>45804.26666666667</v>
      </c>
      <c r="R1092" s="13">
        <v>26.14</v>
      </c>
      <c r="S1092" s="13">
        <v>26.11</v>
      </c>
      <c r="T1092" s="13">
        <f t="shared" ref="T1092:T1155" si="272">(0.9834*R1092)+(0.4491)</f>
        <v>26.155176000000004</v>
      </c>
      <c r="U1092" s="3">
        <f t="shared" ref="U1092:U1155" si="273">ABS(S1092-R1092)</f>
        <v>3.0000000000001137E-2</v>
      </c>
      <c r="V1092" s="13">
        <f t="shared" ref="V1092:V1155" si="274">(U1092/S1092)*100</f>
        <v>0.11489850631942221</v>
      </c>
      <c r="W1092" s="14">
        <f t="shared" ref="W1092:W1155" si="275">100%-V1092%</f>
        <v>0.99885101493680573</v>
      </c>
      <c r="AF1092" s="4">
        <v>45804.26666666667</v>
      </c>
      <c r="AG1092" s="13">
        <v>93.25</v>
      </c>
      <c r="AH1092" s="13">
        <v>93</v>
      </c>
      <c r="AI1092" s="13">
        <f t="shared" ref="AI1092:AI1155" si="276">(0.9724*AG1092)+(2.3193)</f>
        <v>92.995599999999996</v>
      </c>
      <c r="AJ1092" s="13">
        <f t="shared" ref="AJ1092:AJ1155" si="277">(AH1092-AG1092)</f>
        <v>-0.25</v>
      </c>
      <c r="AK1092" s="13">
        <f t="shared" ref="AK1092:AK1155" si="278">(AJ1092/AH1092)*100</f>
        <v>-0.26881720430107531</v>
      </c>
      <c r="AL1092" s="14">
        <f t="shared" ref="AL1092:AL1155" si="279">100%-AK1092%</f>
        <v>1.0026881720430108</v>
      </c>
      <c r="AU1092" s="4">
        <v>45804.26666666667</v>
      </c>
      <c r="AV1092" s="3">
        <v>26.25</v>
      </c>
      <c r="AW1092" s="13">
        <v>26.11</v>
      </c>
      <c r="AX1092" s="13">
        <f t="shared" ref="AX1092:AX1155" si="280">(0.9945*AV1092)+(0.1652)</f>
        <v>26.270824999999999</v>
      </c>
      <c r="AY1092" s="13">
        <f t="shared" ref="AY1092:AY1155" si="281">ABS(AW1092-AV1092)</f>
        <v>0.14000000000000057</v>
      </c>
      <c r="AZ1092" s="13">
        <f t="shared" ref="AZ1092:AZ1155" si="282">(AY1092/AW1092)*100</f>
        <v>0.53619302949061876</v>
      </c>
      <c r="BA1092" s="14">
        <f t="shared" ref="BA1092:BA1155" si="283">100%-AZ1092%</f>
        <v>0.99463806970509383</v>
      </c>
      <c r="BJ1092" s="4">
        <v>45804.26666666667</v>
      </c>
      <c r="BK1092" s="13">
        <v>92.84</v>
      </c>
      <c r="BL1092" s="13">
        <v>93</v>
      </c>
      <c r="BM1092" s="13">
        <f t="shared" ref="BM1092:BM1155" si="284">(0.9538*BK1092)+(3.8399)</f>
        <v>92.390692000000001</v>
      </c>
      <c r="BN1092" s="13">
        <f t="shared" ref="BN1092:BN1155" si="285">ABS(BL1092-BK1092)</f>
        <v>0.15999999999999659</v>
      </c>
      <c r="BO1092" s="13">
        <f t="shared" ref="BO1092:BO1155" si="286">(BN1092/BL1092)*100</f>
        <v>0.17204301075268449</v>
      </c>
      <c r="BP1092" s="14">
        <f t="shared" ref="BP1092:BP1155" si="287">100%-BO1092%</f>
        <v>0.99827956989247313</v>
      </c>
    </row>
    <row r="1093" spans="1:68" x14ac:dyDescent="0.35">
      <c r="A1093" s="4">
        <v>45804.267361111109</v>
      </c>
      <c r="B1093" s="3" t="s">
        <v>889</v>
      </c>
      <c r="C1093" s="3" t="s">
        <v>18</v>
      </c>
      <c r="E1093" s="2">
        <v>2025</v>
      </c>
      <c r="F1093" s="2">
        <v>5</v>
      </c>
      <c r="G1093" s="2">
        <v>27</v>
      </c>
      <c r="H1093" s="2">
        <v>6</v>
      </c>
      <c r="I1093" s="2">
        <v>25</v>
      </c>
      <c r="J1093" s="2">
        <v>0</v>
      </c>
      <c r="K1093" s="2" t="s">
        <v>884</v>
      </c>
      <c r="L1093" s="2" t="s">
        <v>1814</v>
      </c>
      <c r="M1093" s="2" t="s">
        <v>883</v>
      </c>
      <c r="N1093" s="2" t="s">
        <v>1818</v>
      </c>
      <c r="Q1093" s="4">
        <v>45804.267361111109</v>
      </c>
      <c r="R1093" s="13">
        <v>26.14</v>
      </c>
      <c r="S1093" s="13">
        <v>26.11</v>
      </c>
      <c r="T1093" s="13">
        <f t="shared" si="272"/>
        <v>26.155176000000004</v>
      </c>
      <c r="U1093" s="3">
        <f t="shared" si="273"/>
        <v>3.0000000000001137E-2</v>
      </c>
      <c r="V1093" s="13">
        <f t="shared" si="274"/>
        <v>0.11489850631942221</v>
      </c>
      <c r="W1093" s="14">
        <f t="shared" si="275"/>
        <v>0.99885101493680573</v>
      </c>
      <c r="AF1093" s="4">
        <v>45804.267361111109</v>
      </c>
      <c r="AG1093" s="13">
        <v>93.04</v>
      </c>
      <c r="AH1093" s="13">
        <v>93</v>
      </c>
      <c r="AI1093" s="13">
        <f t="shared" si="276"/>
        <v>92.791396000000006</v>
      </c>
      <c r="AJ1093" s="13">
        <f t="shared" si="277"/>
        <v>-4.0000000000006253E-2</v>
      </c>
      <c r="AK1093" s="13">
        <f t="shared" si="278"/>
        <v>-4.3010752688178763E-2</v>
      </c>
      <c r="AL1093" s="14">
        <f t="shared" si="279"/>
        <v>1.0004301075268818</v>
      </c>
      <c r="AU1093" s="4">
        <v>45804.267361111109</v>
      </c>
      <c r="AV1093" s="3">
        <v>26.15</v>
      </c>
      <c r="AW1093" s="13">
        <v>26.11</v>
      </c>
      <c r="AX1093" s="13">
        <f t="shared" si="280"/>
        <v>26.171374999999998</v>
      </c>
      <c r="AY1093" s="13">
        <f t="shared" si="281"/>
        <v>3.9999999999999147E-2</v>
      </c>
      <c r="AZ1093" s="13">
        <f t="shared" si="282"/>
        <v>0.15319800842588721</v>
      </c>
      <c r="BA1093" s="14">
        <f t="shared" si="283"/>
        <v>0.99846801991574108</v>
      </c>
      <c r="BJ1093" s="4">
        <v>45804.267361111109</v>
      </c>
      <c r="BK1093" s="13">
        <v>92.71</v>
      </c>
      <c r="BL1093" s="13">
        <v>93</v>
      </c>
      <c r="BM1093" s="13">
        <f t="shared" si="284"/>
        <v>92.266697999999991</v>
      </c>
      <c r="BN1093" s="13">
        <f t="shared" si="285"/>
        <v>0.29000000000000625</v>
      </c>
      <c r="BO1093" s="13">
        <f t="shared" si="286"/>
        <v>0.31182795698925403</v>
      </c>
      <c r="BP1093" s="14">
        <f t="shared" si="287"/>
        <v>0.99688172043010748</v>
      </c>
    </row>
    <row r="1094" spans="1:68" x14ac:dyDescent="0.35">
      <c r="A1094" s="4">
        <v>45804.268055555556</v>
      </c>
      <c r="B1094" s="3" t="s">
        <v>884</v>
      </c>
      <c r="C1094" s="3" t="s">
        <v>18</v>
      </c>
      <c r="E1094" s="2">
        <v>2025</v>
      </c>
      <c r="F1094" s="2">
        <v>5</v>
      </c>
      <c r="G1094" s="2">
        <v>27</v>
      </c>
      <c r="H1094" s="2">
        <v>6</v>
      </c>
      <c r="I1094" s="2">
        <v>26</v>
      </c>
      <c r="J1094" s="2">
        <v>0</v>
      </c>
      <c r="K1094" s="2" t="s">
        <v>878</v>
      </c>
      <c r="L1094" s="2" t="s">
        <v>1814</v>
      </c>
      <c r="M1094" s="2" t="s">
        <v>922</v>
      </c>
      <c r="N1094" s="2" t="s">
        <v>1820</v>
      </c>
      <c r="Q1094" s="4">
        <v>45804.268055555556</v>
      </c>
      <c r="R1094" s="13">
        <v>26.24</v>
      </c>
      <c r="S1094" s="13">
        <v>26.14</v>
      </c>
      <c r="T1094" s="13">
        <f t="shared" si="272"/>
        <v>26.253516000000001</v>
      </c>
      <c r="U1094" s="3">
        <f t="shared" si="273"/>
        <v>9.9999999999997868E-2</v>
      </c>
      <c r="V1094" s="13">
        <f t="shared" si="274"/>
        <v>0.38255547054322064</v>
      </c>
      <c r="W1094" s="14">
        <f t="shared" si="275"/>
        <v>0.99617444529456778</v>
      </c>
      <c r="AF1094" s="4">
        <v>45804.268055555556</v>
      </c>
      <c r="AG1094" s="13">
        <v>93.04</v>
      </c>
      <c r="AH1094" s="13">
        <v>93</v>
      </c>
      <c r="AI1094" s="13">
        <f t="shared" si="276"/>
        <v>92.791396000000006</v>
      </c>
      <c r="AJ1094" s="13">
        <f t="shared" si="277"/>
        <v>-4.0000000000006253E-2</v>
      </c>
      <c r="AK1094" s="13">
        <f t="shared" si="278"/>
        <v>-4.3010752688178763E-2</v>
      </c>
      <c r="AL1094" s="14">
        <f t="shared" si="279"/>
        <v>1.0004301075268818</v>
      </c>
      <c r="AU1094" s="4">
        <v>45804.268055555556</v>
      </c>
      <c r="AV1094" s="3">
        <v>26.25</v>
      </c>
      <c r="AW1094" s="13">
        <v>26.14</v>
      </c>
      <c r="AX1094" s="13">
        <f t="shared" si="280"/>
        <v>26.270824999999999</v>
      </c>
      <c r="AY1094" s="13">
        <f t="shared" si="281"/>
        <v>0.10999999999999943</v>
      </c>
      <c r="AZ1094" s="13">
        <f t="shared" si="282"/>
        <v>0.42081101759754946</v>
      </c>
      <c r="BA1094" s="14">
        <f t="shared" si="283"/>
        <v>0.99579188982402456</v>
      </c>
      <c r="BJ1094" s="4">
        <v>45804.268055555556</v>
      </c>
      <c r="BK1094" s="13">
        <v>92.84</v>
      </c>
      <c r="BL1094" s="13">
        <v>93</v>
      </c>
      <c r="BM1094" s="13">
        <f t="shared" si="284"/>
        <v>92.390692000000001</v>
      </c>
      <c r="BN1094" s="13">
        <f t="shared" si="285"/>
        <v>0.15999999999999659</v>
      </c>
      <c r="BO1094" s="13">
        <f t="shared" si="286"/>
        <v>0.17204301075268449</v>
      </c>
      <c r="BP1094" s="14">
        <f t="shared" si="287"/>
        <v>0.99827956989247313</v>
      </c>
    </row>
    <row r="1095" spans="1:68" x14ac:dyDescent="0.35">
      <c r="A1095" s="4">
        <v>45804.268750000003</v>
      </c>
      <c r="B1095" s="3" t="s">
        <v>916</v>
      </c>
      <c r="C1095" s="3" t="s">
        <v>18</v>
      </c>
      <c r="E1095" s="2">
        <v>2025</v>
      </c>
      <c r="F1095" s="2">
        <v>5</v>
      </c>
      <c r="G1095" s="2">
        <v>27</v>
      </c>
      <c r="H1095" s="2">
        <v>6</v>
      </c>
      <c r="I1095" s="2">
        <v>27</v>
      </c>
      <c r="J1095" s="2">
        <v>0</v>
      </c>
      <c r="K1095" s="2" t="s">
        <v>878</v>
      </c>
      <c r="L1095" s="2" t="s">
        <v>1817</v>
      </c>
      <c r="M1095" s="2" t="s">
        <v>922</v>
      </c>
      <c r="N1095" s="2" t="s">
        <v>1818</v>
      </c>
      <c r="Q1095" s="4">
        <v>45804.268750000003</v>
      </c>
      <c r="R1095" s="13">
        <v>26.24</v>
      </c>
      <c r="S1095" s="13">
        <v>26.12</v>
      </c>
      <c r="T1095" s="13">
        <f t="shared" si="272"/>
        <v>26.253516000000001</v>
      </c>
      <c r="U1095" s="3">
        <f t="shared" si="273"/>
        <v>0.11999999999999744</v>
      </c>
      <c r="V1095" s="13">
        <f t="shared" si="274"/>
        <v>0.45941807044409427</v>
      </c>
      <c r="W1095" s="14">
        <f t="shared" si="275"/>
        <v>0.99540581929555905</v>
      </c>
      <c r="AF1095" s="4">
        <v>45804.268750000003</v>
      </c>
      <c r="AG1095" s="13">
        <v>92.93</v>
      </c>
      <c r="AH1095" s="13">
        <v>93</v>
      </c>
      <c r="AI1095" s="13">
        <f t="shared" si="276"/>
        <v>92.684432000000015</v>
      </c>
      <c r="AJ1095" s="13">
        <f t="shared" si="277"/>
        <v>6.9999999999993179E-2</v>
      </c>
      <c r="AK1095" s="13">
        <f t="shared" si="278"/>
        <v>7.526881720429375E-2</v>
      </c>
      <c r="AL1095" s="14">
        <f t="shared" si="279"/>
        <v>0.99924731182795701</v>
      </c>
      <c r="AU1095" s="4">
        <v>45804.268750000003</v>
      </c>
      <c r="AV1095" s="3">
        <v>26.25</v>
      </c>
      <c r="AW1095" s="13">
        <v>26.12</v>
      </c>
      <c r="AX1095" s="13">
        <f t="shared" si="280"/>
        <v>26.270824999999999</v>
      </c>
      <c r="AY1095" s="13">
        <f t="shared" si="281"/>
        <v>0.12999999999999901</v>
      </c>
      <c r="AZ1095" s="13">
        <f t="shared" si="282"/>
        <v>0.49770290964777564</v>
      </c>
      <c r="BA1095" s="14">
        <f t="shared" si="283"/>
        <v>0.99502297090352221</v>
      </c>
      <c r="BJ1095" s="4">
        <v>45804.268750000003</v>
      </c>
      <c r="BK1095" s="13">
        <v>92.71</v>
      </c>
      <c r="BL1095" s="13">
        <v>93</v>
      </c>
      <c r="BM1095" s="13">
        <f t="shared" si="284"/>
        <v>92.266697999999991</v>
      </c>
      <c r="BN1095" s="13">
        <f t="shared" si="285"/>
        <v>0.29000000000000625</v>
      </c>
      <c r="BO1095" s="13">
        <f t="shared" si="286"/>
        <v>0.31182795698925403</v>
      </c>
      <c r="BP1095" s="14">
        <f t="shared" si="287"/>
        <v>0.99688172043010748</v>
      </c>
    </row>
    <row r="1096" spans="1:68" x14ac:dyDescent="0.35">
      <c r="A1096" s="4">
        <v>45804.269444444442</v>
      </c>
      <c r="B1096" s="3" t="s">
        <v>883</v>
      </c>
      <c r="C1096" s="3" t="s">
        <v>18</v>
      </c>
      <c r="E1096" s="2">
        <v>2025</v>
      </c>
      <c r="F1096" s="2">
        <v>5</v>
      </c>
      <c r="G1096" s="2">
        <v>27</v>
      </c>
      <c r="H1096" s="2">
        <v>6</v>
      </c>
      <c r="I1096" s="2">
        <v>28</v>
      </c>
      <c r="J1096" s="2">
        <v>0</v>
      </c>
      <c r="K1096" s="2" t="s">
        <v>878</v>
      </c>
      <c r="L1096" s="2" t="s">
        <v>1240</v>
      </c>
      <c r="M1096" s="2" t="s">
        <v>922</v>
      </c>
      <c r="N1096" s="2" t="s">
        <v>1820</v>
      </c>
      <c r="Q1096" s="4">
        <v>45804.269444444442</v>
      </c>
      <c r="R1096" s="13">
        <v>26.24</v>
      </c>
      <c r="S1096" s="13">
        <v>26.15</v>
      </c>
      <c r="T1096" s="13">
        <f t="shared" si="272"/>
        <v>26.253516000000001</v>
      </c>
      <c r="U1096" s="3">
        <f t="shared" si="273"/>
        <v>8.9999999999999858E-2</v>
      </c>
      <c r="V1096" s="13">
        <f t="shared" si="274"/>
        <v>0.34416826003824041</v>
      </c>
      <c r="W1096" s="14">
        <f t="shared" si="275"/>
        <v>0.99655831739961764</v>
      </c>
      <c r="AF1096" s="4">
        <v>45804.269444444442</v>
      </c>
      <c r="AG1096" s="13">
        <v>93.15</v>
      </c>
      <c r="AH1096" s="13">
        <v>93</v>
      </c>
      <c r="AI1096" s="13">
        <f t="shared" si="276"/>
        <v>92.898360000000011</v>
      </c>
      <c r="AJ1096" s="13">
        <f t="shared" si="277"/>
        <v>-0.15000000000000568</v>
      </c>
      <c r="AK1096" s="13">
        <f t="shared" si="278"/>
        <v>-0.16129032258065126</v>
      </c>
      <c r="AL1096" s="14">
        <f t="shared" si="279"/>
        <v>1.0016129032258065</v>
      </c>
      <c r="AU1096" s="4">
        <v>45804.269444444442</v>
      </c>
      <c r="AV1096" s="3">
        <v>26.25</v>
      </c>
      <c r="AW1096" s="13">
        <v>26.15</v>
      </c>
      <c r="AX1096" s="13">
        <f t="shared" si="280"/>
        <v>26.270824999999999</v>
      </c>
      <c r="AY1096" s="13">
        <f t="shared" si="281"/>
        <v>0.10000000000000142</v>
      </c>
      <c r="AZ1096" s="13">
        <f t="shared" si="282"/>
        <v>0.38240917782027312</v>
      </c>
      <c r="BA1096" s="14">
        <f t="shared" si="283"/>
        <v>0.99617590822179725</v>
      </c>
      <c r="BJ1096" s="4">
        <v>45804.269444444442</v>
      </c>
      <c r="BK1096" s="13">
        <v>92.84</v>
      </c>
      <c r="BL1096" s="13">
        <v>93</v>
      </c>
      <c r="BM1096" s="13">
        <f t="shared" si="284"/>
        <v>92.390692000000001</v>
      </c>
      <c r="BN1096" s="13">
        <f t="shared" si="285"/>
        <v>0.15999999999999659</v>
      </c>
      <c r="BO1096" s="13">
        <f t="shared" si="286"/>
        <v>0.17204301075268449</v>
      </c>
      <c r="BP1096" s="14">
        <f t="shared" si="287"/>
        <v>0.99827956989247313</v>
      </c>
    </row>
    <row r="1097" spans="1:68" x14ac:dyDescent="0.35">
      <c r="A1097" s="4">
        <v>45804.270138888889</v>
      </c>
      <c r="B1097" s="3" t="s">
        <v>884</v>
      </c>
      <c r="C1097" s="3" t="s">
        <v>18</v>
      </c>
      <c r="E1097" s="2">
        <v>2025</v>
      </c>
      <c r="F1097" s="2">
        <v>5</v>
      </c>
      <c r="G1097" s="2">
        <v>27</v>
      </c>
      <c r="H1097" s="2">
        <v>6</v>
      </c>
      <c r="I1097" s="2">
        <v>29</v>
      </c>
      <c r="J1097" s="2">
        <v>0</v>
      </c>
      <c r="K1097" s="2" t="s">
        <v>878</v>
      </c>
      <c r="L1097" s="2" t="s">
        <v>1810</v>
      </c>
      <c r="M1097" s="2" t="s">
        <v>883</v>
      </c>
      <c r="N1097" s="2" t="s">
        <v>1818</v>
      </c>
      <c r="Q1097" s="4">
        <v>45804.270138888889</v>
      </c>
      <c r="R1097" s="13">
        <v>26.24</v>
      </c>
      <c r="S1097" s="13">
        <v>26.14</v>
      </c>
      <c r="T1097" s="13">
        <f t="shared" si="272"/>
        <v>26.253516000000001</v>
      </c>
      <c r="U1097" s="3">
        <f t="shared" si="273"/>
        <v>9.9999999999997868E-2</v>
      </c>
      <c r="V1097" s="13">
        <f t="shared" si="274"/>
        <v>0.38255547054322064</v>
      </c>
      <c r="W1097" s="14">
        <f t="shared" si="275"/>
        <v>0.99617444529456778</v>
      </c>
      <c r="AF1097" s="4">
        <v>45804.270138888889</v>
      </c>
      <c r="AG1097" s="13">
        <v>93.25</v>
      </c>
      <c r="AH1097" s="13">
        <v>93</v>
      </c>
      <c r="AI1097" s="13">
        <f t="shared" si="276"/>
        <v>92.995599999999996</v>
      </c>
      <c r="AJ1097" s="13">
        <f t="shared" si="277"/>
        <v>-0.25</v>
      </c>
      <c r="AK1097" s="13">
        <f t="shared" si="278"/>
        <v>-0.26881720430107531</v>
      </c>
      <c r="AL1097" s="14">
        <f t="shared" si="279"/>
        <v>1.0026881720430108</v>
      </c>
      <c r="AU1097" s="4">
        <v>45804.270138888889</v>
      </c>
      <c r="AV1097" s="3">
        <v>26.15</v>
      </c>
      <c r="AW1097" s="13">
        <v>26.14</v>
      </c>
      <c r="AX1097" s="13">
        <f t="shared" si="280"/>
        <v>26.171374999999998</v>
      </c>
      <c r="AY1097" s="13">
        <f t="shared" si="281"/>
        <v>9.9999999999980105E-3</v>
      </c>
      <c r="AZ1097" s="13">
        <f t="shared" si="282"/>
        <v>3.8255547054315261E-2</v>
      </c>
      <c r="BA1097" s="14">
        <f t="shared" si="283"/>
        <v>0.99961744452945689</v>
      </c>
      <c r="BJ1097" s="4">
        <v>45804.270138888889</v>
      </c>
      <c r="BK1097" s="13">
        <v>92.71</v>
      </c>
      <c r="BL1097" s="13">
        <v>93</v>
      </c>
      <c r="BM1097" s="13">
        <f t="shared" si="284"/>
        <v>92.266697999999991</v>
      </c>
      <c r="BN1097" s="13">
        <f t="shared" si="285"/>
        <v>0.29000000000000625</v>
      </c>
      <c r="BO1097" s="13">
        <f t="shared" si="286"/>
        <v>0.31182795698925403</v>
      </c>
      <c r="BP1097" s="14">
        <f t="shared" si="287"/>
        <v>0.99688172043010748</v>
      </c>
    </row>
    <row r="1098" spans="1:68" x14ac:dyDescent="0.35">
      <c r="A1098" s="4">
        <v>45804.270833333336</v>
      </c>
      <c r="B1098" s="3" t="s">
        <v>883</v>
      </c>
      <c r="C1098" s="3" t="s">
        <v>18</v>
      </c>
      <c r="E1098" s="2">
        <v>2025</v>
      </c>
      <c r="F1098" s="2">
        <v>5</v>
      </c>
      <c r="G1098" s="2">
        <v>27</v>
      </c>
      <c r="H1098" s="2">
        <v>6</v>
      </c>
      <c r="I1098" s="2">
        <v>30</v>
      </c>
      <c r="J1098" s="2">
        <v>0</v>
      </c>
      <c r="K1098" s="2" t="s">
        <v>878</v>
      </c>
      <c r="L1098" s="2" t="s">
        <v>1810</v>
      </c>
      <c r="M1098" s="2" t="s">
        <v>922</v>
      </c>
      <c r="N1098" s="2" t="s">
        <v>1820</v>
      </c>
      <c r="Q1098" s="4">
        <v>45804.270833333336</v>
      </c>
      <c r="R1098" s="13">
        <v>26.24</v>
      </c>
      <c r="S1098" s="13">
        <v>26.15</v>
      </c>
      <c r="T1098" s="13">
        <f t="shared" si="272"/>
        <v>26.253516000000001</v>
      </c>
      <c r="U1098" s="3">
        <f t="shared" si="273"/>
        <v>8.9999999999999858E-2</v>
      </c>
      <c r="V1098" s="13">
        <f t="shared" si="274"/>
        <v>0.34416826003824041</v>
      </c>
      <c r="W1098" s="14">
        <f t="shared" si="275"/>
        <v>0.99655831739961764</v>
      </c>
      <c r="AF1098" s="4">
        <v>45804.270833333336</v>
      </c>
      <c r="AG1098" s="13">
        <v>93.25</v>
      </c>
      <c r="AH1098" s="13">
        <v>93</v>
      </c>
      <c r="AI1098" s="13">
        <f t="shared" si="276"/>
        <v>92.995599999999996</v>
      </c>
      <c r="AJ1098" s="13">
        <f t="shared" si="277"/>
        <v>-0.25</v>
      </c>
      <c r="AK1098" s="13">
        <f t="shared" si="278"/>
        <v>-0.26881720430107531</v>
      </c>
      <c r="AL1098" s="14">
        <f t="shared" si="279"/>
        <v>1.0026881720430108</v>
      </c>
      <c r="AU1098" s="4">
        <v>45804.270833333336</v>
      </c>
      <c r="AV1098" s="3">
        <v>26.25</v>
      </c>
      <c r="AW1098" s="13">
        <v>26.15</v>
      </c>
      <c r="AX1098" s="13">
        <f t="shared" si="280"/>
        <v>26.270824999999999</v>
      </c>
      <c r="AY1098" s="13">
        <f t="shared" si="281"/>
        <v>0.10000000000000142</v>
      </c>
      <c r="AZ1098" s="13">
        <f t="shared" si="282"/>
        <v>0.38240917782027312</v>
      </c>
      <c r="BA1098" s="14">
        <f t="shared" si="283"/>
        <v>0.99617590822179725</v>
      </c>
      <c r="BJ1098" s="4">
        <v>45804.270833333336</v>
      </c>
      <c r="BK1098" s="13">
        <v>92.84</v>
      </c>
      <c r="BL1098" s="13">
        <v>93</v>
      </c>
      <c r="BM1098" s="13">
        <f t="shared" si="284"/>
        <v>92.390692000000001</v>
      </c>
      <c r="BN1098" s="13">
        <f t="shared" si="285"/>
        <v>0.15999999999999659</v>
      </c>
      <c r="BO1098" s="13">
        <f t="shared" si="286"/>
        <v>0.17204301075268449</v>
      </c>
      <c r="BP1098" s="14">
        <f t="shared" si="287"/>
        <v>0.99827956989247313</v>
      </c>
    </row>
    <row r="1099" spans="1:68" x14ac:dyDescent="0.35">
      <c r="A1099" s="4">
        <v>45804.271527777775</v>
      </c>
      <c r="B1099" s="3" t="s">
        <v>881</v>
      </c>
      <c r="C1099" s="3" t="s">
        <v>18</v>
      </c>
      <c r="E1099" s="2">
        <v>2025</v>
      </c>
      <c r="F1099" s="2">
        <v>5</v>
      </c>
      <c r="G1099" s="2">
        <v>27</v>
      </c>
      <c r="H1099" s="2">
        <v>6</v>
      </c>
      <c r="I1099" s="2">
        <v>31</v>
      </c>
      <c r="J1099" s="2">
        <v>0</v>
      </c>
      <c r="K1099" s="2" t="s">
        <v>878</v>
      </c>
      <c r="L1099" s="2" t="s">
        <v>1811</v>
      </c>
      <c r="M1099" s="2" t="s">
        <v>922</v>
      </c>
      <c r="N1099" s="2" t="s">
        <v>1821</v>
      </c>
      <c r="Q1099" s="4">
        <v>45804.271527777775</v>
      </c>
      <c r="R1099" s="13">
        <v>26.24</v>
      </c>
      <c r="S1099" s="13">
        <v>26.16</v>
      </c>
      <c r="T1099" s="13">
        <f t="shared" si="272"/>
        <v>26.253516000000001</v>
      </c>
      <c r="U1099" s="3">
        <f t="shared" si="273"/>
        <v>7.9999999999998295E-2</v>
      </c>
      <c r="V1099" s="13">
        <f t="shared" si="274"/>
        <v>0.3058103975535103</v>
      </c>
      <c r="W1099" s="14">
        <f t="shared" si="275"/>
        <v>0.99694189602446492</v>
      </c>
      <c r="AF1099" s="4">
        <v>45804.271527777775</v>
      </c>
      <c r="AG1099" s="13">
        <v>93.46</v>
      </c>
      <c r="AH1099" s="13">
        <v>93</v>
      </c>
      <c r="AI1099" s="13">
        <f t="shared" si="276"/>
        <v>93.199804</v>
      </c>
      <c r="AJ1099" s="13">
        <f t="shared" si="277"/>
        <v>-0.45999999999999375</v>
      </c>
      <c r="AK1099" s="13">
        <f t="shared" si="278"/>
        <v>-0.49462365591397178</v>
      </c>
      <c r="AL1099" s="14">
        <f t="shared" si="279"/>
        <v>1.0049462365591397</v>
      </c>
      <c r="AU1099" s="4">
        <v>45804.271527777775</v>
      </c>
      <c r="AV1099" s="3">
        <v>26.25</v>
      </c>
      <c r="AW1099" s="13">
        <v>26.16</v>
      </c>
      <c r="AX1099" s="13">
        <f t="shared" si="280"/>
        <v>26.270824999999999</v>
      </c>
      <c r="AY1099" s="13">
        <f t="shared" si="281"/>
        <v>8.9999999999999858E-2</v>
      </c>
      <c r="AZ1099" s="13">
        <f t="shared" si="282"/>
        <v>0.34403669724770586</v>
      </c>
      <c r="BA1099" s="14">
        <f t="shared" si="283"/>
        <v>0.99655963302752293</v>
      </c>
      <c r="BJ1099" s="4">
        <v>45804.271527777775</v>
      </c>
      <c r="BK1099" s="13">
        <v>92.97</v>
      </c>
      <c r="BL1099" s="13">
        <v>93</v>
      </c>
      <c r="BM1099" s="13">
        <f t="shared" si="284"/>
        <v>92.514685999999998</v>
      </c>
      <c r="BN1099" s="13">
        <f t="shared" si="285"/>
        <v>3.0000000000001137E-2</v>
      </c>
      <c r="BO1099" s="13">
        <f t="shared" si="286"/>
        <v>3.225806451613026E-2</v>
      </c>
      <c r="BP1099" s="14">
        <f t="shared" si="287"/>
        <v>0.99967741935483867</v>
      </c>
    </row>
    <row r="1100" spans="1:68" x14ac:dyDescent="0.35">
      <c r="A1100" s="4">
        <v>45804.272222222222</v>
      </c>
      <c r="B1100" s="3" t="s">
        <v>882</v>
      </c>
      <c r="C1100" s="3" t="s">
        <v>917</v>
      </c>
      <c r="E1100" s="2">
        <v>2025</v>
      </c>
      <c r="F1100" s="2">
        <v>5</v>
      </c>
      <c r="G1100" s="2">
        <v>27</v>
      </c>
      <c r="H1100" s="2">
        <v>6</v>
      </c>
      <c r="I1100" s="2">
        <v>32</v>
      </c>
      <c r="J1100" s="2">
        <v>0</v>
      </c>
      <c r="K1100" s="2" t="s">
        <v>878</v>
      </c>
      <c r="L1100" s="2" t="s">
        <v>1812</v>
      </c>
      <c r="M1100" s="2" t="s">
        <v>922</v>
      </c>
      <c r="N1100" s="2" t="s">
        <v>1821</v>
      </c>
      <c r="Q1100" s="4">
        <v>45804.272222222222</v>
      </c>
      <c r="R1100" s="13">
        <v>26.24</v>
      </c>
      <c r="S1100" s="13">
        <v>26.17</v>
      </c>
      <c r="T1100" s="13">
        <f t="shared" si="272"/>
        <v>26.253516000000001</v>
      </c>
      <c r="U1100" s="3">
        <f t="shared" si="273"/>
        <v>6.9999999999996732E-2</v>
      </c>
      <c r="V1100" s="13">
        <f t="shared" si="274"/>
        <v>0.26748184944591796</v>
      </c>
      <c r="W1100" s="14">
        <f t="shared" si="275"/>
        <v>0.99732518150554084</v>
      </c>
      <c r="AF1100" s="4">
        <v>45804.272222222222</v>
      </c>
      <c r="AG1100" s="13">
        <v>93.36</v>
      </c>
      <c r="AH1100" s="13">
        <v>93.5</v>
      </c>
      <c r="AI1100" s="13">
        <f t="shared" si="276"/>
        <v>93.102564000000001</v>
      </c>
      <c r="AJ1100" s="13">
        <f t="shared" si="277"/>
        <v>0.14000000000000057</v>
      </c>
      <c r="AK1100" s="13">
        <f t="shared" si="278"/>
        <v>0.14973262032085621</v>
      </c>
      <c r="AL1100" s="14">
        <f t="shared" si="279"/>
        <v>0.99850267379679147</v>
      </c>
      <c r="AU1100" s="4">
        <v>45804.272222222222</v>
      </c>
      <c r="AV1100" s="3">
        <v>26.25</v>
      </c>
      <c r="AW1100" s="13">
        <v>26.17</v>
      </c>
      <c r="AX1100" s="13">
        <f t="shared" si="280"/>
        <v>26.270824999999999</v>
      </c>
      <c r="AY1100" s="13">
        <f t="shared" si="281"/>
        <v>7.9999999999998295E-2</v>
      </c>
      <c r="AZ1100" s="13">
        <f t="shared" si="282"/>
        <v>0.30569354222391398</v>
      </c>
      <c r="BA1100" s="14">
        <f t="shared" si="283"/>
        <v>0.99694306457776083</v>
      </c>
      <c r="BJ1100" s="4">
        <v>45804.272222222222</v>
      </c>
      <c r="BK1100" s="13">
        <v>92.97</v>
      </c>
      <c r="BL1100" s="13">
        <v>93.5</v>
      </c>
      <c r="BM1100" s="13">
        <f t="shared" si="284"/>
        <v>92.514685999999998</v>
      </c>
      <c r="BN1100" s="13">
        <f t="shared" si="285"/>
        <v>0.53000000000000114</v>
      </c>
      <c r="BO1100" s="13">
        <f t="shared" si="286"/>
        <v>0.56684491978609752</v>
      </c>
      <c r="BP1100" s="14">
        <f t="shared" si="287"/>
        <v>0.99433155080213897</v>
      </c>
    </row>
    <row r="1101" spans="1:68" x14ac:dyDescent="0.35">
      <c r="A1101" s="4">
        <v>45804.273611111108</v>
      </c>
      <c r="B1101" s="3" t="s">
        <v>880</v>
      </c>
      <c r="C1101" s="3" t="s">
        <v>915</v>
      </c>
      <c r="E1101" s="2">
        <v>2025</v>
      </c>
      <c r="F1101" s="2">
        <v>5</v>
      </c>
      <c r="G1101" s="2">
        <v>27</v>
      </c>
      <c r="H1101" s="2">
        <v>6</v>
      </c>
      <c r="I1101" s="2">
        <v>34</v>
      </c>
      <c r="J1101" s="2">
        <v>0</v>
      </c>
      <c r="K1101" s="2" t="s">
        <v>878</v>
      </c>
      <c r="L1101" s="2" t="s">
        <v>1822</v>
      </c>
      <c r="M1101" s="2" t="s">
        <v>922</v>
      </c>
      <c r="N1101" s="2" t="s">
        <v>1821</v>
      </c>
      <c r="Q1101" s="4">
        <v>45804.273611111108</v>
      </c>
      <c r="R1101" s="13">
        <v>26.24</v>
      </c>
      <c r="S1101" s="13">
        <v>26.19</v>
      </c>
      <c r="T1101" s="13">
        <f t="shared" si="272"/>
        <v>26.253516000000001</v>
      </c>
      <c r="U1101" s="3">
        <f t="shared" si="273"/>
        <v>4.9999999999997158E-2</v>
      </c>
      <c r="V1101" s="13">
        <f t="shared" si="274"/>
        <v>0.19091256204657181</v>
      </c>
      <c r="W1101" s="14">
        <f t="shared" si="275"/>
        <v>0.99809087437953425</v>
      </c>
      <c r="AF1101" s="4">
        <v>45804.273611111108</v>
      </c>
      <c r="AG1101" s="13">
        <v>93.57</v>
      </c>
      <c r="AH1101" s="13">
        <v>93.95</v>
      </c>
      <c r="AI1101" s="13">
        <f t="shared" si="276"/>
        <v>93.306767999999991</v>
      </c>
      <c r="AJ1101" s="13">
        <f t="shared" si="277"/>
        <v>0.38000000000000966</v>
      </c>
      <c r="AK1101" s="13">
        <f t="shared" si="278"/>
        <v>0.40447046301225087</v>
      </c>
      <c r="AL1101" s="14">
        <f t="shared" si="279"/>
        <v>0.99595529536987748</v>
      </c>
      <c r="AU1101" s="4">
        <v>45804.273611111108</v>
      </c>
      <c r="AV1101" s="3">
        <v>26.25</v>
      </c>
      <c r="AW1101" s="13">
        <v>26.19</v>
      </c>
      <c r="AX1101" s="13">
        <f t="shared" si="280"/>
        <v>26.270824999999999</v>
      </c>
      <c r="AY1101" s="13">
        <f t="shared" si="281"/>
        <v>5.9999999999998721E-2</v>
      </c>
      <c r="AZ1101" s="13">
        <f t="shared" si="282"/>
        <v>0.2290950744558943</v>
      </c>
      <c r="BA1101" s="14">
        <f t="shared" si="283"/>
        <v>0.99770904925544102</v>
      </c>
      <c r="BJ1101" s="4">
        <v>45804.273611111108</v>
      </c>
      <c r="BK1101" s="13">
        <v>92.97</v>
      </c>
      <c r="BL1101" s="13">
        <v>93.95</v>
      </c>
      <c r="BM1101" s="13">
        <f t="shared" si="284"/>
        <v>92.514685999999998</v>
      </c>
      <c r="BN1101" s="13">
        <f t="shared" si="285"/>
        <v>0.98000000000000398</v>
      </c>
      <c r="BO1101" s="13">
        <f t="shared" si="286"/>
        <v>1.0431080361894667</v>
      </c>
      <c r="BP1101" s="14">
        <f t="shared" si="287"/>
        <v>0.98956891963810534</v>
      </c>
    </row>
    <row r="1102" spans="1:68" x14ac:dyDescent="0.35">
      <c r="A1102" s="4">
        <v>45804.274305555555</v>
      </c>
      <c r="B1102" s="3" t="s">
        <v>879</v>
      </c>
      <c r="C1102" s="3" t="s">
        <v>915</v>
      </c>
      <c r="E1102" s="2">
        <v>2025</v>
      </c>
      <c r="F1102" s="2">
        <v>5</v>
      </c>
      <c r="G1102" s="2">
        <v>27</v>
      </c>
      <c r="H1102" s="2">
        <v>6</v>
      </c>
      <c r="I1102" s="2">
        <v>35</v>
      </c>
      <c r="J1102" s="2">
        <v>0</v>
      </c>
      <c r="K1102" s="2" t="s">
        <v>878</v>
      </c>
      <c r="L1102" s="2" t="s">
        <v>1822</v>
      </c>
      <c r="M1102" s="2" t="s">
        <v>922</v>
      </c>
      <c r="N1102" s="2" t="s">
        <v>1821</v>
      </c>
      <c r="Q1102" s="4">
        <v>45804.274305555555</v>
      </c>
      <c r="R1102" s="13">
        <v>26.24</v>
      </c>
      <c r="S1102" s="13">
        <v>26.2</v>
      </c>
      <c r="T1102" s="13">
        <f t="shared" si="272"/>
        <v>26.253516000000001</v>
      </c>
      <c r="U1102" s="3">
        <f t="shared" si="273"/>
        <v>3.9999999999999147E-2</v>
      </c>
      <c r="V1102" s="13">
        <f t="shared" si="274"/>
        <v>0.1526717557251876</v>
      </c>
      <c r="W1102" s="14">
        <f t="shared" si="275"/>
        <v>0.99847328244274813</v>
      </c>
      <c r="AF1102" s="4">
        <v>45804.274305555555</v>
      </c>
      <c r="AG1102" s="13">
        <v>93.57</v>
      </c>
      <c r="AH1102" s="13">
        <v>93.95</v>
      </c>
      <c r="AI1102" s="13">
        <f t="shared" si="276"/>
        <v>93.306767999999991</v>
      </c>
      <c r="AJ1102" s="13">
        <f t="shared" si="277"/>
        <v>0.38000000000000966</v>
      </c>
      <c r="AK1102" s="13">
        <f t="shared" si="278"/>
        <v>0.40447046301225087</v>
      </c>
      <c r="AL1102" s="14">
        <f t="shared" si="279"/>
        <v>0.99595529536987748</v>
      </c>
      <c r="AU1102" s="4">
        <v>45804.274305555555</v>
      </c>
      <c r="AV1102" s="3">
        <v>26.25</v>
      </c>
      <c r="AW1102" s="13">
        <v>26.2</v>
      </c>
      <c r="AX1102" s="13">
        <f t="shared" si="280"/>
        <v>26.270824999999999</v>
      </c>
      <c r="AY1102" s="13">
        <f t="shared" si="281"/>
        <v>5.0000000000000711E-2</v>
      </c>
      <c r="AZ1102" s="13">
        <f t="shared" si="282"/>
        <v>0.19083969465649128</v>
      </c>
      <c r="BA1102" s="14">
        <f t="shared" si="283"/>
        <v>0.99809160305343514</v>
      </c>
      <c r="BJ1102" s="4">
        <v>45804.274305555555</v>
      </c>
      <c r="BK1102" s="13">
        <v>92.97</v>
      </c>
      <c r="BL1102" s="13">
        <v>93.95</v>
      </c>
      <c r="BM1102" s="13">
        <f t="shared" si="284"/>
        <v>92.514685999999998</v>
      </c>
      <c r="BN1102" s="13">
        <f t="shared" si="285"/>
        <v>0.98000000000000398</v>
      </c>
      <c r="BO1102" s="13">
        <f t="shared" si="286"/>
        <v>1.0431080361894667</v>
      </c>
      <c r="BP1102" s="14">
        <f t="shared" si="287"/>
        <v>0.98956891963810534</v>
      </c>
    </row>
    <row r="1103" spans="1:68" x14ac:dyDescent="0.35">
      <c r="A1103" s="4">
        <v>45804.275000000001</v>
      </c>
      <c r="B1103" s="3" t="s">
        <v>879</v>
      </c>
      <c r="C1103" s="3" t="s">
        <v>919</v>
      </c>
      <c r="E1103" s="2">
        <v>2025</v>
      </c>
      <c r="F1103" s="2">
        <v>5</v>
      </c>
      <c r="G1103" s="2">
        <v>27</v>
      </c>
      <c r="H1103" s="2">
        <v>6</v>
      </c>
      <c r="I1103" s="2">
        <v>36</v>
      </c>
      <c r="J1103" s="2">
        <v>0</v>
      </c>
      <c r="K1103" s="2" t="s">
        <v>878</v>
      </c>
      <c r="L1103" s="2" t="s">
        <v>1823</v>
      </c>
      <c r="M1103" s="2" t="s">
        <v>922</v>
      </c>
      <c r="N1103" s="2" t="s">
        <v>1824</v>
      </c>
      <c r="Q1103" s="4">
        <v>45804.275000000001</v>
      </c>
      <c r="R1103" s="13">
        <v>26.24</v>
      </c>
      <c r="S1103" s="13">
        <v>26.2</v>
      </c>
      <c r="T1103" s="13">
        <f t="shared" si="272"/>
        <v>26.253516000000001</v>
      </c>
      <c r="U1103" s="3">
        <f t="shared" si="273"/>
        <v>3.9999999999999147E-2</v>
      </c>
      <c r="V1103" s="13">
        <f t="shared" si="274"/>
        <v>0.1526717557251876</v>
      </c>
      <c r="W1103" s="14">
        <f t="shared" si="275"/>
        <v>0.99847328244274813</v>
      </c>
      <c r="AF1103" s="4">
        <v>45804.275000000001</v>
      </c>
      <c r="AG1103" s="13">
        <v>93.67</v>
      </c>
      <c r="AH1103" s="13">
        <v>93.4</v>
      </c>
      <c r="AI1103" s="13">
        <f t="shared" si="276"/>
        <v>93.404008000000005</v>
      </c>
      <c r="AJ1103" s="13">
        <f t="shared" si="277"/>
        <v>-0.26999999999999602</v>
      </c>
      <c r="AK1103" s="13">
        <f t="shared" si="278"/>
        <v>-0.28907922912205142</v>
      </c>
      <c r="AL1103" s="14">
        <f t="shared" si="279"/>
        <v>1.0028907922912205</v>
      </c>
      <c r="AU1103" s="4">
        <v>45804.275000000001</v>
      </c>
      <c r="AV1103" s="3">
        <v>26.25</v>
      </c>
      <c r="AW1103" s="13">
        <v>26.2</v>
      </c>
      <c r="AX1103" s="13">
        <f t="shared" si="280"/>
        <v>26.270824999999999</v>
      </c>
      <c r="AY1103" s="13">
        <f t="shared" si="281"/>
        <v>5.0000000000000711E-2</v>
      </c>
      <c r="AZ1103" s="13">
        <f t="shared" si="282"/>
        <v>0.19083969465649128</v>
      </c>
      <c r="BA1103" s="14">
        <f t="shared" si="283"/>
        <v>0.99809160305343514</v>
      </c>
      <c r="BJ1103" s="4">
        <v>45804.275000000001</v>
      </c>
      <c r="BK1103" s="13">
        <v>93.09</v>
      </c>
      <c r="BL1103" s="13">
        <v>93.4</v>
      </c>
      <c r="BM1103" s="13">
        <f t="shared" si="284"/>
        <v>92.629142000000002</v>
      </c>
      <c r="BN1103" s="13">
        <f t="shared" si="285"/>
        <v>0.31000000000000227</v>
      </c>
      <c r="BO1103" s="13">
        <f t="shared" si="286"/>
        <v>0.33190578158458484</v>
      </c>
      <c r="BP1103" s="14">
        <f t="shared" si="287"/>
        <v>0.99668094218415415</v>
      </c>
    </row>
    <row r="1104" spans="1:68" x14ac:dyDescent="0.35">
      <c r="A1104" s="4">
        <v>45804.275694444441</v>
      </c>
      <c r="B1104" s="3" t="s">
        <v>920</v>
      </c>
      <c r="C1104" s="3" t="s">
        <v>918</v>
      </c>
      <c r="E1104" s="2">
        <v>2025</v>
      </c>
      <c r="F1104" s="2">
        <v>5</v>
      </c>
      <c r="G1104" s="2">
        <v>27</v>
      </c>
      <c r="H1104" s="2">
        <v>6</v>
      </c>
      <c r="I1104" s="2">
        <v>37</v>
      </c>
      <c r="J1104" s="2">
        <v>0</v>
      </c>
      <c r="K1104" s="2" t="s">
        <v>878</v>
      </c>
      <c r="L1104" s="2" t="s">
        <v>1822</v>
      </c>
      <c r="M1104" s="2" t="s">
        <v>922</v>
      </c>
      <c r="N1104" s="2" t="s">
        <v>1824</v>
      </c>
      <c r="Q1104" s="4">
        <v>45804.275694444441</v>
      </c>
      <c r="R1104" s="13">
        <v>26.24</v>
      </c>
      <c r="S1104" s="13">
        <v>26.21</v>
      </c>
      <c r="T1104" s="13">
        <f t="shared" si="272"/>
        <v>26.253516000000001</v>
      </c>
      <c r="U1104" s="3">
        <f t="shared" si="273"/>
        <v>2.9999999999997584E-2</v>
      </c>
      <c r="V1104" s="13">
        <f t="shared" si="274"/>
        <v>0.11446012972147113</v>
      </c>
      <c r="W1104" s="14">
        <f t="shared" si="275"/>
        <v>0.99885539870278528</v>
      </c>
      <c r="AF1104" s="4">
        <v>45804.275694444441</v>
      </c>
      <c r="AG1104" s="13">
        <v>93.57</v>
      </c>
      <c r="AH1104" s="13">
        <v>93.55</v>
      </c>
      <c r="AI1104" s="13">
        <f t="shared" si="276"/>
        <v>93.306767999999991</v>
      </c>
      <c r="AJ1104" s="13">
        <f t="shared" si="277"/>
        <v>-1.9999999999996021E-2</v>
      </c>
      <c r="AK1104" s="13">
        <f t="shared" si="278"/>
        <v>-2.13789417423795E-2</v>
      </c>
      <c r="AL1104" s="14">
        <f t="shared" si="279"/>
        <v>1.0002137894174239</v>
      </c>
      <c r="AU1104" s="4">
        <v>45804.275694444441</v>
      </c>
      <c r="AV1104" s="3">
        <v>26.25</v>
      </c>
      <c r="AW1104" s="13">
        <v>26.21</v>
      </c>
      <c r="AX1104" s="13">
        <f t="shared" si="280"/>
        <v>26.270824999999999</v>
      </c>
      <c r="AY1104" s="13">
        <f t="shared" si="281"/>
        <v>3.9999999999999147E-2</v>
      </c>
      <c r="AZ1104" s="13">
        <f t="shared" si="282"/>
        <v>0.15261350629530387</v>
      </c>
      <c r="BA1104" s="14">
        <f t="shared" si="283"/>
        <v>0.99847386493704693</v>
      </c>
      <c r="BJ1104" s="4">
        <v>45804.275694444441</v>
      </c>
      <c r="BK1104" s="13">
        <v>93.09</v>
      </c>
      <c r="BL1104" s="13">
        <v>93.55</v>
      </c>
      <c r="BM1104" s="13">
        <f t="shared" si="284"/>
        <v>92.629142000000002</v>
      </c>
      <c r="BN1104" s="13">
        <f t="shared" si="285"/>
        <v>0.45999999999999375</v>
      </c>
      <c r="BO1104" s="13">
        <f t="shared" si="286"/>
        <v>0.49171566007481965</v>
      </c>
      <c r="BP1104" s="14">
        <f t="shared" si="287"/>
        <v>0.99508284339925179</v>
      </c>
    </row>
    <row r="1105" spans="1:68" x14ac:dyDescent="0.35">
      <c r="A1105" s="4">
        <v>45804.276388888888</v>
      </c>
      <c r="B1105" s="3" t="s">
        <v>877</v>
      </c>
      <c r="C1105" s="3" t="s">
        <v>14</v>
      </c>
      <c r="E1105" s="2">
        <v>2025</v>
      </c>
      <c r="F1105" s="2">
        <v>5</v>
      </c>
      <c r="G1105" s="2">
        <v>27</v>
      </c>
      <c r="H1105" s="2">
        <v>6</v>
      </c>
      <c r="I1105" s="2">
        <v>38</v>
      </c>
      <c r="J1105" s="2">
        <v>0</v>
      </c>
      <c r="K1105" s="2" t="s">
        <v>878</v>
      </c>
      <c r="L1105" s="2" t="s">
        <v>1825</v>
      </c>
      <c r="M1105" s="2" t="s">
        <v>922</v>
      </c>
      <c r="N1105" s="2" t="s">
        <v>1824</v>
      </c>
      <c r="Q1105" s="4">
        <v>45804.276388888888</v>
      </c>
      <c r="R1105" s="13">
        <v>26.24</v>
      </c>
      <c r="S1105" s="13">
        <v>26.26</v>
      </c>
      <c r="T1105" s="13">
        <f t="shared" si="272"/>
        <v>26.253516000000001</v>
      </c>
      <c r="U1105" s="3">
        <f t="shared" si="273"/>
        <v>2.0000000000003126E-2</v>
      </c>
      <c r="V1105" s="13">
        <f t="shared" si="274"/>
        <v>7.6161462300088065E-2</v>
      </c>
      <c r="W1105" s="14">
        <f t="shared" si="275"/>
        <v>0.99923838537699916</v>
      </c>
      <c r="AF1105" s="4">
        <v>45804.276388888888</v>
      </c>
      <c r="AG1105" s="13">
        <v>93.99</v>
      </c>
      <c r="AH1105" s="13">
        <v>94</v>
      </c>
      <c r="AI1105" s="13">
        <f t="shared" si="276"/>
        <v>93.715176</v>
      </c>
      <c r="AJ1105" s="13">
        <f t="shared" si="277"/>
        <v>1.0000000000005116E-2</v>
      </c>
      <c r="AK1105" s="13">
        <f t="shared" si="278"/>
        <v>1.0638297872345869E-2</v>
      </c>
      <c r="AL1105" s="14">
        <f t="shared" si="279"/>
        <v>0.99989361702127655</v>
      </c>
      <c r="AU1105" s="4">
        <v>45804.276388888888</v>
      </c>
      <c r="AV1105" s="3">
        <v>26.25</v>
      </c>
      <c r="AW1105" s="13">
        <v>26.26</v>
      </c>
      <c r="AX1105" s="13">
        <f t="shared" si="280"/>
        <v>26.270824999999999</v>
      </c>
      <c r="AY1105" s="13">
        <f t="shared" si="281"/>
        <v>1.0000000000001563E-2</v>
      </c>
      <c r="AZ1105" s="13">
        <f t="shared" si="282"/>
        <v>3.8080731150044032E-2</v>
      </c>
      <c r="BA1105" s="14">
        <f t="shared" si="283"/>
        <v>0.99961919268849952</v>
      </c>
      <c r="BJ1105" s="4">
        <v>45804.276388888888</v>
      </c>
      <c r="BK1105" s="13">
        <v>93.09</v>
      </c>
      <c r="BL1105" s="13">
        <v>94</v>
      </c>
      <c r="BM1105" s="13">
        <f t="shared" si="284"/>
        <v>92.629142000000002</v>
      </c>
      <c r="BN1105" s="13">
        <f t="shared" si="285"/>
        <v>0.90999999999999659</v>
      </c>
      <c r="BO1105" s="13">
        <f t="shared" si="286"/>
        <v>0.96808510638297518</v>
      </c>
      <c r="BP1105" s="14">
        <f t="shared" si="287"/>
        <v>0.99031914893617023</v>
      </c>
    </row>
    <row r="1106" spans="1:68" x14ac:dyDescent="0.35">
      <c r="A1106" s="4">
        <v>45804.277083333334</v>
      </c>
      <c r="B1106" s="3" t="s">
        <v>877</v>
      </c>
      <c r="C1106" s="3" t="s">
        <v>14</v>
      </c>
      <c r="E1106" s="2">
        <v>2025</v>
      </c>
      <c r="F1106" s="2">
        <v>5</v>
      </c>
      <c r="G1106" s="2">
        <v>27</v>
      </c>
      <c r="H1106" s="2">
        <v>6</v>
      </c>
      <c r="I1106" s="2">
        <v>39</v>
      </c>
      <c r="J1106" s="2">
        <v>0</v>
      </c>
      <c r="K1106" s="2" t="s">
        <v>1108</v>
      </c>
      <c r="L1106" s="2" t="s">
        <v>1825</v>
      </c>
      <c r="M1106" s="2" t="s">
        <v>871</v>
      </c>
      <c r="N1106" s="2" t="s">
        <v>1824</v>
      </c>
      <c r="Q1106" s="4">
        <v>45804.277083333334</v>
      </c>
      <c r="R1106" s="13">
        <v>26.34</v>
      </c>
      <c r="S1106" s="13">
        <v>26.26</v>
      </c>
      <c r="T1106" s="13">
        <f t="shared" si="272"/>
        <v>26.351856000000002</v>
      </c>
      <c r="U1106" s="3">
        <f t="shared" si="273"/>
        <v>7.9999999999998295E-2</v>
      </c>
      <c r="V1106" s="13">
        <f t="shared" si="274"/>
        <v>0.30464584920029814</v>
      </c>
      <c r="W1106" s="14">
        <f t="shared" si="275"/>
        <v>0.99695354150799698</v>
      </c>
      <c r="AF1106" s="4">
        <v>45804.277083333334</v>
      </c>
      <c r="AG1106" s="13">
        <v>93.99</v>
      </c>
      <c r="AH1106" s="13">
        <v>94</v>
      </c>
      <c r="AI1106" s="13">
        <f t="shared" si="276"/>
        <v>93.715176</v>
      </c>
      <c r="AJ1106" s="13">
        <f t="shared" si="277"/>
        <v>1.0000000000005116E-2</v>
      </c>
      <c r="AK1106" s="13">
        <f t="shared" si="278"/>
        <v>1.0638297872345869E-2</v>
      </c>
      <c r="AL1106" s="14">
        <f t="shared" si="279"/>
        <v>0.99989361702127655</v>
      </c>
      <c r="AU1106" s="4">
        <v>45804.277083333334</v>
      </c>
      <c r="AV1106" s="3">
        <v>26.35</v>
      </c>
      <c r="AW1106" s="13">
        <v>26.26</v>
      </c>
      <c r="AX1106" s="13">
        <f t="shared" si="280"/>
        <v>26.370275000000003</v>
      </c>
      <c r="AY1106" s="13">
        <f t="shared" si="281"/>
        <v>8.9999999999999858E-2</v>
      </c>
      <c r="AZ1106" s="13">
        <f t="shared" si="282"/>
        <v>0.34272658035034215</v>
      </c>
      <c r="BA1106" s="14">
        <f t="shared" si="283"/>
        <v>0.99657273419649661</v>
      </c>
      <c r="BJ1106" s="4">
        <v>45804.277083333334</v>
      </c>
      <c r="BK1106" s="13">
        <v>93.09</v>
      </c>
      <c r="BL1106" s="13">
        <v>94</v>
      </c>
      <c r="BM1106" s="13">
        <f t="shared" si="284"/>
        <v>92.629142000000002</v>
      </c>
      <c r="BN1106" s="13">
        <f t="shared" si="285"/>
        <v>0.90999999999999659</v>
      </c>
      <c r="BO1106" s="13">
        <f t="shared" si="286"/>
        <v>0.96808510638297518</v>
      </c>
      <c r="BP1106" s="14">
        <f t="shared" si="287"/>
        <v>0.99031914893617023</v>
      </c>
    </row>
    <row r="1107" spans="1:68" x14ac:dyDescent="0.35">
      <c r="A1107" s="4">
        <v>45804.277777777781</v>
      </c>
      <c r="B1107" s="3" t="s">
        <v>877</v>
      </c>
      <c r="C1107" s="3" t="s">
        <v>921</v>
      </c>
      <c r="E1107" s="2">
        <v>2025</v>
      </c>
      <c r="F1107" s="2">
        <v>5</v>
      </c>
      <c r="G1107" s="2">
        <v>27</v>
      </c>
      <c r="H1107" s="2">
        <v>6</v>
      </c>
      <c r="I1107" s="2">
        <v>40</v>
      </c>
      <c r="J1107" s="2">
        <v>0</v>
      </c>
      <c r="K1107" s="2" t="s">
        <v>1108</v>
      </c>
      <c r="L1107" s="2" t="s">
        <v>1826</v>
      </c>
      <c r="M1107" s="2" t="s">
        <v>871</v>
      </c>
      <c r="N1107" s="2" t="s">
        <v>1827</v>
      </c>
      <c r="Q1107" s="4">
        <v>45804.277777777781</v>
      </c>
      <c r="R1107" s="13">
        <v>26.34</v>
      </c>
      <c r="S1107" s="13">
        <v>26.26</v>
      </c>
      <c r="T1107" s="13">
        <f t="shared" si="272"/>
        <v>26.351856000000002</v>
      </c>
      <c r="U1107" s="3">
        <f t="shared" si="273"/>
        <v>7.9999999999998295E-2</v>
      </c>
      <c r="V1107" s="13">
        <f t="shared" si="274"/>
        <v>0.30464584920029814</v>
      </c>
      <c r="W1107" s="14">
        <f t="shared" si="275"/>
        <v>0.99695354150799698</v>
      </c>
      <c r="AF1107" s="4">
        <v>45804.277777777781</v>
      </c>
      <c r="AG1107" s="13">
        <v>94.2</v>
      </c>
      <c r="AH1107" s="13">
        <v>94.1</v>
      </c>
      <c r="AI1107" s="13">
        <f t="shared" si="276"/>
        <v>93.919380000000004</v>
      </c>
      <c r="AJ1107" s="13">
        <f t="shared" si="277"/>
        <v>-0.10000000000000853</v>
      </c>
      <c r="AK1107" s="13">
        <f t="shared" si="278"/>
        <v>-0.10626992561106113</v>
      </c>
      <c r="AL1107" s="14">
        <f t="shared" si="279"/>
        <v>1.0010626992561107</v>
      </c>
      <c r="AU1107" s="4">
        <v>45804.277777777781</v>
      </c>
      <c r="AV1107" s="3">
        <v>26.35</v>
      </c>
      <c r="AW1107" s="13">
        <v>26.26</v>
      </c>
      <c r="AX1107" s="13">
        <f t="shared" si="280"/>
        <v>26.370275000000003</v>
      </c>
      <c r="AY1107" s="13">
        <f t="shared" si="281"/>
        <v>8.9999999999999858E-2</v>
      </c>
      <c r="AZ1107" s="13">
        <f t="shared" si="282"/>
        <v>0.34272658035034215</v>
      </c>
      <c r="BA1107" s="14">
        <f t="shared" si="283"/>
        <v>0.99657273419649661</v>
      </c>
      <c r="BJ1107" s="4">
        <v>45804.277777777781</v>
      </c>
      <c r="BK1107" s="13">
        <v>93.22</v>
      </c>
      <c r="BL1107" s="13">
        <v>94.1</v>
      </c>
      <c r="BM1107" s="13">
        <f t="shared" si="284"/>
        <v>92.753135999999998</v>
      </c>
      <c r="BN1107" s="13">
        <f t="shared" si="285"/>
        <v>0.87999999999999545</v>
      </c>
      <c r="BO1107" s="13">
        <f t="shared" si="286"/>
        <v>0.93517534537725344</v>
      </c>
      <c r="BP1107" s="14">
        <f t="shared" si="287"/>
        <v>0.99064824654622752</v>
      </c>
    </row>
    <row r="1108" spans="1:68" x14ac:dyDescent="0.35">
      <c r="A1108" s="4">
        <v>45804.27847222222</v>
      </c>
      <c r="B1108" s="3" t="s">
        <v>922</v>
      </c>
      <c r="C1108" s="3" t="s">
        <v>14</v>
      </c>
      <c r="E1108" s="2">
        <v>2025</v>
      </c>
      <c r="F1108" s="2">
        <v>5</v>
      </c>
      <c r="G1108" s="2">
        <v>27</v>
      </c>
      <c r="H1108" s="2">
        <v>6</v>
      </c>
      <c r="I1108" s="2">
        <v>41</v>
      </c>
      <c r="J1108" s="2">
        <v>0</v>
      </c>
      <c r="K1108" s="2" t="s">
        <v>1108</v>
      </c>
      <c r="L1108" s="2" t="s">
        <v>921</v>
      </c>
      <c r="M1108" s="2" t="s">
        <v>871</v>
      </c>
      <c r="N1108" s="2" t="s">
        <v>1827</v>
      </c>
      <c r="Q1108" s="4">
        <v>45804.27847222222</v>
      </c>
      <c r="R1108" s="13">
        <v>26.34</v>
      </c>
      <c r="S1108" s="13">
        <v>26.25</v>
      </c>
      <c r="T1108" s="13">
        <f t="shared" si="272"/>
        <v>26.351856000000002</v>
      </c>
      <c r="U1108" s="3">
        <f t="shared" si="273"/>
        <v>8.9999999999999858E-2</v>
      </c>
      <c r="V1108" s="13">
        <f t="shared" si="274"/>
        <v>0.34285714285714231</v>
      </c>
      <c r="W1108" s="14">
        <f t="shared" si="275"/>
        <v>0.99657142857142855</v>
      </c>
      <c r="AF1108" s="4">
        <v>45804.27847222222</v>
      </c>
      <c r="AG1108" s="13">
        <v>94.1</v>
      </c>
      <c r="AH1108" s="13">
        <v>94</v>
      </c>
      <c r="AI1108" s="13">
        <f t="shared" si="276"/>
        <v>93.82213999999999</v>
      </c>
      <c r="AJ1108" s="13">
        <f t="shared" si="277"/>
        <v>-9.9999999999994316E-2</v>
      </c>
      <c r="AK1108" s="13">
        <f t="shared" si="278"/>
        <v>-0.10638297872339821</v>
      </c>
      <c r="AL1108" s="14">
        <f t="shared" si="279"/>
        <v>1.0010638297872341</v>
      </c>
      <c r="AU1108" s="4">
        <v>45804.27847222222</v>
      </c>
      <c r="AV1108" s="3">
        <v>26.35</v>
      </c>
      <c r="AW1108" s="13">
        <v>26.25</v>
      </c>
      <c r="AX1108" s="13">
        <f t="shared" si="280"/>
        <v>26.370275000000003</v>
      </c>
      <c r="AY1108" s="13">
        <f t="shared" si="281"/>
        <v>0.10000000000000142</v>
      </c>
      <c r="AZ1108" s="13">
        <f t="shared" si="282"/>
        <v>0.38095238095238637</v>
      </c>
      <c r="BA1108" s="14">
        <f t="shared" si="283"/>
        <v>0.99619047619047618</v>
      </c>
      <c r="BJ1108" s="4">
        <v>45804.27847222222</v>
      </c>
      <c r="BK1108" s="13">
        <v>93.22</v>
      </c>
      <c r="BL1108" s="13">
        <v>94</v>
      </c>
      <c r="BM1108" s="13">
        <f t="shared" si="284"/>
        <v>92.753135999999998</v>
      </c>
      <c r="BN1108" s="13">
        <f t="shared" si="285"/>
        <v>0.78000000000000114</v>
      </c>
      <c r="BO1108" s="13">
        <f t="shared" si="286"/>
        <v>0.82978723404255428</v>
      </c>
      <c r="BP1108" s="14">
        <f t="shared" si="287"/>
        <v>0.99170212765957444</v>
      </c>
    </row>
    <row r="1109" spans="1:68" x14ac:dyDescent="0.35">
      <c r="A1109" s="4">
        <v>45804.279166666667</v>
      </c>
      <c r="B1109" s="3" t="s">
        <v>877</v>
      </c>
      <c r="C1109" s="3" t="s">
        <v>14</v>
      </c>
      <c r="E1109" s="2">
        <v>2025</v>
      </c>
      <c r="F1109" s="2">
        <v>5</v>
      </c>
      <c r="G1109" s="2">
        <v>27</v>
      </c>
      <c r="H1109" s="2">
        <v>6</v>
      </c>
      <c r="I1109" s="2">
        <v>42</v>
      </c>
      <c r="J1109" s="2">
        <v>0</v>
      </c>
      <c r="K1109" s="2" t="s">
        <v>1108</v>
      </c>
      <c r="L1109" s="2" t="s">
        <v>1826</v>
      </c>
      <c r="M1109" s="2" t="s">
        <v>871</v>
      </c>
      <c r="N1109" s="2" t="s">
        <v>1827</v>
      </c>
      <c r="Q1109" s="4">
        <v>45804.279166666667</v>
      </c>
      <c r="R1109" s="13">
        <v>26.34</v>
      </c>
      <c r="S1109" s="13">
        <v>26.26</v>
      </c>
      <c r="T1109" s="13">
        <f t="shared" si="272"/>
        <v>26.351856000000002</v>
      </c>
      <c r="U1109" s="3">
        <f t="shared" si="273"/>
        <v>7.9999999999998295E-2</v>
      </c>
      <c r="V1109" s="13">
        <f t="shared" si="274"/>
        <v>0.30464584920029814</v>
      </c>
      <c r="W1109" s="14">
        <f t="shared" si="275"/>
        <v>0.99695354150799698</v>
      </c>
      <c r="AF1109" s="4">
        <v>45804.279166666667</v>
      </c>
      <c r="AG1109" s="13">
        <v>94.2</v>
      </c>
      <c r="AH1109" s="13">
        <v>94</v>
      </c>
      <c r="AI1109" s="13">
        <f t="shared" si="276"/>
        <v>93.919380000000004</v>
      </c>
      <c r="AJ1109" s="13">
        <f t="shared" si="277"/>
        <v>-0.20000000000000284</v>
      </c>
      <c r="AK1109" s="13">
        <f t="shared" si="278"/>
        <v>-0.21276595744681154</v>
      </c>
      <c r="AL1109" s="14">
        <f t="shared" si="279"/>
        <v>1.0021276595744681</v>
      </c>
      <c r="AU1109" s="4">
        <v>45804.279166666667</v>
      </c>
      <c r="AV1109" s="3">
        <v>26.35</v>
      </c>
      <c r="AW1109" s="13">
        <v>26.26</v>
      </c>
      <c r="AX1109" s="13">
        <f t="shared" si="280"/>
        <v>26.370275000000003</v>
      </c>
      <c r="AY1109" s="13">
        <f t="shared" si="281"/>
        <v>8.9999999999999858E-2</v>
      </c>
      <c r="AZ1109" s="13">
        <f t="shared" si="282"/>
        <v>0.34272658035034215</v>
      </c>
      <c r="BA1109" s="14">
        <f t="shared" si="283"/>
        <v>0.99657273419649661</v>
      </c>
      <c r="BJ1109" s="4">
        <v>45804.279166666667</v>
      </c>
      <c r="BK1109" s="13">
        <v>93.22</v>
      </c>
      <c r="BL1109" s="13">
        <v>94</v>
      </c>
      <c r="BM1109" s="13">
        <f t="shared" si="284"/>
        <v>92.753135999999998</v>
      </c>
      <c r="BN1109" s="13">
        <f t="shared" si="285"/>
        <v>0.78000000000000114</v>
      </c>
      <c r="BO1109" s="13">
        <f t="shared" si="286"/>
        <v>0.82978723404255428</v>
      </c>
      <c r="BP1109" s="14">
        <f t="shared" si="287"/>
        <v>0.99170212765957444</v>
      </c>
    </row>
    <row r="1110" spans="1:68" x14ac:dyDescent="0.35">
      <c r="A1110" s="4">
        <v>45804.279861111114</v>
      </c>
      <c r="B1110" s="3" t="s">
        <v>923</v>
      </c>
      <c r="C1110" s="3" t="s">
        <v>14</v>
      </c>
      <c r="E1110" s="2">
        <v>2025</v>
      </c>
      <c r="F1110" s="2">
        <v>5</v>
      </c>
      <c r="G1110" s="2">
        <v>27</v>
      </c>
      <c r="H1110" s="2">
        <v>6</v>
      </c>
      <c r="I1110" s="2">
        <v>43</v>
      </c>
      <c r="J1110" s="2">
        <v>0</v>
      </c>
      <c r="K1110" s="2" t="s">
        <v>1108</v>
      </c>
      <c r="L1110" s="2" t="s">
        <v>921</v>
      </c>
      <c r="M1110" s="2" t="s">
        <v>871</v>
      </c>
      <c r="N1110" s="2" t="s">
        <v>1827</v>
      </c>
      <c r="Q1110" s="4">
        <v>45804.279861111114</v>
      </c>
      <c r="R1110" s="13">
        <v>26.34</v>
      </c>
      <c r="S1110" s="13">
        <v>26.28</v>
      </c>
      <c r="T1110" s="13">
        <f t="shared" si="272"/>
        <v>26.351856000000002</v>
      </c>
      <c r="U1110" s="3">
        <f t="shared" si="273"/>
        <v>5.9999999999998721E-2</v>
      </c>
      <c r="V1110" s="13">
        <f t="shared" si="274"/>
        <v>0.22831050228310015</v>
      </c>
      <c r="W1110" s="14">
        <f t="shared" si="275"/>
        <v>0.99771689497716898</v>
      </c>
      <c r="AF1110" s="4">
        <v>45804.279861111114</v>
      </c>
      <c r="AG1110" s="13">
        <v>94.1</v>
      </c>
      <c r="AH1110" s="13">
        <v>94</v>
      </c>
      <c r="AI1110" s="13">
        <f t="shared" si="276"/>
        <v>93.82213999999999</v>
      </c>
      <c r="AJ1110" s="13">
        <f t="shared" si="277"/>
        <v>-9.9999999999994316E-2</v>
      </c>
      <c r="AK1110" s="13">
        <f t="shared" si="278"/>
        <v>-0.10638297872339821</v>
      </c>
      <c r="AL1110" s="14">
        <f t="shared" si="279"/>
        <v>1.0010638297872341</v>
      </c>
      <c r="AU1110" s="4">
        <v>45804.279861111114</v>
      </c>
      <c r="AV1110" s="3">
        <v>26.35</v>
      </c>
      <c r="AW1110" s="13">
        <v>26.28</v>
      </c>
      <c r="AX1110" s="13">
        <f t="shared" si="280"/>
        <v>26.370275000000003</v>
      </c>
      <c r="AY1110" s="13">
        <f t="shared" si="281"/>
        <v>7.0000000000000284E-2</v>
      </c>
      <c r="AZ1110" s="13">
        <f t="shared" si="282"/>
        <v>0.26636225266362362</v>
      </c>
      <c r="BA1110" s="14">
        <f t="shared" si="283"/>
        <v>0.99733637747336379</v>
      </c>
      <c r="BJ1110" s="4">
        <v>45804.279861111114</v>
      </c>
      <c r="BK1110" s="13">
        <v>93.22</v>
      </c>
      <c r="BL1110" s="13">
        <v>94</v>
      </c>
      <c r="BM1110" s="13">
        <f t="shared" si="284"/>
        <v>92.753135999999998</v>
      </c>
      <c r="BN1110" s="13">
        <f t="shared" si="285"/>
        <v>0.78000000000000114</v>
      </c>
      <c r="BO1110" s="13">
        <f t="shared" si="286"/>
        <v>0.82978723404255428</v>
      </c>
      <c r="BP1110" s="14">
        <f t="shared" si="287"/>
        <v>0.99170212765957444</v>
      </c>
    </row>
    <row r="1111" spans="1:68" x14ac:dyDescent="0.35">
      <c r="A1111" s="4">
        <v>45804.280555555553</v>
      </c>
      <c r="B1111" s="3" t="s">
        <v>874</v>
      </c>
      <c r="C1111" s="3" t="s">
        <v>14</v>
      </c>
      <c r="E1111" s="2">
        <v>2025</v>
      </c>
      <c r="F1111" s="2">
        <v>5</v>
      </c>
      <c r="G1111" s="2">
        <v>27</v>
      </c>
      <c r="H1111" s="2">
        <v>6</v>
      </c>
      <c r="I1111" s="2">
        <v>44</v>
      </c>
      <c r="J1111" s="2">
        <v>0</v>
      </c>
      <c r="K1111" s="2" t="s">
        <v>1108</v>
      </c>
      <c r="L1111" s="2" t="s">
        <v>1828</v>
      </c>
      <c r="M1111" s="2" t="s">
        <v>871</v>
      </c>
      <c r="N1111" s="2" t="s">
        <v>1827</v>
      </c>
      <c r="Q1111" s="4">
        <v>45804.280555555553</v>
      </c>
      <c r="R1111" s="13">
        <v>26.34</v>
      </c>
      <c r="S1111" s="13">
        <v>26.3</v>
      </c>
      <c r="T1111" s="13">
        <f t="shared" si="272"/>
        <v>26.351856000000002</v>
      </c>
      <c r="U1111" s="3">
        <f t="shared" si="273"/>
        <v>3.9999999999999147E-2</v>
      </c>
      <c r="V1111" s="13">
        <f t="shared" si="274"/>
        <v>0.15209125475284846</v>
      </c>
      <c r="W1111" s="14">
        <f t="shared" si="275"/>
        <v>0.99847908745247149</v>
      </c>
      <c r="AF1111" s="4">
        <v>45804.280555555553</v>
      </c>
      <c r="AG1111" s="13">
        <v>93.89</v>
      </c>
      <c r="AH1111" s="13">
        <v>94</v>
      </c>
      <c r="AI1111" s="13">
        <f t="shared" si="276"/>
        <v>93.617936</v>
      </c>
      <c r="AJ1111" s="13">
        <f t="shared" si="277"/>
        <v>0.10999999999999943</v>
      </c>
      <c r="AK1111" s="13">
        <f t="shared" si="278"/>
        <v>0.11702127659574409</v>
      </c>
      <c r="AL1111" s="14">
        <f t="shared" si="279"/>
        <v>0.99882978723404259</v>
      </c>
      <c r="AU1111" s="4">
        <v>45804.280555555553</v>
      </c>
      <c r="AV1111" s="3">
        <v>26.35</v>
      </c>
      <c r="AW1111" s="13">
        <v>26.3</v>
      </c>
      <c r="AX1111" s="13">
        <f t="shared" si="280"/>
        <v>26.370275000000003</v>
      </c>
      <c r="AY1111" s="13">
        <f t="shared" si="281"/>
        <v>5.0000000000000711E-2</v>
      </c>
      <c r="AZ1111" s="13">
        <f t="shared" si="282"/>
        <v>0.19011406844106732</v>
      </c>
      <c r="BA1111" s="14">
        <f t="shared" si="283"/>
        <v>0.99809885931558928</v>
      </c>
      <c r="BJ1111" s="4">
        <v>45804.280555555553</v>
      </c>
      <c r="BK1111" s="13">
        <v>93.22</v>
      </c>
      <c r="BL1111" s="13">
        <v>94</v>
      </c>
      <c r="BM1111" s="13">
        <f t="shared" si="284"/>
        <v>92.753135999999998</v>
      </c>
      <c r="BN1111" s="13">
        <f t="shared" si="285"/>
        <v>0.78000000000000114</v>
      </c>
      <c r="BO1111" s="13">
        <f t="shared" si="286"/>
        <v>0.82978723404255428</v>
      </c>
      <c r="BP1111" s="14">
        <f t="shared" si="287"/>
        <v>0.99170212765957444</v>
      </c>
    </row>
    <row r="1112" spans="1:68" x14ac:dyDescent="0.35">
      <c r="A1112" s="4">
        <v>45804.28125</v>
      </c>
      <c r="B1112" s="3" t="s">
        <v>872</v>
      </c>
      <c r="C1112" s="3" t="s">
        <v>14</v>
      </c>
      <c r="E1112" s="2">
        <v>2025</v>
      </c>
      <c r="F1112" s="2">
        <v>5</v>
      </c>
      <c r="G1112" s="2">
        <v>27</v>
      </c>
      <c r="H1112" s="2">
        <v>6</v>
      </c>
      <c r="I1112" s="2">
        <v>45</v>
      </c>
      <c r="J1112" s="2">
        <v>0</v>
      </c>
      <c r="K1112" s="2" t="s">
        <v>1108</v>
      </c>
      <c r="L1112" s="2" t="s">
        <v>1828</v>
      </c>
      <c r="M1112" s="2" t="s">
        <v>871</v>
      </c>
      <c r="N1112" s="2" t="s">
        <v>1827</v>
      </c>
      <c r="Q1112" s="4">
        <v>45804.28125</v>
      </c>
      <c r="R1112" s="13">
        <v>26.34</v>
      </c>
      <c r="S1112" s="13">
        <v>26.32</v>
      </c>
      <c r="T1112" s="13">
        <f t="shared" si="272"/>
        <v>26.351856000000002</v>
      </c>
      <c r="U1112" s="3">
        <f t="shared" si="273"/>
        <v>1.9999999999999574E-2</v>
      </c>
      <c r="V1112" s="13">
        <f t="shared" si="274"/>
        <v>7.5987841945287141E-2</v>
      </c>
      <c r="W1112" s="14">
        <f t="shared" si="275"/>
        <v>0.99924012158054709</v>
      </c>
      <c r="AF1112" s="4">
        <v>45804.28125</v>
      </c>
      <c r="AG1112" s="13">
        <v>93.89</v>
      </c>
      <c r="AH1112" s="13">
        <v>94</v>
      </c>
      <c r="AI1112" s="13">
        <f t="shared" si="276"/>
        <v>93.617936</v>
      </c>
      <c r="AJ1112" s="13">
        <f t="shared" si="277"/>
        <v>0.10999999999999943</v>
      </c>
      <c r="AK1112" s="13">
        <f t="shared" si="278"/>
        <v>0.11702127659574409</v>
      </c>
      <c r="AL1112" s="14">
        <f t="shared" si="279"/>
        <v>0.99882978723404259</v>
      </c>
      <c r="AU1112" s="4">
        <v>45804.28125</v>
      </c>
      <c r="AV1112" s="3">
        <v>26.35</v>
      </c>
      <c r="AW1112" s="13">
        <v>26.32</v>
      </c>
      <c r="AX1112" s="13">
        <f t="shared" si="280"/>
        <v>26.370275000000003</v>
      </c>
      <c r="AY1112" s="13">
        <f t="shared" si="281"/>
        <v>3.0000000000001137E-2</v>
      </c>
      <c r="AZ1112" s="13">
        <f t="shared" si="282"/>
        <v>0.11398176291793743</v>
      </c>
      <c r="BA1112" s="14">
        <f t="shared" si="283"/>
        <v>0.99886018237082064</v>
      </c>
      <c r="BJ1112" s="4">
        <v>45804.28125</v>
      </c>
      <c r="BK1112" s="13">
        <v>93.22</v>
      </c>
      <c r="BL1112" s="13">
        <v>94</v>
      </c>
      <c r="BM1112" s="13">
        <f t="shared" si="284"/>
        <v>92.753135999999998</v>
      </c>
      <c r="BN1112" s="13">
        <f t="shared" si="285"/>
        <v>0.78000000000000114</v>
      </c>
      <c r="BO1112" s="13">
        <f t="shared" si="286"/>
        <v>0.82978723404255428</v>
      </c>
      <c r="BP1112" s="14">
        <f t="shared" si="287"/>
        <v>0.99170212765957444</v>
      </c>
    </row>
    <row r="1113" spans="1:68" x14ac:dyDescent="0.35">
      <c r="A1113" s="4">
        <v>45804.281944444447</v>
      </c>
      <c r="B1113" s="3" t="s">
        <v>924</v>
      </c>
      <c r="C1113" s="3" t="s">
        <v>14</v>
      </c>
      <c r="E1113" s="2">
        <v>2025</v>
      </c>
      <c r="F1113" s="2">
        <v>5</v>
      </c>
      <c r="G1113" s="2">
        <v>27</v>
      </c>
      <c r="H1113" s="2">
        <v>6</v>
      </c>
      <c r="I1113" s="2">
        <v>46</v>
      </c>
      <c r="J1113" s="2">
        <v>0</v>
      </c>
      <c r="K1113" s="2" t="s">
        <v>862</v>
      </c>
      <c r="L1113" s="2" t="s">
        <v>1823</v>
      </c>
      <c r="M1113" s="2" t="s">
        <v>855</v>
      </c>
      <c r="N1113" s="2" t="s">
        <v>1827</v>
      </c>
      <c r="Q1113" s="4">
        <v>45804.281944444447</v>
      </c>
      <c r="R1113" s="13">
        <v>26.44</v>
      </c>
      <c r="S1113" s="13">
        <v>26.37</v>
      </c>
      <c r="T1113" s="13">
        <f t="shared" si="272"/>
        <v>26.450196000000005</v>
      </c>
      <c r="U1113" s="3">
        <f t="shared" si="273"/>
        <v>7.0000000000000284E-2</v>
      </c>
      <c r="V1113" s="13">
        <f t="shared" si="274"/>
        <v>0.2654531664770583</v>
      </c>
      <c r="W1113" s="14">
        <f t="shared" si="275"/>
        <v>0.99734546833522941</v>
      </c>
      <c r="AF1113" s="4">
        <v>45804.281944444447</v>
      </c>
      <c r="AG1113" s="13">
        <v>93.67</v>
      </c>
      <c r="AH1113" s="13">
        <v>94</v>
      </c>
      <c r="AI1113" s="13">
        <f t="shared" si="276"/>
        <v>93.404008000000005</v>
      </c>
      <c r="AJ1113" s="13">
        <f t="shared" si="277"/>
        <v>0.32999999999999829</v>
      </c>
      <c r="AK1113" s="13">
        <f t="shared" si="278"/>
        <v>0.35106382978723222</v>
      </c>
      <c r="AL1113" s="14">
        <f t="shared" si="279"/>
        <v>0.99648936170212765</v>
      </c>
      <c r="AU1113" s="4">
        <v>45804.281944444447</v>
      </c>
      <c r="AV1113" s="3">
        <v>26.45</v>
      </c>
      <c r="AW1113" s="13">
        <v>26.37</v>
      </c>
      <c r="AX1113" s="13">
        <f t="shared" si="280"/>
        <v>26.469725</v>
      </c>
      <c r="AY1113" s="13">
        <f t="shared" si="281"/>
        <v>7.9999999999998295E-2</v>
      </c>
      <c r="AZ1113" s="13">
        <f t="shared" si="282"/>
        <v>0.30337504740234467</v>
      </c>
      <c r="BA1113" s="14">
        <f t="shared" si="283"/>
        <v>0.99696624952597657</v>
      </c>
      <c r="BJ1113" s="4">
        <v>45804.281944444447</v>
      </c>
      <c r="BK1113" s="13">
        <v>93.22</v>
      </c>
      <c r="BL1113" s="13">
        <v>94</v>
      </c>
      <c r="BM1113" s="13">
        <f t="shared" si="284"/>
        <v>92.753135999999998</v>
      </c>
      <c r="BN1113" s="13">
        <f t="shared" si="285"/>
        <v>0.78000000000000114</v>
      </c>
      <c r="BO1113" s="13">
        <f t="shared" si="286"/>
        <v>0.82978723404255428</v>
      </c>
      <c r="BP1113" s="14">
        <f t="shared" si="287"/>
        <v>0.99170212765957444</v>
      </c>
    </row>
    <row r="1114" spans="1:68" x14ac:dyDescent="0.35">
      <c r="A1114" s="4">
        <v>45804.282638888886</v>
      </c>
      <c r="B1114" s="3" t="s">
        <v>864</v>
      </c>
      <c r="C1114" s="3" t="s">
        <v>14</v>
      </c>
      <c r="E1114" s="2">
        <v>2025</v>
      </c>
      <c r="F1114" s="2">
        <v>5</v>
      </c>
      <c r="G1114" s="2">
        <v>27</v>
      </c>
      <c r="H1114" s="2">
        <v>6</v>
      </c>
      <c r="I1114" s="2">
        <v>47</v>
      </c>
      <c r="J1114" s="2">
        <v>0</v>
      </c>
      <c r="K1114" s="2" t="s">
        <v>862</v>
      </c>
      <c r="L1114" s="2" t="s">
        <v>1811</v>
      </c>
      <c r="M1114" s="2" t="s">
        <v>855</v>
      </c>
      <c r="N1114" s="2" t="s">
        <v>1827</v>
      </c>
      <c r="Q1114" s="4">
        <v>45804.282638888886</v>
      </c>
      <c r="R1114" s="13">
        <v>26.44</v>
      </c>
      <c r="S1114" s="13">
        <v>26.4</v>
      </c>
      <c r="T1114" s="13">
        <f t="shared" si="272"/>
        <v>26.450196000000005</v>
      </c>
      <c r="U1114" s="3">
        <f t="shared" si="273"/>
        <v>4.00000000000027E-2</v>
      </c>
      <c r="V1114" s="13">
        <f t="shared" si="274"/>
        <v>0.15151515151516176</v>
      </c>
      <c r="W1114" s="14">
        <f t="shared" si="275"/>
        <v>0.99848484848484842</v>
      </c>
      <c r="AF1114" s="4">
        <v>45804.282638888886</v>
      </c>
      <c r="AG1114" s="13">
        <v>93.46</v>
      </c>
      <c r="AH1114" s="13">
        <v>94</v>
      </c>
      <c r="AI1114" s="13">
        <f t="shared" si="276"/>
        <v>93.199804</v>
      </c>
      <c r="AJ1114" s="13">
        <f t="shared" si="277"/>
        <v>0.54000000000000625</v>
      </c>
      <c r="AK1114" s="13">
        <f t="shared" si="278"/>
        <v>0.57446808510638969</v>
      </c>
      <c r="AL1114" s="14">
        <f t="shared" si="279"/>
        <v>0.99425531914893606</v>
      </c>
      <c r="AU1114" s="4">
        <v>45804.282638888886</v>
      </c>
      <c r="AV1114" s="3">
        <v>26.45</v>
      </c>
      <c r="AW1114" s="13">
        <v>26.4</v>
      </c>
      <c r="AX1114" s="13">
        <f t="shared" si="280"/>
        <v>26.469725</v>
      </c>
      <c r="AY1114" s="13">
        <f t="shared" si="281"/>
        <v>5.0000000000000711E-2</v>
      </c>
      <c r="AZ1114" s="13">
        <f t="shared" si="282"/>
        <v>0.18939393939394208</v>
      </c>
      <c r="BA1114" s="14">
        <f t="shared" si="283"/>
        <v>0.99810606060606055</v>
      </c>
      <c r="BJ1114" s="4">
        <v>45804.282638888886</v>
      </c>
      <c r="BK1114" s="13">
        <v>93.22</v>
      </c>
      <c r="BL1114" s="13">
        <v>94</v>
      </c>
      <c r="BM1114" s="13">
        <f t="shared" si="284"/>
        <v>92.753135999999998</v>
      </c>
      <c r="BN1114" s="13">
        <f t="shared" si="285"/>
        <v>0.78000000000000114</v>
      </c>
      <c r="BO1114" s="13">
        <f t="shared" si="286"/>
        <v>0.82978723404255428</v>
      </c>
      <c r="BP1114" s="14">
        <f t="shared" si="287"/>
        <v>0.99170212765957444</v>
      </c>
    </row>
    <row r="1115" spans="1:68" x14ac:dyDescent="0.35">
      <c r="A1115" s="4">
        <v>45804.283333333333</v>
      </c>
      <c r="B1115" s="3" t="s">
        <v>863</v>
      </c>
      <c r="C1115" s="3" t="s">
        <v>917</v>
      </c>
      <c r="E1115" s="2">
        <v>2025</v>
      </c>
      <c r="F1115" s="2">
        <v>5</v>
      </c>
      <c r="G1115" s="2">
        <v>27</v>
      </c>
      <c r="H1115" s="2">
        <v>6</v>
      </c>
      <c r="I1115" s="2">
        <v>48</v>
      </c>
      <c r="J1115" s="2">
        <v>0</v>
      </c>
      <c r="K1115" s="2" t="s">
        <v>862</v>
      </c>
      <c r="L1115" s="2" t="s">
        <v>1811</v>
      </c>
      <c r="M1115" s="2" t="s">
        <v>855</v>
      </c>
      <c r="N1115" s="2" t="s">
        <v>1827</v>
      </c>
      <c r="Q1115" s="4">
        <v>45804.283333333333</v>
      </c>
      <c r="R1115" s="13">
        <v>26.44</v>
      </c>
      <c r="S1115" s="13">
        <v>26.41</v>
      </c>
      <c r="T1115" s="13">
        <f t="shared" si="272"/>
        <v>26.450196000000005</v>
      </c>
      <c r="U1115" s="3">
        <f t="shared" si="273"/>
        <v>3.0000000000001137E-2</v>
      </c>
      <c r="V1115" s="13">
        <f t="shared" si="274"/>
        <v>0.11359333585763398</v>
      </c>
      <c r="W1115" s="14">
        <f t="shared" si="275"/>
        <v>0.99886406664142369</v>
      </c>
      <c r="AF1115" s="4">
        <v>45804.283333333333</v>
      </c>
      <c r="AG1115" s="13">
        <v>93.46</v>
      </c>
      <c r="AH1115" s="13">
        <v>93.5</v>
      </c>
      <c r="AI1115" s="13">
        <f t="shared" si="276"/>
        <v>93.199804</v>
      </c>
      <c r="AJ1115" s="13">
        <f t="shared" si="277"/>
        <v>4.0000000000006253E-2</v>
      </c>
      <c r="AK1115" s="13">
        <f t="shared" si="278"/>
        <v>4.2780748663108291E-2</v>
      </c>
      <c r="AL1115" s="14">
        <f t="shared" si="279"/>
        <v>0.99957219251336893</v>
      </c>
      <c r="AU1115" s="4">
        <v>45804.283333333333</v>
      </c>
      <c r="AV1115" s="3">
        <v>26.45</v>
      </c>
      <c r="AW1115" s="13">
        <v>26.41</v>
      </c>
      <c r="AX1115" s="13">
        <f t="shared" si="280"/>
        <v>26.469725</v>
      </c>
      <c r="AY1115" s="13">
        <f t="shared" si="281"/>
        <v>3.9999999999999147E-2</v>
      </c>
      <c r="AZ1115" s="13">
        <f t="shared" si="282"/>
        <v>0.151457781143503</v>
      </c>
      <c r="BA1115" s="14">
        <f t="shared" si="283"/>
        <v>0.99848542218856495</v>
      </c>
      <c r="BJ1115" s="4">
        <v>45804.283333333333</v>
      </c>
      <c r="BK1115" s="13">
        <v>93.22</v>
      </c>
      <c r="BL1115" s="13">
        <v>93.5</v>
      </c>
      <c r="BM1115" s="13">
        <f t="shared" si="284"/>
        <v>92.753135999999998</v>
      </c>
      <c r="BN1115" s="13">
        <f t="shared" si="285"/>
        <v>0.28000000000000114</v>
      </c>
      <c r="BO1115" s="13">
        <f t="shared" si="286"/>
        <v>0.29946524064171243</v>
      </c>
      <c r="BP1115" s="14">
        <f t="shared" si="287"/>
        <v>0.99700534759358284</v>
      </c>
    </row>
    <row r="1116" spans="1:68" x14ac:dyDescent="0.35">
      <c r="A1116" s="4">
        <v>45804.28402777778</v>
      </c>
      <c r="B1116" s="3" t="s">
        <v>855</v>
      </c>
      <c r="C1116" s="3" t="s">
        <v>18</v>
      </c>
      <c r="E1116" s="2">
        <v>2025</v>
      </c>
      <c r="F1116" s="2">
        <v>5</v>
      </c>
      <c r="G1116" s="2">
        <v>27</v>
      </c>
      <c r="H1116" s="2">
        <v>6</v>
      </c>
      <c r="I1116" s="2">
        <v>49</v>
      </c>
      <c r="J1116" s="2">
        <v>0</v>
      </c>
      <c r="K1116" s="2" t="s">
        <v>862</v>
      </c>
      <c r="L1116" s="2" t="s">
        <v>1812</v>
      </c>
      <c r="M1116" s="2" t="s">
        <v>855</v>
      </c>
      <c r="N1116" s="2" t="s">
        <v>1827</v>
      </c>
      <c r="Q1116" s="4">
        <v>45804.28402777778</v>
      </c>
      <c r="R1116" s="13">
        <v>26.44</v>
      </c>
      <c r="S1116" s="13">
        <v>26.45</v>
      </c>
      <c r="T1116" s="13">
        <f t="shared" si="272"/>
        <v>26.450196000000005</v>
      </c>
      <c r="U1116" s="3">
        <f t="shared" si="273"/>
        <v>9.9999999999980105E-3</v>
      </c>
      <c r="V1116" s="13">
        <f t="shared" si="274"/>
        <v>3.7807183364831798E-2</v>
      </c>
      <c r="W1116" s="14">
        <f t="shared" si="275"/>
        <v>0.99962192816635165</v>
      </c>
      <c r="AF1116" s="4">
        <v>45804.28402777778</v>
      </c>
      <c r="AG1116" s="13">
        <v>93.36</v>
      </c>
      <c r="AH1116" s="13">
        <v>93</v>
      </c>
      <c r="AI1116" s="13">
        <f t="shared" si="276"/>
        <v>93.102564000000001</v>
      </c>
      <c r="AJ1116" s="13">
        <f t="shared" si="277"/>
        <v>-0.35999999999999943</v>
      </c>
      <c r="AK1116" s="13">
        <f t="shared" si="278"/>
        <v>-0.38709677419354777</v>
      </c>
      <c r="AL1116" s="14">
        <f t="shared" si="279"/>
        <v>1.0038709677419355</v>
      </c>
      <c r="AU1116" s="4">
        <v>45804.28402777778</v>
      </c>
      <c r="AV1116" s="3">
        <v>26.45</v>
      </c>
      <c r="AW1116" s="13">
        <v>26.45</v>
      </c>
      <c r="AX1116" s="13">
        <f t="shared" si="280"/>
        <v>26.469725</v>
      </c>
      <c r="AY1116" s="13">
        <f t="shared" si="281"/>
        <v>0</v>
      </c>
      <c r="AZ1116" s="13">
        <f t="shared" si="282"/>
        <v>0</v>
      </c>
      <c r="BA1116" s="14">
        <f t="shared" si="283"/>
        <v>1</v>
      </c>
      <c r="BJ1116" s="4">
        <v>45804.28402777778</v>
      </c>
      <c r="BK1116" s="13">
        <v>93.22</v>
      </c>
      <c r="BL1116" s="13">
        <v>93</v>
      </c>
      <c r="BM1116" s="13">
        <f t="shared" si="284"/>
        <v>92.753135999999998</v>
      </c>
      <c r="BN1116" s="13">
        <f t="shared" si="285"/>
        <v>0.21999999999999886</v>
      </c>
      <c r="BO1116" s="13">
        <f t="shared" si="286"/>
        <v>0.23655913978494503</v>
      </c>
      <c r="BP1116" s="14">
        <f t="shared" si="287"/>
        <v>0.99763440860215058</v>
      </c>
    </row>
    <row r="1117" spans="1:68" x14ac:dyDescent="0.35">
      <c r="A1117" s="4">
        <v>45804.284722222219</v>
      </c>
      <c r="B1117" s="3" t="s">
        <v>850</v>
      </c>
      <c r="C1117" s="3" t="s">
        <v>18</v>
      </c>
      <c r="E1117" s="2">
        <v>2025</v>
      </c>
      <c r="F1117" s="2">
        <v>5</v>
      </c>
      <c r="G1117" s="2">
        <v>27</v>
      </c>
      <c r="H1117" s="2">
        <v>6</v>
      </c>
      <c r="I1117" s="2">
        <v>50</v>
      </c>
      <c r="J1117" s="2">
        <v>0</v>
      </c>
      <c r="K1117" s="2" t="s">
        <v>848</v>
      </c>
      <c r="L1117" s="2" t="s">
        <v>1812</v>
      </c>
      <c r="M1117" s="2" t="s">
        <v>1107</v>
      </c>
      <c r="N1117" s="2" t="s">
        <v>1827</v>
      </c>
      <c r="Q1117" s="4">
        <v>45804.284722222219</v>
      </c>
      <c r="R1117" s="13">
        <v>26.54</v>
      </c>
      <c r="S1117" s="13">
        <v>26.5</v>
      </c>
      <c r="T1117" s="13">
        <f t="shared" si="272"/>
        <v>26.548536000000002</v>
      </c>
      <c r="U1117" s="3">
        <f t="shared" si="273"/>
        <v>3.9999999999999147E-2</v>
      </c>
      <c r="V1117" s="13">
        <f t="shared" si="274"/>
        <v>0.15094339622641187</v>
      </c>
      <c r="W1117" s="14">
        <f t="shared" si="275"/>
        <v>0.99849056603773589</v>
      </c>
      <c r="AF1117" s="4">
        <v>45804.284722222219</v>
      </c>
      <c r="AG1117" s="13">
        <v>93.36</v>
      </c>
      <c r="AH1117" s="13">
        <v>93</v>
      </c>
      <c r="AI1117" s="13">
        <f t="shared" si="276"/>
        <v>93.102564000000001</v>
      </c>
      <c r="AJ1117" s="13">
        <f t="shared" si="277"/>
        <v>-0.35999999999999943</v>
      </c>
      <c r="AK1117" s="13">
        <f t="shared" si="278"/>
        <v>-0.38709677419354777</v>
      </c>
      <c r="AL1117" s="14">
        <f t="shared" si="279"/>
        <v>1.0038709677419355</v>
      </c>
      <c r="AU1117" s="4">
        <v>45804.284722222219</v>
      </c>
      <c r="AV1117" s="3">
        <v>26.55</v>
      </c>
      <c r="AW1117" s="13">
        <v>26.5</v>
      </c>
      <c r="AX1117" s="13">
        <f t="shared" si="280"/>
        <v>26.569175000000001</v>
      </c>
      <c r="AY1117" s="13">
        <f t="shared" si="281"/>
        <v>5.0000000000000711E-2</v>
      </c>
      <c r="AZ1117" s="13">
        <f t="shared" si="282"/>
        <v>0.18867924528302155</v>
      </c>
      <c r="BA1117" s="14">
        <f t="shared" si="283"/>
        <v>0.99811320754716981</v>
      </c>
      <c r="BJ1117" s="4">
        <v>45804.284722222219</v>
      </c>
      <c r="BK1117" s="13">
        <v>93.22</v>
      </c>
      <c r="BL1117" s="13">
        <v>93</v>
      </c>
      <c r="BM1117" s="13">
        <f t="shared" si="284"/>
        <v>92.753135999999998</v>
      </c>
      <c r="BN1117" s="13">
        <f t="shared" si="285"/>
        <v>0.21999999999999886</v>
      </c>
      <c r="BO1117" s="13">
        <f t="shared" si="286"/>
        <v>0.23655913978494503</v>
      </c>
      <c r="BP1117" s="14">
        <f t="shared" si="287"/>
        <v>0.99763440860215058</v>
      </c>
    </row>
    <row r="1118" spans="1:68" x14ac:dyDescent="0.35">
      <c r="A1118" s="4">
        <v>45804.285416666666</v>
      </c>
      <c r="B1118" s="3" t="s">
        <v>851</v>
      </c>
      <c r="C1118" s="3" t="s">
        <v>18</v>
      </c>
      <c r="E1118" s="2">
        <v>2025</v>
      </c>
      <c r="F1118" s="2">
        <v>5</v>
      </c>
      <c r="G1118" s="2">
        <v>27</v>
      </c>
      <c r="H1118" s="2">
        <v>6</v>
      </c>
      <c r="I1118" s="2">
        <v>51</v>
      </c>
      <c r="J1118" s="2">
        <v>0</v>
      </c>
      <c r="K1118" s="2" t="s">
        <v>848</v>
      </c>
      <c r="L1118" s="2" t="s">
        <v>1810</v>
      </c>
      <c r="M1118" s="2" t="s">
        <v>1107</v>
      </c>
      <c r="N1118" s="2" t="s">
        <v>1827</v>
      </c>
      <c r="Q1118" s="4">
        <v>45804.285416666666</v>
      </c>
      <c r="R1118" s="13">
        <v>26.54</v>
      </c>
      <c r="S1118" s="13">
        <v>26.51</v>
      </c>
      <c r="T1118" s="13">
        <f t="shared" si="272"/>
        <v>26.548536000000002</v>
      </c>
      <c r="U1118" s="3">
        <f t="shared" si="273"/>
        <v>2.9999999999997584E-2</v>
      </c>
      <c r="V1118" s="13">
        <f t="shared" si="274"/>
        <v>0.11316484345529076</v>
      </c>
      <c r="W1118" s="14">
        <f t="shared" si="275"/>
        <v>0.99886835156544707</v>
      </c>
      <c r="AF1118" s="4">
        <v>45804.285416666666</v>
      </c>
      <c r="AG1118" s="13">
        <v>93.25</v>
      </c>
      <c r="AH1118" s="13">
        <v>93</v>
      </c>
      <c r="AI1118" s="13">
        <f t="shared" si="276"/>
        <v>92.995599999999996</v>
      </c>
      <c r="AJ1118" s="13">
        <f t="shared" si="277"/>
        <v>-0.25</v>
      </c>
      <c r="AK1118" s="13">
        <f t="shared" si="278"/>
        <v>-0.26881720430107531</v>
      </c>
      <c r="AL1118" s="14">
        <f t="shared" si="279"/>
        <v>1.0026881720430108</v>
      </c>
      <c r="AU1118" s="4">
        <v>45804.285416666666</v>
      </c>
      <c r="AV1118" s="3">
        <v>26.55</v>
      </c>
      <c r="AW1118" s="13">
        <v>26.51</v>
      </c>
      <c r="AX1118" s="13">
        <f t="shared" si="280"/>
        <v>26.569175000000001</v>
      </c>
      <c r="AY1118" s="13">
        <f t="shared" si="281"/>
        <v>3.9999999999999147E-2</v>
      </c>
      <c r="AZ1118" s="13">
        <f t="shared" si="282"/>
        <v>0.15088645794039662</v>
      </c>
      <c r="BA1118" s="14">
        <f t="shared" si="283"/>
        <v>0.99849113542059609</v>
      </c>
      <c r="BJ1118" s="4">
        <v>45804.285416666666</v>
      </c>
      <c r="BK1118" s="13">
        <v>93.22</v>
      </c>
      <c r="BL1118" s="13">
        <v>93</v>
      </c>
      <c r="BM1118" s="13">
        <f t="shared" si="284"/>
        <v>92.753135999999998</v>
      </c>
      <c r="BN1118" s="13">
        <f t="shared" si="285"/>
        <v>0.21999999999999886</v>
      </c>
      <c r="BO1118" s="13">
        <f t="shared" si="286"/>
        <v>0.23655913978494503</v>
      </c>
      <c r="BP1118" s="14">
        <f t="shared" si="287"/>
        <v>0.99763440860215058</v>
      </c>
    </row>
    <row r="1119" spans="1:68" x14ac:dyDescent="0.35">
      <c r="A1119" s="4">
        <v>45804.286111111112</v>
      </c>
      <c r="B1119" s="3" t="s">
        <v>3</v>
      </c>
      <c r="C1119" s="3" t="s">
        <v>18</v>
      </c>
      <c r="E1119" s="2">
        <v>2025</v>
      </c>
      <c r="F1119" s="2">
        <v>5</v>
      </c>
      <c r="G1119" s="2">
        <v>27</v>
      </c>
      <c r="H1119" s="2">
        <v>6</v>
      </c>
      <c r="I1119" s="2">
        <v>52</v>
      </c>
      <c r="J1119" s="2">
        <v>0</v>
      </c>
      <c r="K1119" s="2" t="s">
        <v>862</v>
      </c>
      <c r="L1119" s="2" t="s">
        <v>1814</v>
      </c>
      <c r="M1119" s="2" t="s">
        <v>1107</v>
      </c>
      <c r="N1119" s="2" t="s">
        <v>1824</v>
      </c>
      <c r="Q1119" s="4">
        <v>45804.286111111112</v>
      </c>
      <c r="R1119" s="13">
        <v>26.44</v>
      </c>
      <c r="S1119" s="13">
        <v>26.53</v>
      </c>
      <c r="T1119" s="13">
        <f t="shared" si="272"/>
        <v>26.450196000000005</v>
      </c>
      <c r="U1119" s="3">
        <f t="shared" si="273"/>
        <v>8.9999999999999858E-2</v>
      </c>
      <c r="V1119" s="13">
        <f t="shared" si="274"/>
        <v>0.33923859781379517</v>
      </c>
      <c r="W1119" s="14">
        <f t="shared" si="275"/>
        <v>0.99660761402186204</v>
      </c>
      <c r="AF1119" s="4">
        <v>45804.286111111112</v>
      </c>
      <c r="AG1119" s="13">
        <v>93.04</v>
      </c>
      <c r="AH1119" s="13">
        <v>93</v>
      </c>
      <c r="AI1119" s="13">
        <f t="shared" si="276"/>
        <v>92.791396000000006</v>
      </c>
      <c r="AJ1119" s="13">
        <f t="shared" si="277"/>
        <v>-4.0000000000006253E-2</v>
      </c>
      <c r="AK1119" s="13">
        <f t="shared" si="278"/>
        <v>-4.3010752688178763E-2</v>
      </c>
      <c r="AL1119" s="14">
        <f t="shared" si="279"/>
        <v>1.0004301075268818</v>
      </c>
      <c r="AU1119" s="4">
        <v>45804.286111111112</v>
      </c>
      <c r="AV1119" s="3">
        <v>26.55</v>
      </c>
      <c r="AW1119" s="13">
        <v>26.53</v>
      </c>
      <c r="AX1119" s="13">
        <f t="shared" si="280"/>
        <v>26.569175000000001</v>
      </c>
      <c r="AY1119" s="13">
        <f t="shared" si="281"/>
        <v>1.9999999999999574E-2</v>
      </c>
      <c r="AZ1119" s="13">
        <f t="shared" si="282"/>
        <v>7.5386355069730765E-2</v>
      </c>
      <c r="BA1119" s="14">
        <f t="shared" si="283"/>
        <v>0.99924613644930271</v>
      </c>
      <c r="BJ1119" s="4">
        <v>45804.286111111112</v>
      </c>
      <c r="BK1119" s="13">
        <v>93.09</v>
      </c>
      <c r="BL1119" s="13">
        <v>93</v>
      </c>
      <c r="BM1119" s="13">
        <f t="shared" si="284"/>
        <v>92.629142000000002</v>
      </c>
      <c r="BN1119" s="13">
        <f t="shared" si="285"/>
        <v>9.0000000000003411E-2</v>
      </c>
      <c r="BO1119" s="13">
        <f t="shared" si="286"/>
        <v>9.6774193548390758E-2</v>
      </c>
      <c r="BP1119" s="14">
        <f t="shared" si="287"/>
        <v>0.99903225806451612</v>
      </c>
    </row>
    <row r="1120" spans="1:68" x14ac:dyDescent="0.35">
      <c r="A1120" s="4">
        <v>45804.287499999999</v>
      </c>
      <c r="B1120" s="3" t="s">
        <v>4</v>
      </c>
      <c r="C1120" s="3" t="s">
        <v>905</v>
      </c>
      <c r="E1120" s="2">
        <v>2025</v>
      </c>
      <c r="F1120" s="2">
        <v>5</v>
      </c>
      <c r="G1120" s="2">
        <v>27</v>
      </c>
      <c r="H1120" s="2">
        <v>6</v>
      </c>
      <c r="I1120" s="2">
        <v>54</v>
      </c>
      <c r="J1120" s="2">
        <v>0</v>
      </c>
      <c r="K1120" s="2" t="s">
        <v>848</v>
      </c>
      <c r="L1120" s="2" t="s">
        <v>1809</v>
      </c>
      <c r="M1120" s="2" t="s">
        <v>1107</v>
      </c>
      <c r="N1120" s="2" t="s">
        <v>1824</v>
      </c>
      <c r="Q1120" s="4">
        <v>45804.287499999999</v>
      </c>
      <c r="R1120" s="13">
        <v>26.54</v>
      </c>
      <c r="S1120" s="13">
        <v>26.61</v>
      </c>
      <c r="T1120" s="13">
        <f t="shared" si="272"/>
        <v>26.548536000000002</v>
      </c>
      <c r="U1120" s="3">
        <f t="shared" si="273"/>
        <v>7.0000000000000284E-2</v>
      </c>
      <c r="V1120" s="13">
        <f t="shared" si="274"/>
        <v>0.26305900037579966</v>
      </c>
      <c r="W1120" s="14">
        <f t="shared" si="275"/>
        <v>0.99736940999624202</v>
      </c>
      <c r="AF1120" s="4">
        <v>45804.287499999999</v>
      </c>
      <c r="AG1120" s="13">
        <v>92.83</v>
      </c>
      <c r="AH1120" s="13">
        <v>92.6</v>
      </c>
      <c r="AI1120" s="13">
        <f t="shared" si="276"/>
        <v>92.587192000000002</v>
      </c>
      <c r="AJ1120" s="13">
        <f t="shared" si="277"/>
        <v>-0.23000000000000398</v>
      </c>
      <c r="AK1120" s="13">
        <f t="shared" si="278"/>
        <v>-0.24838012958963715</v>
      </c>
      <c r="AL1120" s="14">
        <f t="shared" si="279"/>
        <v>1.0024838012958963</v>
      </c>
      <c r="AU1120" s="4">
        <v>45804.287499999999</v>
      </c>
      <c r="AV1120" s="3">
        <v>26.55</v>
      </c>
      <c r="AW1120" s="13">
        <v>26.61</v>
      </c>
      <c r="AX1120" s="13">
        <f t="shared" si="280"/>
        <v>26.569175000000001</v>
      </c>
      <c r="AY1120" s="13">
        <f t="shared" si="281"/>
        <v>5.9999999999998721E-2</v>
      </c>
      <c r="AZ1120" s="13">
        <f t="shared" si="282"/>
        <v>0.22547914317925113</v>
      </c>
      <c r="BA1120" s="14">
        <f t="shared" si="283"/>
        <v>0.99774520856820748</v>
      </c>
      <c r="BJ1120" s="4">
        <v>45804.287499999999</v>
      </c>
      <c r="BK1120" s="13">
        <v>93.09</v>
      </c>
      <c r="BL1120" s="13">
        <v>92.6</v>
      </c>
      <c r="BM1120" s="13">
        <f t="shared" si="284"/>
        <v>92.629142000000002</v>
      </c>
      <c r="BN1120" s="13">
        <f t="shared" si="285"/>
        <v>0.49000000000000909</v>
      </c>
      <c r="BO1120" s="13">
        <f t="shared" si="286"/>
        <v>0.52915766738661896</v>
      </c>
      <c r="BP1120" s="14">
        <f t="shared" si="287"/>
        <v>0.99470842332613385</v>
      </c>
    </row>
    <row r="1121" spans="1:68" x14ac:dyDescent="0.35">
      <c r="A1121" s="4">
        <v>45804.288194444445</v>
      </c>
      <c r="B1121" s="3" t="s">
        <v>4</v>
      </c>
      <c r="C1121" s="3" t="s">
        <v>33</v>
      </c>
      <c r="E1121" s="2">
        <v>2025</v>
      </c>
      <c r="F1121" s="2">
        <v>5</v>
      </c>
      <c r="G1121" s="2">
        <v>27</v>
      </c>
      <c r="H1121" s="2">
        <v>6</v>
      </c>
      <c r="I1121" s="2">
        <v>55</v>
      </c>
      <c r="J1121" s="2">
        <v>0</v>
      </c>
      <c r="K1121" s="2" t="s">
        <v>848</v>
      </c>
      <c r="L1121" s="2" t="s">
        <v>1807</v>
      </c>
      <c r="M1121" s="2" t="s">
        <v>1239</v>
      </c>
      <c r="N1121" s="2" t="s">
        <v>1821</v>
      </c>
      <c r="Q1121" s="4">
        <v>45804.288194444445</v>
      </c>
      <c r="R1121" s="13">
        <v>26.54</v>
      </c>
      <c r="S1121" s="13">
        <v>26.61</v>
      </c>
      <c r="T1121" s="13">
        <f t="shared" si="272"/>
        <v>26.548536000000002</v>
      </c>
      <c r="U1121" s="3">
        <f t="shared" si="273"/>
        <v>7.0000000000000284E-2</v>
      </c>
      <c r="V1121" s="13">
        <f t="shared" si="274"/>
        <v>0.26305900037579966</v>
      </c>
      <c r="W1121" s="14">
        <f t="shared" si="275"/>
        <v>0.99736940999624202</v>
      </c>
      <c r="AF1121" s="4">
        <v>45804.288194444445</v>
      </c>
      <c r="AG1121" s="13">
        <v>92.62</v>
      </c>
      <c r="AH1121" s="13">
        <v>92</v>
      </c>
      <c r="AI1121" s="13">
        <f t="shared" si="276"/>
        <v>92.382988000000012</v>
      </c>
      <c r="AJ1121" s="13">
        <f t="shared" si="277"/>
        <v>-0.62000000000000455</v>
      </c>
      <c r="AK1121" s="13">
        <f t="shared" si="278"/>
        <v>-0.67391304347826586</v>
      </c>
      <c r="AL1121" s="14">
        <f t="shared" si="279"/>
        <v>1.0067391304347826</v>
      </c>
      <c r="AU1121" s="4">
        <v>45804.288194444445</v>
      </c>
      <c r="AV1121" s="3">
        <v>26.65</v>
      </c>
      <c r="AW1121" s="13">
        <v>26.61</v>
      </c>
      <c r="AX1121" s="13">
        <f t="shared" si="280"/>
        <v>26.668624999999999</v>
      </c>
      <c r="AY1121" s="13">
        <f t="shared" si="281"/>
        <v>3.9999999999999147E-2</v>
      </c>
      <c r="AZ1121" s="13">
        <f t="shared" si="282"/>
        <v>0.15031942878616741</v>
      </c>
      <c r="BA1121" s="14">
        <f t="shared" si="283"/>
        <v>0.99849680571213828</v>
      </c>
      <c r="BJ1121" s="4">
        <v>45804.288194444445</v>
      </c>
      <c r="BK1121" s="13">
        <v>92.97</v>
      </c>
      <c r="BL1121" s="13">
        <v>92</v>
      </c>
      <c r="BM1121" s="13">
        <f t="shared" si="284"/>
        <v>92.514685999999998</v>
      </c>
      <c r="BN1121" s="13">
        <f t="shared" si="285"/>
        <v>0.96999999999999886</v>
      </c>
      <c r="BO1121" s="13">
        <f t="shared" si="286"/>
        <v>1.0543478260869554</v>
      </c>
      <c r="BP1121" s="14">
        <f t="shared" si="287"/>
        <v>0.98945652173913046</v>
      </c>
    </row>
    <row r="1122" spans="1:68" x14ac:dyDescent="0.35">
      <c r="A1122" s="4">
        <v>45804.288888888892</v>
      </c>
      <c r="B1122" s="3" t="s">
        <v>5</v>
      </c>
      <c r="C1122" s="3" t="s">
        <v>33</v>
      </c>
      <c r="E1122" s="2">
        <v>2025</v>
      </c>
      <c r="F1122" s="2">
        <v>5</v>
      </c>
      <c r="G1122" s="2">
        <v>27</v>
      </c>
      <c r="H1122" s="2">
        <v>6</v>
      </c>
      <c r="I1122" s="2">
        <v>56</v>
      </c>
      <c r="J1122" s="2">
        <v>0</v>
      </c>
      <c r="K1122" s="2" t="s">
        <v>848</v>
      </c>
      <c r="L1122" s="2" t="s">
        <v>1808</v>
      </c>
      <c r="M1122" s="2" t="s">
        <v>1239</v>
      </c>
      <c r="N1122" s="2" t="s">
        <v>1821</v>
      </c>
      <c r="Q1122" s="4">
        <v>45804.288888888892</v>
      </c>
      <c r="R1122" s="13">
        <v>26.54</v>
      </c>
      <c r="S1122" s="13">
        <v>26.63</v>
      </c>
      <c r="T1122" s="13">
        <f t="shared" si="272"/>
        <v>26.548536000000002</v>
      </c>
      <c r="U1122" s="3">
        <f t="shared" si="273"/>
        <v>8.9999999999999858E-2</v>
      </c>
      <c r="V1122" s="13">
        <f t="shared" si="274"/>
        <v>0.33796470146451318</v>
      </c>
      <c r="W1122" s="14">
        <f t="shared" si="275"/>
        <v>0.9966203529853549</v>
      </c>
      <c r="AF1122" s="4">
        <v>45804.288888888892</v>
      </c>
      <c r="AG1122" s="13">
        <v>92.72</v>
      </c>
      <c r="AH1122" s="13">
        <v>92</v>
      </c>
      <c r="AI1122" s="13">
        <f t="shared" si="276"/>
        <v>92.480227999999997</v>
      </c>
      <c r="AJ1122" s="13">
        <f t="shared" si="277"/>
        <v>-0.71999999999999886</v>
      </c>
      <c r="AK1122" s="13">
        <f t="shared" si="278"/>
        <v>-0.78260869565217273</v>
      </c>
      <c r="AL1122" s="14">
        <f t="shared" si="279"/>
        <v>1.0078260869565216</v>
      </c>
      <c r="AU1122" s="4">
        <v>45804.288888888892</v>
      </c>
      <c r="AV1122" s="3">
        <v>26.65</v>
      </c>
      <c r="AW1122" s="13">
        <v>26.63</v>
      </c>
      <c r="AX1122" s="13">
        <f t="shared" si="280"/>
        <v>26.668624999999999</v>
      </c>
      <c r="AY1122" s="13">
        <f t="shared" si="281"/>
        <v>1.9999999999999574E-2</v>
      </c>
      <c r="AZ1122" s="13">
        <f t="shared" si="282"/>
        <v>7.5103266992112561E-2</v>
      </c>
      <c r="BA1122" s="14">
        <f t="shared" si="283"/>
        <v>0.99924896733007884</v>
      </c>
      <c r="BJ1122" s="4">
        <v>45804.288888888892</v>
      </c>
      <c r="BK1122" s="13">
        <v>92.97</v>
      </c>
      <c r="BL1122" s="13">
        <v>92</v>
      </c>
      <c r="BM1122" s="13">
        <f t="shared" si="284"/>
        <v>92.514685999999998</v>
      </c>
      <c r="BN1122" s="13">
        <f t="shared" si="285"/>
        <v>0.96999999999999886</v>
      </c>
      <c r="BO1122" s="13">
        <f t="shared" si="286"/>
        <v>1.0543478260869554</v>
      </c>
      <c r="BP1122" s="14">
        <f t="shared" si="287"/>
        <v>0.98945652173913046</v>
      </c>
    </row>
    <row r="1123" spans="1:68" x14ac:dyDescent="0.35">
      <c r="A1123" s="4">
        <v>45804.289583333331</v>
      </c>
      <c r="B1123" s="3" t="s">
        <v>835</v>
      </c>
      <c r="C1123" s="3" t="s">
        <v>33</v>
      </c>
      <c r="E1123" s="2">
        <v>2025</v>
      </c>
      <c r="F1123" s="2">
        <v>5</v>
      </c>
      <c r="G1123" s="2">
        <v>27</v>
      </c>
      <c r="H1123" s="2">
        <v>6</v>
      </c>
      <c r="I1123" s="2">
        <v>57</v>
      </c>
      <c r="J1123" s="2">
        <v>0</v>
      </c>
      <c r="K1123" s="2" t="s">
        <v>838</v>
      </c>
      <c r="L1123" s="2" t="s">
        <v>1807</v>
      </c>
      <c r="M1123" s="2" t="s">
        <v>1239</v>
      </c>
      <c r="N1123" s="2" t="s">
        <v>1821</v>
      </c>
      <c r="Q1123" s="4">
        <v>45804.289583333331</v>
      </c>
      <c r="R1123" s="13">
        <v>26.64</v>
      </c>
      <c r="S1123" s="13">
        <v>26.66</v>
      </c>
      <c r="T1123" s="13">
        <f t="shared" si="272"/>
        <v>26.646876000000002</v>
      </c>
      <c r="U1123" s="3">
        <f t="shared" si="273"/>
        <v>1.9999999999999574E-2</v>
      </c>
      <c r="V1123" s="13">
        <f t="shared" si="274"/>
        <v>7.5018754688670572E-2</v>
      </c>
      <c r="W1123" s="14">
        <f t="shared" si="275"/>
        <v>0.99924981245311328</v>
      </c>
      <c r="AF1123" s="4">
        <v>45804.289583333331</v>
      </c>
      <c r="AG1123" s="13">
        <v>92.62</v>
      </c>
      <c r="AH1123" s="13">
        <v>92</v>
      </c>
      <c r="AI1123" s="13">
        <f t="shared" si="276"/>
        <v>92.382988000000012</v>
      </c>
      <c r="AJ1123" s="13">
        <f t="shared" si="277"/>
        <v>-0.62000000000000455</v>
      </c>
      <c r="AK1123" s="13">
        <f t="shared" si="278"/>
        <v>-0.67391304347826586</v>
      </c>
      <c r="AL1123" s="14">
        <f t="shared" si="279"/>
        <v>1.0067391304347826</v>
      </c>
      <c r="AU1123" s="4">
        <v>45804.289583333331</v>
      </c>
      <c r="AV1123" s="3">
        <v>26.65</v>
      </c>
      <c r="AW1123" s="13">
        <v>26.66</v>
      </c>
      <c r="AX1123" s="13">
        <f t="shared" si="280"/>
        <v>26.668624999999999</v>
      </c>
      <c r="AY1123" s="13">
        <f t="shared" si="281"/>
        <v>1.0000000000001563E-2</v>
      </c>
      <c r="AZ1123" s="13">
        <f t="shared" si="282"/>
        <v>3.7509377344341947E-2</v>
      </c>
      <c r="BA1123" s="14">
        <f t="shared" si="283"/>
        <v>0.99962490622655653</v>
      </c>
      <c r="BJ1123" s="4">
        <v>45804.289583333331</v>
      </c>
      <c r="BK1123" s="13">
        <v>92.97</v>
      </c>
      <c r="BL1123" s="13">
        <v>92</v>
      </c>
      <c r="BM1123" s="13">
        <f t="shared" si="284"/>
        <v>92.514685999999998</v>
      </c>
      <c r="BN1123" s="13">
        <f t="shared" si="285"/>
        <v>0.96999999999999886</v>
      </c>
      <c r="BO1123" s="13">
        <f t="shared" si="286"/>
        <v>1.0543478260869554</v>
      </c>
      <c r="BP1123" s="14">
        <f t="shared" si="287"/>
        <v>0.98945652173913046</v>
      </c>
    </row>
    <row r="1124" spans="1:68" x14ac:dyDescent="0.35">
      <c r="A1124" s="4">
        <v>45804.290277777778</v>
      </c>
      <c r="B1124" s="3" t="s">
        <v>834</v>
      </c>
      <c r="C1124" s="3" t="s">
        <v>925</v>
      </c>
      <c r="E1124" s="2">
        <v>2025</v>
      </c>
      <c r="F1124" s="2">
        <v>5</v>
      </c>
      <c r="G1124" s="2">
        <v>27</v>
      </c>
      <c r="H1124" s="2">
        <v>6</v>
      </c>
      <c r="I1124" s="2">
        <v>58</v>
      </c>
      <c r="J1124" s="2">
        <v>0</v>
      </c>
      <c r="K1124" s="2" t="s">
        <v>838</v>
      </c>
      <c r="L1124" s="2" t="s">
        <v>1809</v>
      </c>
      <c r="M1124" s="2" t="s">
        <v>1239</v>
      </c>
      <c r="N1124" s="2" t="s">
        <v>1821</v>
      </c>
      <c r="Q1124" s="4">
        <v>45804.290277777778</v>
      </c>
      <c r="R1124" s="13">
        <v>26.64</v>
      </c>
      <c r="S1124" s="13">
        <v>26.7</v>
      </c>
      <c r="T1124" s="13">
        <f t="shared" si="272"/>
        <v>26.646876000000002</v>
      </c>
      <c r="U1124" s="3">
        <f t="shared" si="273"/>
        <v>5.9999999999998721E-2</v>
      </c>
      <c r="V1124" s="13">
        <f t="shared" si="274"/>
        <v>0.22471910112359073</v>
      </c>
      <c r="W1124" s="14">
        <f t="shared" si="275"/>
        <v>0.99775280898876406</v>
      </c>
      <c r="AF1124" s="4">
        <v>45804.290277777778</v>
      </c>
      <c r="AG1124" s="13">
        <v>92.83</v>
      </c>
      <c r="AH1124" s="13">
        <v>92.8</v>
      </c>
      <c r="AI1124" s="13">
        <f t="shared" si="276"/>
        <v>92.587192000000002</v>
      </c>
      <c r="AJ1124" s="13">
        <f t="shared" si="277"/>
        <v>-3.0000000000001137E-2</v>
      </c>
      <c r="AK1124" s="13">
        <f t="shared" si="278"/>
        <v>-3.2327586206897775E-2</v>
      </c>
      <c r="AL1124" s="14">
        <f t="shared" si="279"/>
        <v>1.000323275862069</v>
      </c>
      <c r="AU1124" s="4">
        <v>45804.290277777778</v>
      </c>
      <c r="AV1124" s="3">
        <v>26.65</v>
      </c>
      <c r="AW1124" s="13">
        <v>26.7</v>
      </c>
      <c r="AX1124" s="13">
        <f t="shared" si="280"/>
        <v>26.668624999999999</v>
      </c>
      <c r="AY1124" s="13">
        <f t="shared" si="281"/>
        <v>5.0000000000000711E-2</v>
      </c>
      <c r="AZ1124" s="13">
        <f t="shared" si="282"/>
        <v>0.18726591760299893</v>
      </c>
      <c r="BA1124" s="14">
        <f t="shared" si="283"/>
        <v>0.99812734082397003</v>
      </c>
      <c r="BJ1124" s="4">
        <v>45804.290277777778</v>
      </c>
      <c r="BK1124" s="13">
        <v>92.97</v>
      </c>
      <c r="BL1124" s="13">
        <v>92.8</v>
      </c>
      <c r="BM1124" s="13">
        <f t="shared" si="284"/>
        <v>92.514685999999998</v>
      </c>
      <c r="BN1124" s="13">
        <f t="shared" si="285"/>
        <v>0.17000000000000171</v>
      </c>
      <c r="BO1124" s="13">
        <f t="shared" si="286"/>
        <v>0.18318965517241564</v>
      </c>
      <c r="BP1124" s="14">
        <f t="shared" si="287"/>
        <v>0.99816810344827589</v>
      </c>
    </row>
    <row r="1125" spans="1:68" x14ac:dyDescent="0.35">
      <c r="A1125" s="4">
        <v>45804.290972222225</v>
      </c>
      <c r="B1125" s="3" t="s">
        <v>834</v>
      </c>
      <c r="C1125" s="3" t="s">
        <v>908</v>
      </c>
      <c r="E1125" s="2">
        <v>2025</v>
      </c>
      <c r="F1125" s="2">
        <v>5</v>
      </c>
      <c r="G1125" s="2">
        <v>27</v>
      </c>
      <c r="H1125" s="2">
        <v>6</v>
      </c>
      <c r="I1125" s="2">
        <v>59</v>
      </c>
      <c r="J1125" s="2">
        <v>0</v>
      </c>
      <c r="K1125" s="2" t="s">
        <v>838</v>
      </c>
      <c r="L1125" s="2" t="s">
        <v>1807</v>
      </c>
      <c r="M1125" s="2" t="s">
        <v>1239</v>
      </c>
      <c r="N1125" s="2" t="s">
        <v>1820</v>
      </c>
      <c r="Q1125" s="4">
        <v>45804.290972222225</v>
      </c>
      <c r="R1125" s="13">
        <v>26.64</v>
      </c>
      <c r="S1125" s="13">
        <v>26.7</v>
      </c>
      <c r="T1125" s="13">
        <f t="shared" si="272"/>
        <v>26.646876000000002</v>
      </c>
      <c r="U1125" s="3">
        <f t="shared" si="273"/>
        <v>5.9999999999998721E-2</v>
      </c>
      <c r="V1125" s="13">
        <f t="shared" si="274"/>
        <v>0.22471910112359073</v>
      </c>
      <c r="W1125" s="14">
        <f t="shared" si="275"/>
        <v>0.99775280898876406</v>
      </c>
      <c r="AF1125" s="4">
        <v>45804.290972222225</v>
      </c>
      <c r="AG1125" s="13">
        <v>92.62</v>
      </c>
      <c r="AH1125" s="13">
        <v>92.35</v>
      </c>
      <c r="AI1125" s="13">
        <f t="shared" si="276"/>
        <v>92.382988000000012</v>
      </c>
      <c r="AJ1125" s="13">
        <f t="shared" si="277"/>
        <v>-0.27000000000001023</v>
      </c>
      <c r="AK1125" s="13">
        <f t="shared" si="278"/>
        <v>-0.29236599891717407</v>
      </c>
      <c r="AL1125" s="14">
        <f t="shared" si="279"/>
        <v>1.0029236599891718</v>
      </c>
      <c r="AU1125" s="4">
        <v>45804.290972222225</v>
      </c>
      <c r="AV1125" s="3">
        <v>26.65</v>
      </c>
      <c r="AW1125" s="13">
        <v>26.7</v>
      </c>
      <c r="AX1125" s="13">
        <f t="shared" si="280"/>
        <v>26.668624999999999</v>
      </c>
      <c r="AY1125" s="13">
        <f t="shared" si="281"/>
        <v>5.0000000000000711E-2</v>
      </c>
      <c r="AZ1125" s="13">
        <f t="shared" si="282"/>
        <v>0.18726591760299893</v>
      </c>
      <c r="BA1125" s="14">
        <f t="shared" si="283"/>
        <v>0.99812734082397003</v>
      </c>
      <c r="BJ1125" s="4">
        <v>45804.290972222225</v>
      </c>
      <c r="BK1125" s="13">
        <v>92.84</v>
      </c>
      <c r="BL1125" s="13">
        <v>92.35</v>
      </c>
      <c r="BM1125" s="13">
        <f t="shared" si="284"/>
        <v>92.390692000000001</v>
      </c>
      <c r="BN1125" s="13">
        <f t="shared" si="285"/>
        <v>0.49000000000000909</v>
      </c>
      <c r="BO1125" s="13">
        <f t="shared" si="286"/>
        <v>0.53059014618300937</v>
      </c>
      <c r="BP1125" s="14">
        <f t="shared" si="287"/>
        <v>0.99469409853816992</v>
      </c>
    </row>
    <row r="1126" spans="1:68" x14ac:dyDescent="0.35">
      <c r="A1126" s="4">
        <v>45804.291666666664</v>
      </c>
      <c r="B1126" s="3" t="s">
        <v>834</v>
      </c>
      <c r="C1126" s="3" t="s">
        <v>925</v>
      </c>
      <c r="E1126" s="2">
        <v>2025</v>
      </c>
      <c r="F1126" s="2">
        <v>5</v>
      </c>
      <c r="G1126" s="2">
        <v>27</v>
      </c>
      <c r="H1126" s="2">
        <v>7</v>
      </c>
      <c r="I1126" s="2">
        <v>0</v>
      </c>
      <c r="J1126" s="2">
        <v>0</v>
      </c>
      <c r="K1126" s="2" t="s">
        <v>838</v>
      </c>
      <c r="L1126" s="2" t="s">
        <v>1809</v>
      </c>
      <c r="M1126" s="2" t="s">
        <v>1239</v>
      </c>
      <c r="N1126" s="2" t="s">
        <v>1820</v>
      </c>
      <c r="Q1126" s="4">
        <v>45804.291666666664</v>
      </c>
      <c r="R1126" s="13">
        <v>26.64</v>
      </c>
      <c r="S1126" s="13">
        <v>26.7</v>
      </c>
      <c r="T1126" s="13">
        <f t="shared" si="272"/>
        <v>26.646876000000002</v>
      </c>
      <c r="U1126" s="3">
        <f t="shared" si="273"/>
        <v>5.9999999999998721E-2</v>
      </c>
      <c r="V1126" s="13">
        <f t="shared" si="274"/>
        <v>0.22471910112359073</v>
      </c>
      <c r="W1126" s="14">
        <f t="shared" si="275"/>
        <v>0.99775280898876406</v>
      </c>
      <c r="AF1126" s="4">
        <v>45804.291666666664</v>
      </c>
      <c r="AG1126" s="13">
        <v>92.83</v>
      </c>
      <c r="AH1126" s="13">
        <v>92.8</v>
      </c>
      <c r="AI1126" s="13">
        <f t="shared" si="276"/>
        <v>92.587192000000002</v>
      </c>
      <c r="AJ1126" s="13">
        <f t="shared" si="277"/>
        <v>-3.0000000000001137E-2</v>
      </c>
      <c r="AK1126" s="13">
        <f t="shared" si="278"/>
        <v>-3.2327586206897775E-2</v>
      </c>
      <c r="AL1126" s="14">
        <f t="shared" si="279"/>
        <v>1.000323275862069</v>
      </c>
      <c r="AU1126" s="4">
        <v>45804.291666666664</v>
      </c>
      <c r="AV1126" s="3">
        <v>26.65</v>
      </c>
      <c r="AW1126" s="13">
        <v>26.7</v>
      </c>
      <c r="AX1126" s="13">
        <f t="shared" si="280"/>
        <v>26.668624999999999</v>
      </c>
      <c r="AY1126" s="13">
        <f t="shared" si="281"/>
        <v>5.0000000000000711E-2</v>
      </c>
      <c r="AZ1126" s="13">
        <f t="shared" si="282"/>
        <v>0.18726591760299893</v>
      </c>
      <c r="BA1126" s="14">
        <f t="shared" si="283"/>
        <v>0.99812734082397003</v>
      </c>
      <c r="BJ1126" s="4">
        <v>45804.291666666664</v>
      </c>
      <c r="BK1126" s="13">
        <v>92.84</v>
      </c>
      <c r="BL1126" s="13">
        <v>92.8</v>
      </c>
      <c r="BM1126" s="13">
        <f t="shared" si="284"/>
        <v>92.390692000000001</v>
      </c>
      <c r="BN1126" s="13">
        <f t="shared" si="285"/>
        <v>4.0000000000006253E-2</v>
      </c>
      <c r="BO1126" s="13">
        <f t="shared" si="286"/>
        <v>4.310344827586881E-2</v>
      </c>
      <c r="BP1126" s="14">
        <f t="shared" si="287"/>
        <v>0.99956896551724128</v>
      </c>
    </row>
    <row r="1127" spans="1:68" x14ac:dyDescent="0.35">
      <c r="A1127" s="4">
        <v>45804.292361111111</v>
      </c>
      <c r="B1127" s="3" t="s">
        <v>926</v>
      </c>
      <c r="C1127" s="3" t="s">
        <v>18</v>
      </c>
      <c r="E1127" s="2">
        <v>2025</v>
      </c>
      <c r="F1127" s="2">
        <v>5</v>
      </c>
      <c r="G1127" s="2">
        <v>27</v>
      </c>
      <c r="H1127" s="2">
        <v>7</v>
      </c>
      <c r="I1127" s="2">
        <v>1</v>
      </c>
      <c r="J1127" s="2">
        <v>0</v>
      </c>
      <c r="K1127" s="2" t="s">
        <v>1104</v>
      </c>
      <c r="L1127" s="2" t="s">
        <v>1240</v>
      </c>
      <c r="M1127" s="2" t="s">
        <v>1104</v>
      </c>
      <c r="N1127" s="2" t="s">
        <v>1820</v>
      </c>
      <c r="Q1127" s="4">
        <v>45804.292361111111</v>
      </c>
      <c r="R1127" s="13">
        <v>26.75</v>
      </c>
      <c r="S1127" s="13">
        <v>26.74</v>
      </c>
      <c r="T1127" s="13">
        <f t="shared" si="272"/>
        <v>26.755050000000004</v>
      </c>
      <c r="U1127" s="3">
        <f t="shared" si="273"/>
        <v>1.0000000000001563E-2</v>
      </c>
      <c r="V1127" s="13">
        <f t="shared" si="274"/>
        <v>3.7397157816011835E-2</v>
      </c>
      <c r="W1127" s="14">
        <f t="shared" si="275"/>
        <v>0.9996260284218399</v>
      </c>
      <c r="AF1127" s="4">
        <v>45804.292361111111</v>
      </c>
      <c r="AG1127" s="13">
        <v>93.15</v>
      </c>
      <c r="AH1127" s="13">
        <v>93</v>
      </c>
      <c r="AI1127" s="13">
        <f t="shared" si="276"/>
        <v>92.898360000000011</v>
      </c>
      <c r="AJ1127" s="13">
        <f t="shared" si="277"/>
        <v>-0.15000000000000568</v>
      </c>
      <c r="AK1127" s="13">
        <f t="shared" si="278"/>
        <v>-0.16129032258065126</v>
      </c>
      <c r="AL1127" s="14">
        <f t="shared" si="279"/>
        <v>1.0016129032258065</v>
      </c>
      <c r="AU1127" s="4">
        <v>45804.292361111111</v>
      </c>
      <c r="AV1127" s="3">
        <v>26.75</v>
      </c>
      <c r="AW1127" s="13">
        <v>26.74</v>
      </c>
      <c r="AX1127" s="13">
        <f t="shared" si="280"/>
        <v>26.768075</v>
      </c>
      <c r="AY1127" s="13">
        <f t="shared" si="281"/>
        <v>1.0000000000001563E-2</v>
      </c>
      <c r="AZ1127" s="13">
        <f t="shared" si="282"/>
        <v>3.7397157816011835E-2</v>
      </c>
      <c r="BA1127" s="14">
        <f t="shared" si="283"/>
        <v>0.9996260284218399</v>
      </c>
      <c r="BJ1127" s="4">
        <v>45804.292361111111</v>
      </c>
      <c r="BK1127" s="13">
        <v>92.84</v>
      </c>
      <c r="BL1127" s="13">
        <v>93</v>
      </c>
      <c r="BM1127" s="13">
        <f t="shared" si="284"/>
        <v>92.390692000000001</v>
      </c>
      <c r="BN1127" s="13">
        <f t="shared" si="285"/>
        <v>0.15999999999999659</v>
      </c>
      <c r="BO1127" s="13">
        <f t="shared" si="286"/>
        <v>0.17204301075268449</v>
      </c>
      <c r="BP1127" s="14">
        <f t="shared" si="287"/>
        <v>0.99827956989247313</v>
      </c>
    </row>
    <row r="1128" spans="1:68" x14ac:dyDescent="0.35">
      <c r="A1128" s="4">
        <v>45804.293055555558</v>
      </c>
      <c r="B1128" s="3" t="s">
        <v>927</v>
      </c>
      <c r="C1128" s="3" t="s">
        <v>18</v>
      </c>
      <c r="E1128" s="2">
        <v>2025</v>
      </c>
      <c r="F1128" s="2">
        <v>5</v>
      </c>
      <c r="G1128" s="2">
        <v>27</v>
      </c>
      <c r="H1128" s="2">
        <v>7</v>
      </c>
      <c r="I1128" s="2">
        <v>2</v>
      </c>
      <c r="J1128" s="2">
        <v>0</v>
      </c>
      <c r="K1128" s="2" t="s">
        <v>1104</v>
      </c>
      <c r="L1128" s="2" t="s">
        <v>1814</v>
      </c>
      <c r="M1128" s="2" t="s">
        <v>1104</v>
      </c>
      <c r="N1128" s="2" t="s">
        <v>1821</v>
      </c>
      <c r="Q1128" s="4">
        <v>45804.293055555558</v>
      </c>
      <c r="R1128" s="13">
        <v>26.75</v>
      </c>
      <c r="S1128" s="13">
        <v>26.77</v>
      </c>
      <c r="T1128" s="13">
        <f t="shared" si="272"/>
        <v>26.755050000000004</v>
      </c>
      <c r="U1128" s="3">
        <f t="shared" si="273"/>
        <v>1.9999999999999574E-2</v>
      </c>
      <c r="V1128" s="13">
        <f t="shared" si="274"/>
        <v>7.4710496824802297E-2</v>
      </c>
      <c r="W1128" s="14">
        <f t="shared" si="275"/>
        <v>0.99925289503175196</v>
      </c>
      <c r="AF1128" s="4">
        <v>45804.293055555558</v>
      </c>
      <c r="AG1128" s="13">
        <v>93.04</v>
      </c>
      <c r="AH1128" s="13">
        <v>93</v>
      </c>
      <c r="AI1128" s="13">
        <f t="shared" si="276"/>
        <v>92.791396000000006</v>
      </c>
      <c r="AJ1128" s="13">
        <f t="shared" si="277"/>
        <v>-4.0000000000006253E-2</v>
      </c>
      <c r="AK1128" s="13">
        <f t="shared" si="278"/>
        <v>-4.3010752688178763E-2</v>
      </c>
      <c r="AL1128" s="14">
        <f t="shared" si="279"/>
        <v>1.0004301075268818</v>
      </c>
      <c r="AU1128" s="4">
        <v>45804.293055555558</v>
      </c>
      <c r="AV1128" s="3">
        <v>26.75</v>
      </c>
      <c r="AW1128" s="13">
        <v>26.77</v>
      </c>
      <c r="AX1128" s="13">
        <f t="shared" si="280"/>
        <v>26.768075</v>
      </c>
      <c r="AY1128" s="13">
        <f t="shared" si="281"/>
        <v>1.9999999999999574E-2</v>
      </c>
      <c r="AZ1128" s="13">
        <f t="shared" si="282"/>
        <v>7.4710496824802297E-2</v>
      </c>
      <c r="BA1128" s="14">
        <f t="shared" si="283"/>
        <v>0.99925289503175196</v>
      </c>
      <c r="BJ1128" s="4">
        <v>45804.293055555558</v>
      </c>
      <c r="BK1128" s="13">
        <v>92.97</v>
      </c>
      <c r="BL1128" s="13">
        <v>93</v>
      </c>
      <c r="BM1128" s="13">
        <f t="shared" si="284"/>
        <v>92.514685999999998</v>
      </c>
      <c r="BN1128" s="13">
        <f t="shared" si="285"/>
        <v>3.0000000000001137E-2</v>
      </c>
      <c r="BO1128" s="13">
        <f t="shared" si="286"/>
        <v>3.225806451613026E-2</v>
      </c>
      <c r="BP1128" s="14">
        <f t="shared" si="287"/>
        <v>0.99967741935483867</v>
      </c>
    </row>
    <row r="1129" spans="1:68" x14ac:dyDescent="0.35">
      <c r="A1129" s="4">
        <v>45804.293749999997</v>
      </c>
      <c r="B1129" s="3" t="s">
        <v>831</v>
      </c>
      <c r="C1129" s="3" t="s">
        <v>18</v>
      </c>
      <c r="E1129" s="2">
        <v>2025</v>
      </c>
      <c r="F1129" s="2">
        <v>5</v>
      </c>
      <c r="G1129" s="2">
        <v>27</v>
      </c>
      <c r="H1129" s="2">
        <v>7</v>
      </c>
      <c r="I1129" s="2">
        <v>3</v>
      </c>
      <c r="J1129" s="2">
        <v>0</v>
      </c>
      <c r="K1129" s="2" t="s">
        <v>1104</v>
      </c>
      <c r="L1129" s="2" t="s">
        <v>1240</v>
      </c>
      <c r="M1129" s="2" t="s">
        <v>1104</v>
      </c>
      <c r="N1129" s="2" t="s">
        <v>1820</v>
      </c>
      <c r="Q1129" s="4">
        <v>45804.293749999997</v>
      </c>
      <c r="R1129" s="13">
        <v>26.75</v>
      </c>
      <c r="S1129" s="13">
        <v>26.8</v>
      </c>
      <c r="T1129" s="13">
        <f t="shared" si="272"/>
        <v>26.755050000000004</v>
      </c>
      <c r="U1129" s="3">
        <f t="shared" si="273"/>
        <v>5.0000000000000711E-2</v>
      </c>
      <c r="V1129" s="13">
        <f t="shared" si="274"/>
        <v>0.18656716417910713</v>
      </c>
      <c r="W1129" s="14">
        <f t="shared" si="275"/>
        <v>0.99813432835820892</v>
      </c>
      <c r="AF1129" s="4">
        <v>45804.293749999997</v>
      </c>
      <c r="AG1129" s="13">
        <v>93.15</v>
      </c>
      <c r="AH1129" s="13">
        <v>93</v>
      </c>
      <c r="AI1129" s="13">
        <f t="shared" si="276"/>
        <v>92.898360000000011</v>
      </c>
      <c r="AJ1129" s="13">
        <f t="shared" si="277"/>
        <v>-0.15000000000000568</v>
      </c>
      <c r="AK1129" s="13">
        <f t="shared" si="278"/>
        <v>-0.16129032258065126</v>
      </c>
      <c r="AL1129" s="14">
        <f t="shared" si="279"/>
        <v>1.0016129032258065</v>
      </c>
      <c r="AU1129" s="4">
        <v>45804.293749999997</v>
      </c>
      <c r="AV1129" s="3">
        <v>26.75</v>
      </c>
      <c r="AW1129" s="13">
        <v>26.8</v>
      </c>
      <c r="AX1129" s="13">
        <f t="shared" si="280"/>
        <v>26.768075</v>
      </c>
      <c r="AY1129" s="13">
        <f t="shared" si="281"/>
        <v>5.0000000000000711E-2</v>
      </c>
      <c r="AZ1129" s="13">
        <f t="shared" si="282"/>
        <v>0.18656716417910713</v>
      </c>
      <c r="BA1129" s="14">
        <f t="shared" si="283"/>
        <v>0.99813432835820892</v>
      </c>
      <c r="BJ1129" s="4">
        <v>45804.293749999997</v>
      </c>
      <c r="BK1129" s="13">
        <v>92.84</v>
      </c>
      <c r="BL1129" s="13">
        <v>93</v>
      </c>
      <c r="BM1129" s="13">
        <f t="shared" si="284"/>
        <v>92.390692000000001</v>
      </c>
      <c r="BN1129" s="13">
        <f t="shared" si="285"/>
        <v>0.15999999999999659</v>
      </c>
      <c r="BO1129" s="13">
        <f t="shared" si="286"/>
        <v>0.17204301075268449</v>
      </c>
      <c r="BP1129" s="14">
        <f t="shared" si="287"/>
        <v>0.99827956989247313</v>
      </c>
    </row>
    <row r="1130" spans="1:68" x14ac:dyDescent="0.35">
      <c r="A1130" s="4">
        <v>45804.294444444444</v>
      </c>
      <c r="B1130" s="3" t="s">
        <v>8</v>
      </c>
      <c r="C1130" s="3" t="s">
        <v>928</v>
      </c>
      <c r="E1130" s="2">
        <v>2025</v>
      </c>
      <c r="F1130" s="2">
        <v>5</v>
      </c>
      <c r="G1130" s="2">
        <v>27</v>
      </c>
      <c r="H1130" s="2">
        <v>7</v>
      </c>
      <c r="I1130" s="2">
        <v>4</v>
      </c>
      <c r="J1130" s="2">
        <v>0</v>
      </c>
      <c r="K1130" s="2" t="s">
        <v>1104</v>
      </c>
      <c r="L1130" s="2" t="s">
        <v>1807</v>
      </c>
      <c r="M1130" s="2" t="s">
        <v>929</v>
      </c>
      <c r="N1130" s="2" t="s">
        <v>1820</v>
      </c>
      <c r="Q1130" s="4">
        <v>45804.294444444444</v>
      </c>
      <c r="R1130" s="13">
        <v>26.75</v>
      </c>
      <c r="S1130" s="13">
        <v>26.82</v>
      </c>
      <c r="T1130" s="13">
        <f t="shared" si="272"/>
        <v>26.755050000000004</v>
      </c>
      <c r="U1130" s="3">
        <f t="shared" si="273"/>
        <v>7.0000000000000284E-2</v>
      </c>
      <c r="V1130" s="13">
        <f t="shared" si="274"/>
        <v>0.26099925428784593</v>
      </c>
      <c r="W1130" s="14">
        <f t="shared" si="275"/>
        <v>0.99739000745712159</v>
      </c>
      <c r="AF1130" s="4">
        <v>45804.294444444444</v>
      </c>
      <c r="AG1130" s="13">
        <v>92.62</v>
      </c>
      <c r="AH1130" s="13">
        <v>92.65</v>
      </c>
      <c r="AI1130" s="13">
        <f t="shared" si="276"/>
        <v>92.382988000000012</v>
      </c>
      <c r="AJ1130" s="13">
        <f t="shared" si="277"/>
        <v>3.0000000000001137E-2</v>
      </c>
      <c r="AK1130" s="13">
        <f t="shared" si="278"/>
        <v>3.2379924446844184E-2</v>
      </c>
      <c r="AL1130" s="14">
        <f t="shared" si="279"/>
        <v>0.99967620075553154</v>
      </c>
      <c r="AU1130" s="4">
        <v>45804.294444444444</v>
      </c>
      <c r="AV1130" s="3">
        <v>26.85</v>
      </c>
      <c r="AW1130" s="13">
        <v>26.82</v>
      </c>
      <c r="AX1130" s="13">
        <f t="shared" si="280"/>
        <v>26.867525000000001</v>
      </c>
      <c r="AY1130" s="13">
        <f t="shared" si="281"/>
        <v>3.0000000000001137E-2</v>
      </c>
      <c r="AZ1130" s="13">
        <f t="shared" si="282"/>
        <v>0.11185682326622348</v>
      </c>
      <c r="BA1130" s="14">
        <f t="shared" si="283"/>
        <v>0.99888143176733779</v>
      </c>
      <c r="BJ1130" s="4">
        <v>45804.294444444444</v>
      </c>
      <c r="BK1130" s="13">
        <v>92.84</v>
      </c>
      <c r="BL1130" s="13">
        <v>92.65</v>
      </c>
      <c r="BM1130" s="13">
        <f t="shared" si="284"/>
        <v>92.390692000000001</v>
      </c>
      <c r="BN1130" s="13">
        <f t="shared" si="285"/>
        <v>0.18999999999999773</v>
      </c>
      <c r="BO1130" s="13">
        <f t="shared" si="286"/>
        <v>0.20507285483000295</v>
      </c>
      <c r="BP1130" s="14">
        <f t="shared" si="287"/>
        <v>0.99794927145169998</v>
      </c>
    </row>
    <row r="1131" spans="1:68" x14ac:dyDescent="0.35">
      <c r="A1131" s="4">
        <v>45804.295138888891</v>
      </c>
      <c r="B1131" s="3" t="s">
        <v>929</v>
      </c>
      <c r="C1131" s="3" t="s">
        <v>33</v>
      </c>
      <c r="E1131" s="2">
        <v>2025</v>
      </c>
      <c r="F1131" s="2">
        <v>5</v>
      </c>
      <c r="G1131" s="2">
        <v>27</v>
      </c>
      <c r="H1131" s="2">
        <v>7</v>
      </c>
      <c r="I1131" s="2">
        <v>5</v>
      </c>
      <c r="J1131" s="2">
        <v>0</v>
      </c>
      <c r="K1131" s="2" t="s">
        <v>929</v>
      </c>
      <c r="L1131" s="2" t="s">
        <v>1803</v>
      </c>
      <c r="M1131" s="2" t="s">
        <v>929</v>
      </c>
      <c r="N1131" s="2" t="s">
        <v>1820</v>
      </c>
      <c r="Q1131" s="4">
        <v>45804.295138888891</v>
      </c>
      <c r="R1131" s="13">
        <v>26.85</v>
      </c>
      <c r="S1131" s="13">
        <v>26.85</v>
      </c>
      <c r="T1131" s="13">
        <f t="shared" si="272"/>
        <v>26.853390000000005</v>
      </c>
      <c r="U1131" s="3">
        <f t="shared" si="273"/>
        <v>0</v>
      </c>
      <c r="V1131" s="13">
        <f t="shared" si="274"/>
        <v>0</v>
      </c>
      <c r="W1131" s="14">
        <f t="shared" si="275"/>
        <v>1</v>
      </c>
      <c r="AF1131" s="4">
        <v>45804.295138888891</v>
      </c>
      <c r="AG1131" s="13">
        <v>92.51</v>
      </c>
      <c r="AH1131" s="13">
        <v>92</v>
      </c>
      <c r="AI1131" s="13">
        <f t="shared" si="276"/>
        <v>92.276024000000007</v>
      </c>
      <c r="AJ1131" s="13">
        <f t="shared" si="277"/>
        <v>-0.51000000000000512</v>
      </c>
      <c r="AK1131" s="13">
        <f t="shared" si="278"/>
        <v>-0.55434782608696209</v>
      </c>
      <c r="AL1131" s="14">
        <f t="shared" si="279"/>
        <v>1.0055434782608696</v>
      </c>
      <c r="AU1131" s="4">
        <v>45804.295138888891</v>
      </c>
      <c r="AV1131" s="3">
        <v>26.85</v>
      </c>
      <c r="AW1131" s="13">
        <v>26.85</v>
      </c>
      <c r="AX1131" s="13">
        <f t="shared" si="280"/>
        <v>26.867525000000001</v>
      </c>
      <c r="AY1131" s="13">
        <f t="shared" si="281"/>
        <v>0</v>
      </c>
      <c r="AZ1131" s="13">
        <f t="shared" si="282"/>
        <v>0</v>
      </c>
      <c r="BA1131" s="14">
        <f t="shared" si="283"/>
        <v>1</v>
      </c>
      <c r="BJ1131" s="4">
        <v>45804.295138888891</v>
      </c>
      <c r="BK1131" s="13">
        <v>92.84</v>
      </c>
      <c r="BL1131" s="13">
        <v>92</v>
      </c>
      <c r="BM1131" s="13">
        <f t="shared" si="284"/>
        <v>92.390692000000001</v>
      </c>
      <c r="BN1131" s="13">
        <f t="shared" si="285"/>
        <v>0.84000000000000341</v>
      </c>
      <c r="BO1131" s="13">
        <f t="shared" si="286"/>
        <v>0.91304347826087329</v>
      </c>
      <c r="BP1131" s="14">
        <f t="shared" si="287"/>
        <v>0.99086956521739122</v>
      </c>
    </row>
    <row r="1132" spans="1:68" x14ac:dyDescent="0.35">
      <c r="A1132" s="4">
        <v>45804.29583333333</v>
      </c>
      <c r="B1132" s="3" t="s">
        <v>826</v>
      </c>
      <c r="C1132" s="3" t="s">
        <v>930</v>
      </c>
      <c r="E1132" s="2">
        <v>2025</v>
      </c>
      <c r="F1132" s="2">
        <v>5</v>
      </c>
      <c r="G1132" s="2">
        <v>27</v>
      </c>
      <c r="H1132" s="2">
        <v>7</v>
      </c>
      <c r="I1132" s="2">
        <v>6</v>
      </c>
      <c r="J1132" s="2">
        <v>0</v>
      </c>
      <c r="K1132" s="2" t="s">
        <v>929</v>
      </c>
      <c r="L1132" s="2" t="s">
        <v>1807</v>
      </c>
      <c r="M1132" s="2" t="s">
        <v>929</v>
      </c>
      <c r="N1132" s="2" t="s">
        <v>1820</v>
      </c>
      <c r="Q1132" s="4">
        <v>45804.29583333333</v>
      </c>
      <c r="R1132" s="13">
        <v>26.85</v>
      </c>
      <c r="S1132" s="13">
        <v>26.9</v>
      </c>
      <c r="T1132" s="13">
        <f t="shared" si="272"/>
        <v>26.853390000000005</v>
      </c>
      <c r="U1132" s="3">
        <f t="shared" si="273"/>
        <v>4.9999999999997158E-2</v>
      </c>
      <c r="V1132" s="13">
        <f t="shared" si="274"/>
        <v>0.18587360594794483</v>
      </c>
      <c r="W1132" s="14">
        <f t="shared" si="275"/>
        <v>0.99814126394052061</v>
      </c>
      <c r="AF1132" s="4">
        <v>45804.29583333333</v>
      </c>
      <c r="AG1132" s="13">
        <v>92.62</v>
      </c>
      <c r="AH1132" s="13">
        <v>92.45</v>
      </c>
      <c r="AI1132" s="13">
        <f t="shared" si="276"/>
        <v>92.382988000000012</v>
      </c>
      <c r="AJ1132" s="13">
        <f t="shared" si="277"/>
        <v>-0.17000000000000171</v>
      </c>
      <c r="AK1132" s="13">
        <f t="shared" si="278"/>
        <v>-0.18388318009735174</v>
      </c>
      <c r="AL1132" s="14">
        <f t="shared" si="279"/>
        <v>1.0018388318009734</v>
      </c>
      <c r="AU1132" s="4">
        <v>45804.29583333333</v>
      </c>
      <c r="AV1132" s="3">
        <v>26.85</v>
      </c>
      <c r="AW1132" s="13">
        <v>26.9</v>
      </c>
      <c r="AX1132" s="13">
        <f t="shared" si="280"/>
        <v>26.867525000000001</v>
      </c>
      <c r="AY1132" s="13">
        <f t="shared" si="281"/>
        <v>4.9999999999997158E-2</v>
      </c>
      <c r="AZ1132" s="13">
        <f t="shared" si="282"/>
        <v>0.18587360594794483</v>
      </c>
      <c r="BA1132" s="14">
        <f t="shared" si="283"/>
        <v>0.99814126394052061</v>
      </c>
      <c r="BJ1132" s="4">
        <v>45804.29583333333</v>
      </c>
      <c r="BK1132" s="13">
        <v>92.84</v>
      </c>
      <c r="BL1132" s="13">
        <v>92.45</v>
      </c>
      <c r="BM1132" s="13">
        <f t="shared" si="284"/>
        <v>92.390692000000001</v>
      </c>
      <c r="BN1132" s="13">
        <f t="shared" si="285"/>
        <v>0.39000000000000057</v>
      </c>
      <c r="BO1132" s="13">
        <f t="shared" si="286"/>
        <v>0.42184964845862694</v>
      </c>
      <c r="BP1132" s="14">
        <f t="shared" si="287"/>
        <v>0.99578150351541372</v>
      </c>
    </row>
    <row r="1133" spans="1:68" x14ac:dyDescent="0.35">
      <c r="A1133" s="4">
        <v>45804.296527777777</v>
      </c>
      <c r="B1133" s="3" t="s">
        <v>826</v>
      </c>
      <c r="C1133" s="3" t="s">
        <v>886</v>
      </c>
      <c r="E1133" s="2">
        <v>2025</v>
      </c>
      <c r="F1133" s="2">
        <v>5</v>
      </c>
      <c r="G1133" s="2">
        <v>27</v>
      </c>
      <c r="H1133" s="2">
        <v>7</v>
      </c>
      <c r="I1133" s="2">
        <v>7</v>
      </c>
      <c r="J1133" s="2">
        <v>0</v>
      </c>
      <c r="K1133" s="2" t="s">
        <v>823</v>
      </c>
      <c r="L1133" s="2" t="s">
        <v>1804</v>
      </c>
      <c r="M1133" s="2" t="s">
        <v>823</v>
      </c>
      <c r="N1133" s="2" t="s">
        <v>1820</v>
      </c>
      <c r="Q1133" s="4">
        <v>45804.296527777777</v>
      </c>
      <c r="R1133" s="13">
        <v>26.95</v>
      </c>
      <c r="S1133" s="13">
        <v>26.9</v>
      </c>
      <c r="T1133" s="13">
        <f t="shared" si="272"/>
        <v>26.951730000000001</v>
      </c>
      <c r="U1133" s="3">
        <f t="shared" si="273"/>
        <v>5.0000000000000711E-2</v>
      </c>
      <c r="V1133" s="13">
        <f t="shared" si="274"/>
        <v>0.18587360594795804</v>
      </c>
      <c r="W1133" s="14">
        <f t="shared" si="275"/>
        <v>0.99814126394052038</v>
      </c>
      <c r="AF1133" s="4">
        <v>45804.296527777777</v>
      </c>
      <c r="AG1133" s="13">
        <v>92.41</v>
      </c>
      <c r="AH1133" s="13">
        <v>92.05</v>
      </c>
      <c r="AI1133" s="13">
        <f t="shared" si="276"/>
        <v>92.178783999999993</v>
      </c>
      <c r="AJ1133" s="13">
        <f t="shared" si="277"/>
        <v>-0.35999999999999943</v>
      </c>
      <c r="AK1133" s="13">
        <f t="shared" si="278"/>
        <v>-0.39109179793590382</v>
      </c>
      <c r="AL1133" s="14">
        <f t="shared" si="279"/>
        <v>1.0039109179793591</v>
      </c>
      <c r="AU1133" s="4">
        <v>45804.296527777777</v>
      </c>
      <c r="AV1133" s="3">
        <v>26.95</v>
      </c>
      <c r="AW1133" s="13">
        <v>26.9</v>
      </c>
      <c r="AX1133" s="13">
        <f t="shared" si="280"/>
        <v>26.966974999999998</v>
      </c>
      <c r="AY1133" s="13">
        <f t="shared" si="281"/>
        <v>5.0000000000000711E-2</v>
      </c>
      <c r="AZ1133" s="13">
        <f t="shared" si="282"/>
        <v>0.18587360594795804</v>
      </c>
      <c r="BA1133" s="14">
        <f t="shared" si="283"/>
        <v>0.99814126394052038</v>
      </c>
      <c r="BJ1133" s="4">
        <v>45804.296527777777</v>
      </c>
      <c r="BK1133" s="13">
        <v>92.84</v>
      </c>
      <c r="BL1133" s="13">
        <v>92.05</v>
      </c>
      <c r="BM1133" s="13">
        <f t="shared" si="284"/>
        <v>92.390692000000001</v>
      </c>
      <c r="BN1133" s="13">
        <f t="shared" si="285"/>
        <v>0.79000000000000625</v>
      </c>
      <c r="BO1133" s="13">
        <f t="shared" si="286"/>
        <v>0.85822922324824158</v>
      </c>
      <c r="BP1133" s="14">
        <f t="shared" si="287"/>
        <v>0.99141770776751759</v>
      </c>
    </row>
    <row r="1134" spans="1:68" x14ac:dyDescent="0.35">
      <c r="A1134" s="4">
        <v>45804.297222222223</v>
      </c>
      <c r="B1134" s="3" t="s">
        <v>931</v>
      </c>
      <c r="C1134" s="3" t="s">
        <v>33</v>
      </c>
      <c r="E1134" s="2">
        <v>2025</v>
      </c>
      <c r="F1134" s="2">
        <v>5</v>
      </c>
      <c r="G1134" s="2">
        <v>27</v>
      </c>
      <c r="H1134" s="2">
        <v>7</v>
      </c>
      <c r="I1134" s="2">
        <v>8</v>
      </c>
      <c r="J1134" s="2">
        <v>0</v>
      </c>
      <c r="K1134" s="2" t="s">
        <v>823</v>
      </c>
      <c r="L1134" s="2" t="s">
        <v>1803</v>
      </c>
      <c r="M1134" s="2" t="s">
        <v>823</v>
      </c>
      <c r="N1134" s="2" t="s">
        <v>1820</v>
      </c>
      <c r="Q1134" s="4">
        <v>45804.297222222223</v>
      </c>
      <c r="R1134" s="13">
        <v>26.95</v>
      </c>
      <c r="S1134" s="13">
        <v>26.94</v>
      </c>
      <c r="T1134" s="13">
        <f t="shared" si="272"/>
        <v>26.951730000000001</v>
      </c>
      <c r="U1134" s="3">
        <f t="shared" si="273"/>
        <v>9.9999999999980105E-3</v>
      </c>
      <c r="V1134" s="13">
        <f t="shared" si="274"/>
        <v>3.7119524870074277E-2</v>
      </c>
      <c r="W1134" s="14">
        <f t="shared" si="275"/>
        <v>0.99962880475129923</v>
      </c>
      <c r="AF1134" s="4">
        <v>45804.297222222223</v>
      </c>
      <c r="AG1134" s="13">
        <v>92.51</v>
      </c>
      <c r="AH1134" s="13">
        <v>92</v>
      </c>
      <c r="AI1134" s="13">
        <f t="shared" si="276"/>
        <v>92.276024000000007</v>
      </c>
      <c r="AJ1134" s="13">
        <f t="shared" si="277"/>
        <v>-0.51000000000000512</v>
      </c>
      <c r="AK1134" s="13">
        <f t="shared" si="278"/>
        <v>-0.55434782608696209</v>
      </c>
      <c r="AL1134" s="14">
        <f t="shared" si="279"/>
        <v>1.0055434782608696</v>
      </c>
      <c r="AU1134" s="4">
        <v>45804.297222222223</v>
      </c>
      <c r="AV1134" s="3">
        <v>26.95</v>
      </c>
      <c r="AW1134" s="13">
        <v>26.94</v>
      </c>
      <c r="AX1134" s="13">
        <f t="shared" si="280"/>
        <v>26.966974999999998</v>
      </c>
      <c r="AY1134" s="13">
        <f t="shared" si="281"/>
        <v>9.9999999999980105E-3</v>
      </c>
      <c r="AZ1134" s="13">
        <f t="shared" si="282"/>
        <v>3.7119524870074277E-2</v>
      </c>
      <c r="BA1134" s="14">
        <f t="shared" si="283"/>
        <v>0.99962880475129923</v>
      </c>
      <c r="BJ1134" s="4">
        <v>45804.297222222223</v>
      </c>
      <c r="BK1134" s="13">
        <v>92.84</v>
      </c>
      <c r="BL1134" s="13">
        <v>92</v>
      </c>
      <c r="BM1134" s="13">
        <f t="shared" si="284"/>
        <v>92.390692000000001</v>
      </c>
      <c r="BN1134" s="13">
        <f t="shared" si="285"/>
        <v>0.84000000000000341</v>
      </c>
      <c r="BO1134" s="13">
        <f t="shared" si="286"/>
        <v>0.91304347826087329</v>
      </c>
      <c r="BP1134" s="14">
        <f t="shared" si="287"/>
        <v>0.99086956521739122</v>
      </c>
    </row>
    <row r="1135" spans="1:68" x14ac:dyDescent="0.35">
      <c r="A1135" s="4">
        <v>45804.29791666667</v>
      </c>
      <c r="B1135" s="3" t="s">
        <v>820</v>
      </c>
      <c r="C1135" s="3" t="s">
        <v>33</v>
      </c>
      <c r="E1135" s="2">
        <v>2025</v>
      </c>
      <c r="F1135" s="2">
        <v>5</v>
      </c>
      <c r="G1135" s="2">
        <v>27</v>
      </c>
      <c r="H1135" s="2">
        <v>7</v>
      </c>
      <c r="I1135" s="2">
        <v>9</v>
      </c>
      <c r="J1135" s="2">
        <v>0</v>
      </c>
      <c r="K1135" s="2" t="s">
        <v>823</v>
      </c>
      <c r="L1135" s="2" t="s">
        <v>1804</v>
      </c>
      <c r="M1135" s="2" t="s">
        <v>823</v>
      </c>
      <c r="N1135" s="2" t="s">
        <v>1818</v>
      </c>
      <c r="Q1135" s="4">
        <v>45804.29791666667</v>
      </c>
      <c r="R1135" s="13">
        <v>26.95</v>
      </c>
      <c r="S1135" s="13">
        <v>27.01</v>
      </c>
      <c r="T1135" s="13">
        <f t="shared" si="272"/>
        <v>26.951730000000001</v>
      </c>
      <c r="U1135" s="3">
        <f t="shared" si="273"/>
        <v>6.0000000000002274E-2</v>
      </c>
      <c r="V1135" s="13">
        <f t="shared" si="274"/>
        <v>0.22213994816735386</v>
      </c>
      <c r="W1135" s="14">
        <f t="shared" si="275"/>
        <v>0.99777860051832645</v>
      </c>
      <c r="AF1135" s="4">
        <v>45804.29791666667</v>
      </c>
      <c r="AG1135" s="13">
        <v>92.41</v>
      </c>
      <c r="AH1135" s="13">
        <v>92</v>
      </c>
      <c r="AI1135" s="13">
        <f t="shared" si="276"/>
        <v>92.178783999999993</v>
      </c>
      <c r="AJ1135" s="13">
        <f t="shared" si="277"/>
        <v>-0.40999999999999659</v>
      </c>
      <c r="AK1135" s="13">
        <f t="shared" si="278"/>
        <v>-0.4456521739130398</v>
      </c>
      <c r="AL1135" s="14">
        <f t="shared" si="279"/>
        <v>1.0044565217391304</v>
      </c>
      <c r="AU1135" s="4">
        <v>45804.29791666667</v>
      </c>
      <c r="AV1135" s="3">
        <v>26.95</v>
      </c>
      <c r="AW1135" s="13">
        <v>27.01</v>
      </c>
      <c r="AX1135" s="13">
        <f t="shared" si="280"/>
        <v>26.966974999999998</v>
      </c>
      <c r="AY1135" s="13">
        <f t="shared" si="281"/>
        <v>6.0000000000002274E-2</v>
      </c>
      <c r="AZ1135" s="13">
        <f t="shared" si="282"/>
        <v>0.22213994816735386</v>
      </c>
      <c r="BA1135" s="14">
        <f t="shared" si="283"/>
        <v>0.99777860051832645</v>
      </c>
      <c r="BJ1135" s="4">
        <v>45804.29791666667</v>
      </c>
      <c r="BK1135" s="13">
        <v>92.71</v>
      </c>
      <c r="BL1135" s="13">
        <v>92</v>
      </c>
      <c r="BM1135" s="13">
        <f t="shared" si="284"/>
        <v>92.266697999999991</v>
      </c>
      <c r="BN1135" s="13">
        <f t="shared" si="285"/>
        <v>0.70999999999999375</v>
      </c>
      <c r="BO1135" s="13">
        <f t="shared" si="286"/>
        <v>0.77173913043477582</v>
      </c>
      <c r="BP1135" s="14">
        <f t="shared" si="287"/>
        <v>0.99228260869565221</v>
      </c>
    </row>
    <row r="1136" spans="1:68" x14ac:dyDescent="0.35">
      <c r="A1136" s="4">
        <v>45804.298611111109</v>
      </c>
      <c r="B1136" s="3" t="s">
        <v>818</v>
      </c>
      <c r="C1136" s="3" t="s">
        <v>33</v>
      </c>
      <c r="E1136" s="2">
        <v>2025</v>
      </c>
      <c r="F1136" s="2">
        <v>5</v>
      </c>
      <c r="G1136" s="2">
        <v>27</v>
      </c>
      <c r="H1136" s="2">
        <v>7</v>
      </c>
      <c r="I1136" s="2">
        <v>10</v>
      </c>
      <c r="J1136" s="2">
        <v>0</v>
      </c>
      <c r="K1136" s="2" t="s">
        <v>823</v>
      </c>
      <c r="L1136" s="2" t="s">
        <v>1218</v>
      </c>
      <c r="M1136" s="2" t="s">
        <v>823</v>
      </c>
      <c r="N1136" s="2" t="s">
        <v>1818</v>
      </c>
      <c r="Q1136" s="4">
        <v>45804.298611111109</v>
      </c>
      <c r="R1136" s="13">
        <v>26.95</v>
      </c>
      <c r="S1136" s="13">
        <v>27.02</v>
      </c>
      <c r="T1136" s="13">
        <f t="shared" si="272"/>
        <v>26.951730000000001</v>
      </c>
      <c r="U1136" s="3">
        <f t="shared" si="273"/>
        <v>7.0000000000000284E-2</v>
      </c>
      <c r="V1136" s="13">
        <f t="shared" si="274"/>
        <v>0.2590673575129544</v>
      </c>
      <c r="W1136" s="14">
        <f t="shared" si="275"/>
        <v>0.99740932642487046</v>
      </c>
      <c r="AF1136" s="4">
        <v>45804.298611111109</v>
      </c>
      <c r="AG1136" s="13">
        <v>92.3</v>
      </c>
      <c r="AH1136" s="13">
        <v>92</v>
      </c>
      <c r="AI1136" s="13">
        <f t="shared" si="276"/>
        <v>92.071820000000002</v>
      </c>
      <c r="AJ1136" s="13">
        <f t="shared" si="277"/>
        <v>-0.29999999999999716</v>
      </c>
      <c r="AK1136" s="13">
        <f t="shared" si="278"/>
        <v>-0.32608695652173603</v>
      </c>
      <c r="AL1136" s="14">
        <f t="shared" si="279"/>
        <v>1.0032608695652174</v>
      </c>
      <c r="AU1136" s="4">
        <v>45804.298611111109</v>
      </c>
      <c r="AV1136" s="3">
        <v>26.95</v>
      </c>
      <c r="AW1136" s="13">
        <v>27.02</v>
      </c>
      <c r="AX1136" s="13">
        <f t="shared" si="280"/>
        <v>26.966974999999998</v>
      </c>
      <c r="AY1136" s="13">
        <f t="shared" si="281"/>
        <v>7.0000000000000284E-2</v>
      </c>
      <c r="AZ1136" s="13">
        <f t="shared" si="282"/>
        <v>0.2590673575129544</v>
      </c>
      <c r="BA1136" s="14">
        <f t="shared" si="283"/>
        <v>0.99740932642487046</v>
      </c>
      <c r="BJ1136" s="4">
        <v>45804.298611111109</v>
      </c>
      <c r="BK1136" s="13">
        <v>92.71</v>
      </c>
      <c r="BL1136" s="13">
        <v>92</v>
      </c>
      <c r="BM1136" s="13">
        <f t="shared" si="284"/>
        <v>92.266697999999991</v>
      </c>
      <c r="BN1136" s="13">
        <f t="shared" si="285"/>
        <v>0.70999999999999375</v>
      </c>
      <c r="BO1136" s="13">
        <f t="shared" si="286"/>
        <v>0.77173913043477582</v>
      </c>
      <c r="BP1136" s="14">
        <f t="shared" si="287"/>
        <v>0.99228260869565221</v>
      </c>
    </row>
    <row r="1137" spans="1:68" x14ac:dyDescent="0.35">
      <c r="A1137" s="4">
        <v>45804.299305555556</v>
      </c>
      <c r="B1137" s="3" t="s">
        <v>813</v>
      </c>
      <c r="C1137" s="3" t="s">
        <v>33</v>
      </c>
      <c r="E1137" s="2">
        <v>2025</v>
      </c>
      <c r="F1137" s="2">
        <v>5</v>
      </c>
      <c r="G1137" s="2">
        <v>27</v>
      </c>
      <c r="H1137" s="2">
        <v>7</v>
      </c>
      <c r="I1137" s="2">
        <v>11</v>
      </c>
      <c r="J1137" s="2">
        <v>0</v>
      </c>
      <c r="K1137" s="2" t="s">
        <v>813</v>
      </c>
      <c r="L1137" s="2" t="s">
        <v>1804</v>
      </c>
      <c r="M1137" s="2" t="s">
        <v>813</v>
      </c>
      <c r="N1137" s="2" t="s">
        <v>1818</v>
      </c>
      <c r="Q1137" s="4">
        <v>45804.299305555556</v>
      </c>
      <c r="R1137" s="13">
        <v>27.05</v>
      </c>
      <c r="S1137" s="13">
        <v>27.05</v>
      </c>
      <c r="T1137" s="13">
        <f t="shared" si="272"/>
        <v>27.050070000000005</v>
      </c>
      <c r="U1137" s="3">
        <f t="shared" si="273"/>
        <v>0</v>
      </c>
      <c r="V1137" s="13">
        <f t="shared" si="274"/>
        <v>0</v>
      </c>
      <c r="W1137" s="14">
        <f t="shared" si="275"/>
        <v>1</v>
      </c>
      <c r="AF1137" s="4">
        <v>45804.299305555556</v>
      </c>
      <c r="AG1137" s="13">
        <v>92.41</v>
      </c>
      <c r="AH1137" s="13">
        <v>92</v>
      </c>
      <c r="AI1137" s="13">
        <f t="shared" si="276"/>
        <v>92.178783999999993</v>
      </c>
      <c r="AJ1137" s="13">
        <f t="shared" si="277"/>
        <v>-0.40999999999999659</v>
      </c>
      <c r="AK1137" s="13">
        <f t="shared" si="278"/>
        <v>-0.4456521739130398</v>
      </c>
      <c r="AL1137" s="14">
        <f t="shared" si="279"/>
        <v>1.0044565217391304</v>
      </c>
      <c r="AU1137" s="4">
        <v>45804.299305555556</v>
      </c>
      <c r="AV1137" s="3">
        <v>27.05</v>
      </c>
      <c r="AW1137" s="13">
        <v>27.05</v>
      </c>
      <c r="AX1137" s="13">
        <f t="shared" si="280"/>
        <v>27.066425000000002</v>
      </c>
      <c r="AY1137" s="13">
        <f t="shared" si="281"/>
        <v>0</v>
      </c>
      <c r="AZ1137" s="13">
        <f t="shared" si="282"/>
        <v>0</v>
      </c>
      <c r="BA1137" s="14">
        <f t="shared" si="283"/>
        <v>1</v>
      </c>
      <c r="BJ1137" s="4">
        <v>45804.299305555556</v>
      </c>
      <c r="BK1137" s="13">
        <v>92.71</v>
      </c>
      <c r="BL1137" s="13">
        <v>92</v>
      </c>
      <c r="BM1137" s="13">
        <f t="shared" si="284"/>
        <v>92.266697999999991</v>
      </c>
      <c r="BN1137" s="13">
        <f t="shared" si="285"/>
        <v>0.70999999999999375</v>
      </c>
      <c r="BO1137" s="13">
        <f t="shared" si="286"/>
        <v>0.77173913043477582</v>
      </c>
      <c r="BP1137" s="14">
        <f t="shared" si="287"/>
        <v>0.99228260869565221</v>
      </c>
    </row>
    <row r="1138" spans="1:68" x14ac:dyDescent="0.35">
      <c r="A1138" s="4">
        <v>45804.3</v>
      </c>
      <c r="B1138" s="3" t="s">
        <v>811</v>
      </c>
      <c r="C1138" s="3" t="s">
        <v>33</v>
      </c>
      <c r="E1138" s="2">
        <v>2025</v>
      </c>
      <c r="F1138" s="2">
        <v>5</v>
      </c>
      <c r="G1138" s="2">
        <v>27</v>
      </c>
      <c r="H1138" s="2">
        <v>7</v>
      </c>
      <c r="I1138" s="2">
        <v>12</v>
      </c>
      <c r="J1138" s="2">
        <v>0</v>
      </c>
      <c r="K1138" s="2" t="s">
        <v>813</v>
      </c>
      <c r="L1138" s="2" t="s">
        <v>1804</v>
      </c>
      <c r="M1138" s="2" t="s">
        <v>813</v>
      </c>
      <c r="N1138" s="2" t="s">
        <v>1818</v>
      </c>
      <c r="Q1138" s="4">
        <v>45804.3</v>
      </c>
      <c r="R1138" s="13">
        <v>27.05</v>
      </c>
      <c r="S1138" s="13">
        <v>27.09</v>
      </c>
      <c r="T1138" s="13">
        <f t="shared" si="272"/>
        <v>27.050070000000005</v>
      </c>
      <c r="U1138" s="3">
        <f t="shared" si="273"/>
        <v>3.9999999999999147E-2</v>
      </c>
      <c r="V1138" s="13">
        <f t="shared" si="274"/>
        <v>0.14765596160944683</v>
      </c>
      <c r="W1138" s="14">
        <f t="shared" si="275"/>
        <v>0.9985234403839055</v>
      </c>
      <c r="AF1138" s="4">
        <v>45804.3</v>
      </c>
      <c r="AG1138" s="13">
        <v>92.41</v>
      </c>
      <c r="AH1138" s="13">
        <v>92</v>
      </c>
      <c r="AI1138" s="13">
        <f t="shared" si="276"/>
        <v>92.178783999999993</v>
      </c>
      <c r="AJ1138" s="13">
        <f t="shared" si="277"/>
        <v>-0.40999999999999659</v>
      </c>
      <c r="AK1138" s="13">
        <f t="shared" si="278"/>
        <v>-0.4456521739130398</v>
      </c>
      <c r="AL1138" s="14">
        <f t="shared" si="279"/>
        <v>1.0044565217391304</v>
      </c>
      <c r="AU1138" s="4">
        <v>45804.3</v>
      </c>
      <c r="AV1138" s="3">
        <v>27.05</v>
      </c>
      <c r="AW1138" s="13">
        <v>27.09</v>
      </c>
      <c r="AX1138" s="13">
        <f t="shared" si="280"/>
        <v>27.066425000000002</v>
      </c>
      <c r="AY1138" s="13">
        <f t="shared" si="281"/>
        <v>3.9999999999999147E-2</v>
      </c>
      <c r="AZ1138" s="13">
        <f t="shared" si="282"/>
        <v>0.14765596160944683</v>
      </c>
      <c r="BA1138" s="14">
        <f t="shared" si="283"/>
        <v>0.9985234403839055</v>
      </c>
      <c r="BJ1138" s="4">
        <v>45804.3</v>
      </c>
      <c r="BK1138" s="13">
        <v>92.71</v>
      </c>
      <c r="BL1138" s="13">
        <v>92</v>
      </c>
      <c r="BM1138" s="13">
        <f t="shared" si="284"/>
        <v>92.266697999999991</v>
      </c>
      <c r="BN1138" s="13">
        <f t="shared" si="285"/>
        <v>0.70999999999999375</v>
      </c>
      <c r="BO1138" s="13">
        <f t="shared" si="286"/>
        <v>0.77173913043477582</v>
      </c>
      <c r="BP1138" s="14">
        <f t="shared" si="287"/>
        <v>0.99228260869565221</v>
      </c>
    </row>
    <row r="1139" spans="1:68" x14ac:dyDescent="0.35">
      <c r="A1139" s="4">
        <v>45804.300694444442</v>
      </c>
      <c r="B1139" s="3" t="s">
        <v>797</v>
      </c>
      <c r="C1139" s="3" t="s">
        <v>899</v>
      </c>
      <c r="E1139" s="2">
        <v>2025</v>
      </c>
      <c r="F1139" s="2">
        <v>5</v>
      </c>
      <c r="G1139" s="2">
        <v>27</v>
      </c>
      <c r="H1139" s="2">
        <v>7</v>
      </c>
      <c r="I1139" s="2">
        <v>13</v>
      </c>
      <c r="J1139" s="2">
        <v>0</v>
      </c>
      <c r="K1139" s="2" t="s">
        <v>813</v>
      </c>
      <c r="L1139" s="2" t="s">
        <v>1799</v>
      </c>
      <c r="M1139" s="2" t="s">
        <v>813</v>
      </c>
      <c r="N1139" s="2" t="s">
        <v>1819</v>
      </c>
      <c r="Q1139" s="4">
        <v>45804.300694444442</v>
      </c>
      <c r="R1139" s="13">
        <v>27.05</v>
      </c>
      <c r="S1139" s="13">
        <v>27.12</v>
      </c>
      <c r="T1139" s="13">
        <f t="shared" si="272"/>
        <v>27.050070000000005</v>
      </c>
      <c r="U1139" s="3">
        <f t="shared" si="273"/>
        <v>7.0000000000000284E-2</v>
      </c>
      <c r="V1139" s="13">
        <f t="shared" si="274"/>
        <v>0.25811209439528127</v>
      </c>
      <c r="W1139" s="14">
        <f t="shared" si="275"/>
        <v>0.9974188790560472</v>
      </c>
      <c r="AF1139" s="4">
        <v>45804.300694444442</v>
      </c>
      <c r="AG1139" s="13">
        <v>91.98</v>
      </c>
      <c r="AH1139" s="13">
        <v>91.7</v>
      </c>
      <c r="AI1139" s="13">
        <f t="shared" si="276"/>
        <v>91.760652000000007</v>
      </c>
      <c r="AJ1139" s="13">
        <f t="shared" si="277"/>
        <v>-0.28000000000000114</v>
      </c>
      <c r="AK1139" s="13">
        <f t="shared" si="278"/>
        <v>-0.30534351145038291</v>
      </c>
      <c r="AL1139" s="14">
        <f t="shared" si="279"/>
        <v>1.0030534351145037</v>
      </c>
      <c r="AU1139" s="4">
        <v>45804.300694444442</v>
      </c>
      <c r="AV1139" s="3">
        <v>27.05</v>
      </c>
      <c r="AW1139" s="13">
        <v>27.12</v>
      </c>
      <c r="AX1139" s="13">
        <f t="shared" si="280"/>
        <v>27.066425000000002</v>
      </c>
      <c r="AY1139" s="13">
        <f t="shared" si="281"/>
        <v>7.0000000000000284E-2</v>
      </c>
      <c r="AZ1139" s="13">
        <f t="shared" si="282"/>
        <v>0.25811209439528127</v>
      </c>
      <c r="BA1139" s="14">
        <f t="shared" si="283"/>
        <v>0.9974188790560472</v>
      </c>
      <c r="BJ1139" s="4">
        <v>45804.300694444442</v>
      </c>
      <c r="BK1139" s="13">
        <v>92.59</v>
      </c>
      <c r="BL1139" s="13">
        <v>91.7</v>
      </c>
      <c r="BM1139" s="13">
        <f t="shared" si="284"/>
        <v>92.152242000000001</v>
      </c>
      <c r="BN1139" s="13">
        <f t="shared" si="285"/>
        <v>0.89000000000000057</v>
      </c>
      <c r="BO1139" s="13">
        <f t="shared" si="286"/>
        <v>0.97055616139585665</v>
      </c>
      <c r="BP1139" s="14">
        <f t="shared" si="287"/>
        <v>0.99029443838604148</v>
      </c>
    </row>
    <row r="1140" spans="1:68" x14ac:dyDescent="0.35">
      <c r="A1140" s="4">
        <v>45804.302083333336</v>
      </c>
      <c r="B1140" s="3" t="s">
        <v>932</v>
      </c>
      <c r="C1140" s="3" t="s">
        <v>33</v>
      </c>
      <c r="E1140" s="2">
        <v>2025</v>
      </c>
      <c r="F1140" s="2">
        <v>5</v>
      </c>
      <c r="G1140" s="2">
        <v>27</v>
      </c>
      <c r="H1140" s="2">
        <v>7</v>
      </c>
      <c r="I1140" s="2">
        <v>15</v>
      </c>
      <c r="J1140" s="2">
        <v>0</v>
      </c>
      <c r="K1140" s="2" t="s">
        <v>795</v>
      </c>
      <c r="L1140" s="2" t="s">
        <v>1218</v>
      </c>
      <c r="M1140" s="2" t="s">
        <v>19</v>
      </c>
      <c r="N1140" s="2" t="s">
        <v>1819</v>
      </c>
      <c r="Q1140" s="4">
        <v>45804.302083333336</v>
      </c>
      <c r="R1140" s="13">
        <v>27.15</v>
      </c>
      <c r="S1140" s="13">
        <v>27.24</v>
      </c>
      <c r="T1140" s="13">
        <f t="shared" si="272"/>
        <v>27.148410000000002</v>
      </c>
      <c r="U1140" s="3">
        <f t="shared" si="273"/>
        <v>8.9999999999999858E-2</v>
      </c>
      <c r="V1140" s="13">
        <f t="shared" si="274"/>
        <v>0.33039647577092462</v>
      </c>
      <c r="W1140" s="14">
        <f t="shared" si="275"/>
        <v>0.99669603524229078</v>
      </c>
      <c r="AF1140" s="4">
        <v>45804.302083333336</v>
      </c>
      <c r="AG1140" s="13">
        <v>92.3</v>
      </c>
      <c r="AH1140" s="13">
        <v>92</v>
      </c>
      <c r="AI1140" s="13">
        <f t="shared" si="276"/>
        <v>92.071820000000002</v>
      </c>
      <c r="AJ1140" s="13">
        <f t="shared" si="277"/>
        <v>-0.29999999999999716</v>
      </c>
      <c r="AK1140" s="13">
        <f t="shared" si="278"/>
        <v>-0.32608695652173603</v>
      </c>
      <c r="AL1140" s="14">
        <f t="shared" si="279"/>
        <v>1.0032608695652174</v>
      </c>
      <c r="AU1140" s="4">
        <v>45804.302083333336</v>
      </c>
      <c r="AV1140" s="3">
        <v>27.25</v>
      </c>
      <c r="AW1140" s="13">
        <v>27.24</v>
      </c>
      <c r="AX1140" s="13">
        <f t="shared" si="280"/>
        <v>27.265325000000001</v>
      </c>
      <c r="AY1140" s="13">
        <f t="shared" si="281"/>
        <v>1.0000000000001563E-2</v>
      </c>
      <c r="AZ1140" s="13">
        <f t="shared" si="282"/>
        <v>3.6710719530108529E-2</v>
      </c>
      <c r="BA1140" s="14">
        <f t="shared" si="283"/>
        <v>0.99963289280469891</v>
      </c>
      <c r="BJ1140" s="4">
        <v>45804.302083333336</v>
      </c>
      <c r="BK1140" s="13">
        <v>92.59</v>
      </c>
      <c r="BL1140" s="13">
        <v>92</v>
      </c>
      <c r="BM1140" s="13">
        <f t="shared" si="284"/>
        <v>92.152242000000001</v>
      </c>
      <c r="BN1140" s="13">
        <f t="shared" si="285"/>
        <v>0.59000000000000341</v>
      </c>
      <c r="BO1140" s="13">
        <f t="shared" si="286"/>
        <v>0.64130434782609069</v>
      </c>
      <c r="BP1140" s="14">
        <f t="shared" si="287"/>
        <v>0.99358695652173912</v>
      </c>
    </row>
    <row r="1141" spans="1:68" x14ac:dyDescent="0.35">
      <c r="A1141" s="4">
        <v>45804.302777777775</v>
      </c>
      <c r="B1141" s="3" t="s">
        <v>19</v>
      </c>
      <c r="C1141" s="3" t="s">
        <v>46</v>
      </c>
      <c r="E1141" s="2">
        <v>2025</v>
      </c>
      <c r="F1141" s="2">
        <v>5</v>
      </c>
      <c r="G1141" s="2">
        <v>27</v>
      </c>
      <c r="H1141" s="2">
        <v>7</v>
      </c>
      <c r="I1141" s="2">
        <v>16</v>
      </c>
      <c r="J1141" s="2">
        <v>0</v>
      </c>
      <c r="K1141" s="2" t="s">
        <v>795</v>
      </c>
      <c r="L1141" s="2" t="s">
        <v>1804</v>
      </c>
      <c r="M1141" s="2" t="s">
        <v>19</v>
      </c>
      <c r="N1141" s="2" t="s">
        <v>1819</v>
      </c>
      <c r="Q1141" s="4">
        <v>45804.302777777775</v>
      </c>
      <c r="R1141" s="13">
        <v>27.15</v>
      </c>
      <c r="S1141" s="13">
        <v>27.25</v>
      </c>
      <c r="T1141" s="13">
        <f t="shared" si="272"/>
        <v>27.148410000000002</v>
      </c>
      <c r="U1141" s="3">
        <f t="shared" si="273"/>
        <v>0.10000000000000142</v>
      </c>
      <c r="V1141" s="13">
        <f t="shared" si="274"/>
        <v>0.36697247706422542</v>
      </c>
      <c r="W1141" s="14">
        <f t="shared" si="275"/>
        <v>0.9963302752293578</v>
      </c>
      <c r="AF1141" s="4">
        <v>45804.302777777775</v>
      </c>
      <c r="AG1141" s="13">
        <v>92.41</v>
      </c>
      <c r="AH1141" s="13">
        <v>91.8</v>
      </c>
      <c r="AI1141" s="13">
        <f t="shared" si="276"/>
        <v>92.178783999999993</v>
      </c>
      <c r="AJ1141" s="13">
        <f t="shared" si="277"/>
        <v>-0.60999999999999943</v>
      </c>
      <c r="AK1141" s="13">
        <f t="shared" si="278"/>
        <v>-0.66448801742919328</v>
      </c>
      <c r="AL1141" s="14">
        <f t="shared" si="279"/>
        <v>1.006644880174292</v>
      </c>
      <c r="AU1141" s="4">
        <v>45804.302777777775</v>
      </c>
      <c r="AV1141" s="3">
        <v>27.25</v>
      </c>
      <c r="AW1141" s="13">
        <v>27.25</v>
      </c>
      <c r="AX1141" s="13">
        <f t="shared" si="280"/>
        <v>27.265325000000001</v>
      </c>
      <c r="AY1141" s="13">
        <f t="shared" si="281"/>
        <v>0</v>
      </c>
      <c r="AZ1141" s="13">
        <f t="shared" si="282"/>
        <v>0</v>
      </c>
      <c r="BA1141" s="14">
        <f t="shared" si="283"/>
        <v>1</v>
      </c>
      <c r="BJ1141" s="4">
        <v>45804.302777777775</v>
      </c>
      <c r="BK1141" s="13">
        <v>92.59</v>
      </c>
      <c r="BL1141" s="13">
        <v>91.8</v>
      </c>
      <c r="BM1141" s="13">
        <f t="shared" si="284"/>
        <v>92.152242000000001</v>
      </c>
      <c r="BN1141" s="13">
        <f t="shared" si="285"/>
        <v>0.79000000000000625</v>
      </c>
      <c r="BO1141" s="13">
        <f t="shared" si="286"/>
        <v>0.86056644880174971</v>
      </c>
      <c r="BP1141" s="14">
        <f t="shared" si="287"/>
        <v>0.99139433551198253</v>
      </c>
    </row>
    <row r="1142" spans="1:68" x14ac:dyDescent="0.35">
      <c r="A1142" s="4">
        <v>45804.303472222222</v>
      </c>
      <c r="B1142" s="3" t="s">
        <v>20</v>
      </c>
      <c r="C1142" s="3" t="s">
        <v>845</v>
      </c>
      <c r="E1142" s="2">
        <v>2025</v>
      </c>
      <c r="F1142" s="2">
        <v>5</v>
      </c>
      <c r="G1142" s="2">
        <v>27</v>
      </c>
      <c r="H1142" s="2">
        <v>7</v>
      </c>
      <c r="I1142" s="2">
        <v>17</v>
      </c>
      <c r="J1142" s="2">
        <v>0</v>
      </c>
      <c r="K1142" s="2" t="s">
        <v>19</v>
      </c>
      <c r="L1142" s="2" t="s">
        <v>898</v>
      </c>
      <c r="M1142" s="2" t="s">
        <v>19</v>
      </c>
      <c r="N1142" s="2" t="s">
        <v>1819</v>
      </c>
      <c r="Q1142" s="4">
        <v>45804.303472222222</v>
      </c>
      <c r="R1142" s="13">
        <v>27.25</v>
      </c>
      <c r="S1142" s="13">
        <v>27.31</v>
      </c>
      <c r="T1142" s="13">
        <f t="shared" si="272"/>
        <v>27.246750000000002</v>
      </c>
      <c r="U1142" s="3">
        <f t="shared" si="273"/>
        <v>5.9999999999998721E-2</v>
      </c>
      <c r="V1142" s="13">
        <f t="shared" si="274"/>
        <v>0.21969974368362769</v>
      </c>
      <c r="W1142" s="14">
        <f t="shared" si="275"/>
        <v>0.99780300256316368</v>
      </c>
      <c r="AF1142" s="4">
        <v>45804.303472222222</v>
      </c>
      <c r="AG1142" s="13">
        <v>91.45</v>
      </c>
      <c r="AH1142" s="13">
        <v>91.05</v>
      </c>
      <c r="AI1142" s="13">
        <f t="shared" si="276"/>
        <v>91.245280000000008</v>
      </c>
      <c r="AJ1142" s="13">
        <f t="shared" si="277"/>
        <v>-0.40000000000000568</v>
      </c>
      <c r="AK1142" s="13">
        <f t="shared" si="278"/>
        <v>-0.43931905546403699</v>
      </c>
      <c r="AL1142" s="14">
        <f t="shared" si="279"/>
        <v>1.0043931905546404</v>
      </c>
      <c r="AU1142" s="4">
        <v>45804.303472222222</v>
      </c>
      <c r="AV1142" s="3">
        <v>27.25</v>
      </c>
      <c r="AW1142" s="13">
        <v>27.31</v>
      </c>
      <c r="AX1142" s="13">
        <f t="shared" si="280"/>
        <v>27.265325000000001</v>
      </c>
      <c r="AY1142" s="13">
        <f t="shared" si="281"/>
        <v>5.9999999999998721E-2</v>
      </c>
      <c r="AZ1142" s="13">
        <f t="shared" si="282"/>
        <v>0.21969974368362769</v>
      </c>
      <c r="BA1142" s="14">
        <f t="shared" si="283"/>
        <v>0.99780300256316368</v>
      </c>
      <c r="BJ1142" s="4">
        <v>45804.303472222222</v>
      </c>
      <c r="BK1142" s="13">
        <v>92.59</v>
      </c>
      <c r="BL1142" s="13">
        <v>91.05</v>
      </c>
      <c r="BM1142" s="13">
        <f t="shared" si="284"/>
        <v>92.152242000000001</v>
      </c>
      <c r="BN1142" s="13">
        <f t="shared" si="285"/>
        <v>1.5400000000000063</v>
      </c>
      <c r="BO1142" s="13">
        <f t="shared" si="286"/>
        <v>1.6913783635365252</v>
      </c>
      <c r="BP1142" s="14">
        <f t="shared" si="287"/>
        <v>0.98308621636463478</v>
      </c>
    </row>
    <row r="1143" spans="1:68" x14ac:dyDescent="0.35">
      <c r="A1143" s="4">
        <v>45804.304166666669</v>
      </c>
      <c r="B1143" s="3" t="s">
        <v>780</v>
      </c>
      <c r="C1143" s="3" t="s">
        <v>846</v>
      </c>
      <c r="E1143" s="2">
        <v>2025</v>
      </c>
      <c r="F1143" s="2">
        <v>5</v>
      </c>
      <c r="G1143" s="2">
        <v>27</v>
      </c>
      <c r="H1143" s="2">
        <v>7</v>
      </c>
      <c r="I1143" s="2">
        <v>18</v>
      </c>
      <c r="J1143" s="2">
        <v>0</v>
      </c>
      <c r="K1143" s="2" t="s">
        <v>19</v>
      </c>
      <c r="L1143" s="2" t="s">
        <v>1802</v>
      </c>
      <c r="M1143" s="2" t="s">
        <v>21</v>
      </c>
      <c r="N1143" s="2" t="s">
        <v>1816</v>
      </c>
      <c r="Q1143" s="4">
        <v>45804.304166666669</v>
      </c>
      <c r="R1143" s="13">
        <v>27.25</v>
      </c>
      <c r="S1143" s="13">
        <v>27.37</v>
      </c>
      <c r="T1143" s="13">
        <f t="shared" si="272"/>
        <v>27.246750000000002</v>
      </c>
      <c r="U1143" s="3">
        <f t="shared" si="273"/>
        <v>0.12000000000000099</v>
      </c>
      <c r="V1143" s="13">
        <f t="shared" si="274"/>
        <v>0.4384362440628462</v>
      </c>
      <c r="W1143" s="14">
        <f t="shared" si="275"/>
        <v>0.99561563755937155</v>
      </c>
      <c r="AF1143" s="4">
        <v>45804.304166666669</v>
      </c>
      <c r="AG1143" s="13">
        <v>91.88</v>
      </c>
      <c r="AH1143" s="13">
        <v>91.4</v>
      </c>
      <c r="AI1143" s="13">
        <f t="shared" si="276"/>
        <v>91.663411999999994</v>
      </c>
      <c r="AJ1143" s="13">
        <f t="shared" si="277"/>
        <v>-0.47999999999998977</v>
      </c>
      <c r="AK1143" s="13">
        <f t="shared" si="278"/>
        <v>-0.52516411378554684</v>
      </c>
      <c r="AL1143" s="14">
        <f t="shared" si="279"/>
        <v>1.0052516411378554</v>
      </c>
      <c r="AU1143" s="4">
        <v>45804.304166666669</v>
      </c>
      <c r="AV1143" s="3">
        <v>27.35</v>
      </c>
      <c r="AW1143" s="13">
        <v>27.37</v>
      </c>
      <c r="AX1143" s="13">
        <f t="shared" si="280"/>
        <v>27.364775000000002</v>
      </c>
      <c r="AY1143" s="13">
        <f t="shared" si="281"/>
        <v>1.9999999999999574E-2</v>
      </c>
      <c r="AZ1143" s="13">
        <f t="shared" si="282"/>
        <v>7.3072707343805526E-2</v>
      </c>
      <c r="BA1143" s="14">
        <f t="shared" si="283"/>
        <v>0.99926927292656198</v>
      </c>
      <c r="BJ1143" s="4">
        <v>45804.304166666669</v>
      </c>
      <c r="BK1143" s="13">
        <v>92.46</v>
      </c>
      <c r="BL1143" s="13">
        <v>91.4</v>
      </c>
      <c r="BM1143" s="13">
        <f t="shared" si="284"/>
        <v>92.028247999999991</v>
      </c>
      <c r="BN1143" s="13">
        <f t="shared" si="285"/>
        <v>1.0599999999999881</v>
      </c>
      <c r="BO1143" s="13">
        <f t="shared" si="286"/>
        <v>1.1597374179430942</v>
      </c>
      <c r="BP1143" s="14">
        <f t="shared" si="287"/>
        <v>0.98840262582056904</v>
      </c>
    </row>
    <row r="1144" spans="1:68" x14ac:dyDescent="0.35">
      <c r="A1144" s="4">
        <v>45804.304861111108</v>
      </c>
      <c r="B1144" s="3" t="s">
        <v>22</v>
      </c>
      <c r="C1144" s="3" t="s">
        <v>933</v>
      </c>
      <c r="E1144" s="2">
        <v>2025</v>
      </c>
      <c r="F1144" s="2">
        <v>5</v>
      </c>
      <c r="G1144" s="2">
        <v>27</v>
      </c>
      <c r="H1144" s="2">
        <v>7</v>
      </c>
      <c r="I1144" s="2">
        <v>19</v>
      </c>
      <c r="J1144" s="2">
        <v>0</v>
      </c>
      <c r="K1144" s="2" t="s">
        <v>21</v>
      </c>
      <c r="L1144" s="2" t="s">
        <v>1791</v>
      </c>
      <c r="M1144" s="2" t="s">
        <v>21</v>
      </c>
      <c r="N1144" s="2" t="s">
        <v>1816</v>
      </c>
      <c r="Q1144" s="4">
        <v>45804.304861111108</v>
      </c>
      <c r="R1144" s="13">
        <v>27.35</v>
      </c>
      <c r="S1144" s="13">
        <v>27.4</v>
      </c>
      <c r="T1144" s="13">
        <f t="shared" si="272"/>
        <v>27.345090000000003</v>
      </c>
      <c r="U1144" s="3">
        <f t="shared" si="273"/>
        <v>4.9999999999997158E-2</v>
      </c>
      <c r="V1144" s="13">
        <f t="shared" si="274"/>
        <v>0.18248175182480714</v>
      </c>
      <c r="W1144" s="14">
        <f t="shared" si="275"/>
        <v>0.99817518248175197</v>
      </c>
      <c r="AF1144" s="4">
        <v>45804.304861111108</v>
      </c>
      <c r="AG1144" s="13">
        <v>91.14</v>
      </c>
      <c r="AH1144" s="13">
        <v>90.7</v>
      </c>
      <c r="AI1144" s="13">
        <f t="shared" si="276"/>
        <v>90.943836000000005</v>
      </c>
      <c r="AJ1144" s="13">
        <f t="shared" si="277"/>
        <v>-0.43999999999999773</v>
      </c>
      <c r="AK1144" s="13">
        <f t="shared" si="278"/>
        <v>-0.48511576626240105</v>
      </c>
      <c r="AL1144" s="14">
        <f t="shared" si="279"/>
        <v>1.004851157662624</v>
      </c>
      <c r="AU1144" s="4">
        <v>45804.304861111108</v>
      </c>
      <c r="AV1144" s="3">
        <v>27.35</v>
      </c>
      <c r="AW1144" s="13">
        <v>27.4</v>
      </c>
      <c r="AX1144" s="13">
        <f t="shared" si="280"/>
        <v>27.364775000000002</v>
      </c>
      <c r="AY1144" s="13">
        <f t="shared" si="281"/>
        <v>4.9999999999997158E-2</v>
      </c>
      <c r="AZ1144" s="13">
        <f t="shared" si="282"/>
        <v>0.18248175182480714</v>
      </c>
      <c r="BA1144" s="14">
        <f t="shared" si="283"/>
        <v>0.99817518248175197</v>
      </c>
      <c r="BJ1144" s="4">
        <v>45804.304861111108</v>
      </c>
      <c r="BK1144" s="13">
        <v>92.46</v>
      </c>
      <c r="BL1144" s="13">
        <v>90.7</v>
      </c>
      <c r="BM1144" s="13">
        <f t="shared" si="284"/>
        <v>92.028247999999991</v>
      </c>
      <c r="BN1144" s="13">
        <f t="shared" si="285"/>
        <v>1.7599999999999909</v>
      </c>
      <c r="BO1144" s="13">
        <f t="shared" si="286"/>
        <v>1.9404630650496042</v>
      </c>
      <c r="BP1144" s="14">
        <f t="shared" si="287"/>
        <v>0.98059536934950398</v>
      </c>
    </row>
    <row r="1145" spans="1:68" x14ac:dyDescent="0.35">
      <c r="A1145" s="4">
        <v>45804.305555555555</v>
      </c>
      <c r="B1145" s="3" t="s">
        <v>934</v>
      </c>
      <c r="C1145" s="3" t="s">
        <v>841</v>
      </c>
      <c r="E1145" s="2">
        <v>2025</v>
      </c>
      <c r="F1145" s="2">
        <v>5</v>
      </c>
      <c r="G1145" s="2">
        <v>27</v>
      </c>
      <c r="H1145" s="2">
        <v>7</v>
      </c>
      <c r="I1145" s="2">
        <v>20</v>
      </c>
      <c r="J1145" s="2">
        <v>0</v>
      </c>
      <c r="K1145" s="2" t="s">
        <v>21</v>
      </c>
      <c r="L1145" s="2" t="s">
        <v>1790</v>
      </c>
      <c r="M1145" s="2" t="s">
        <v>1213</v>
      </c>
      <c r="N1145" s="2" t="s">
        <v>1815</v>
      </c>
      <c r="Q1145" s="4">
        <v>45804.305555555555</v>
      </c>
      <c r="R1145" s="13">
        <v>27.35</v>
      </c>
      <c r="S1145" s="13">
        <v>27.48</v>
      </c>
      <c r="T1145" s="13">
        <f t="shared" si="272"/>
        <v>27.345090000000003</v>
      </c>
      <c r="U1145" s="3">
        <f t="shared" si="273"/>
        <v>0.12999999999999901</v>
      </c>
      <c r="V1145" s="13">
        <f t="shared" si="274"/>
        <v>0.47307132459970525</v>
      </c>
      <c r="W1145" s="14">
        <f t="shared" si="275"/>
        <v>0.99526928675400295</v>
      </c>
      <c r="AF1145" s="4">
        <v>45804.305555555555</v>
      </c>
      <c r="AG1145" s="13">
        <v>91.03</v>
      </c>
      <c r="AH1145" s="13">
        <v>90.4</v>
      </c>
      <c r="AI1145" s="13">
        <f t="shared" si="276"/>
        <v>90.836872</v>
      </c>
      <c r="AJ1145" s="13">
        <f t="shared" si="277"/>
        <v>-0.62999999999999545</v>
      </c>
      <c r="AK1145" s="13">
        <f t="shared" si="278"/>
        <v>-0.69690265486725156</v>
      </c>
      <c r="AL1145" s="14">
        <f t="shared" si="279"/>
        <v>1.0069690265486726</v>
      </c>
      <c r="AU1145" s="4">
        <v>45804.305555555555</v>
      </c>
      <c r="AV1145" s="3">
        <v>27.45</v>
      </c>
      <c r="AW1145" s="13">
        <v>27.48</v>
      </c>
      <c r="AX1145" s="13">
        <f t="shared" si="280"/>
        <v>27.464224999999999</v>
      </c>
      <c r="AY1145" s="13">
        <f t="shared" si="281"/>
        <v>3.0000000000001137E-2</v>
      </c>
      <c r="AZ1145" s="13">
        <f t="shared" si="282"/>
        <v>0.10917030567686004</v>
      </c>
      <c r="BA1145" s="14">
        <f t="shared" si="283"/>
        <v>0.99890829694323136</v>
      </c>
      <c r="BJ1145" s="4">
        <v>45804.305555555555</v>
      </c>
      <c r="BK1145" s="13">
        <v>92.33</v>
      </c>
      <c r="BL1145" s="13">
        <v>90.4</v>
      </c>
      <c r="BM1145" s="13">
        <f t="shared" si="284"/>
        <v>91.904253999999995</v>
      </c>
      <c r="BN1145" s="13">
        <f t="shared" si="285"/>
        <v>1.9299999999999926</v>
      </c>
      <c r="BO1145" s="13">
        <f t="shared" si="286"/>
        <v>2.134955752212381</v>
      </c>
      <c r="BP1145" s="14">
        <f t="shared" si="287"/>
        <v>0.97865044247787614</v>
      </c>
    </row>
    <row r="1146" spans="1:68" x14ac:dyDescent="0.35">
      <c r="A1146" s="4">
        <v>45804.306250000001</v>
      </c>
      <c r="B1146" s="3" t="s">
        <v>774</v>
      </c>
      <c r="C1146" s="3" t="s">
        <v>47</v>
      </c>
      <c r="E1146" s="2">
        <v>2025</v>
      </c>
      <c r="F1146" s="2">
        <v>5</v>
      </c>
      <c r="G1146" s="2">
        <v>27</v>
      </c>
      <c r="H1146" s="2">
        <v>7</v>
      </c>
      <c r="I1146" s="2">
        <v>21</v>
      </c>
      <c r="J1146" s="2">
        <v>0</v>
      </c>
      <c r="K1146" s="2" t="s">
        <v>1213</v>
      </c>
      <c r="L1146" s="2" t="s">
        <v>1788</v>
      </c>
      <c r="M1146" s="2" t="s">
        <v>1213</v>
      </c>
      <c r="N1146" s="2" t="s">
        <v>1815</v>
      </c>
      <c r="Q1146" s="4">
        <v>45804.306250000001</v>
      </c>
      <c r="R1146" s="13">
        <v>27.45</v>
      </c>
      <c r="S1146" s="13">
        <v>27.51</v>
      </c>
      <c r="T1146" s="13">
        <f t="shared" si="272"/>
        <v>27.443430000000003</v>
      </c>
      <c r="U1146" s="3">
        <f t="shared" si="273"/>
        <v>6.0000000000002274E-2</v>
      </c>
      <c r="V1146" s="13">
        <f t="shared" si="274"/>
        <v>0.21810250817885229</v>
      </c>
      <c r="W1146" s="14">
        <f t="shared" si="275"/>
        <v>0.99781897491821148</v>
      </c>
      <c r="AF1146" s="4">
        <v>45804.306250000001</v>
      </c>
      <c r="AG1146" s="13">
        <v>91.24</v>
      </c>
      <c r="AH1146" s="13">
        <v>91</v>
      </c>
      <c r="AI1146" s="13">
        <f t="shared" si="276"/>
        <v>91.041076000000004</v>
      </c>
      <c r="AJ1146" s="13">
        <f t="shared" si="277"/>
        <v>-0.23999999999999488</v>
      </c>
      <c r="AK1146" s="13">
        <f t="shared" si="278"/>
        <v>-0.26373626373625808</v>
      </c>
      <c r="AL1146" s="14">
        <f t="shared" si="279"/>
        <v>1.0026373626373626</v>
      </c>
      <c r="AU1146" s="4">
        <v>45804.306250000001</v>
      </c>
      <c r="AV1146" s="3">
        <v>27.45</v>
      </c>
      <c r="AW1146" s="13">
        <v>27.51</v>
      </c>
      <c r="AX1146" s="13">
        <f t="shared" si="280"/>
        <v>27.464224999999999</v>
      </c>
      <c r="AY1146" s="13">
        <f t="shared" si="281"/>
        <v>6.0000000000002274E-2</v>
      </c>
      <c r="AZ1146" s="13">
        <f t="shared" si="282"/>
        <v>0.21810250817885229</v>
      </c>
      <c r="BA1146" s="14">
        <f t="shared" si="283"/>
        <v>0.99781897491821148</v>
      </c>
      <c r="BJ1146" s="4">
        <v>45804.306250000001</v>
      </c>
      <c r="BK1146" s="13">
        <v>92.33</v>
      </c>
      <c r="BL1146" s="13">
        <v>91</v>
      </c>
      <c r="BM1146" s="13">
        <f t="shared" si="284"/>
        <v>91.904253999999995</v>
      </c>
      <c r="BN1146" s="13">
        <f t="shared" si="285"/>
        <v>1.3299999999999983</v>
      </c>
      <c r="BO1146" s="13">
        <f t="shared" si="286"/>
        <v>1.4615384615384597</v>
      </c>
      <c r="BP1146" s="14">
        <f t="shared" si="287"/>
        <v>0.98538461538461541</v>
      </c>
    </row>
    <row r="1147" spans="1:68" x14ac:dyDescent="0.35">
      <c r="A1147" s="4">
        <v>45804.306944444441</v>
      </c>
      <c r="B1147" s="3" t="s">
        <v>771</v>
      </c>
      <c r="C1147" s="3" t="s">
        <v>935</v>
      </c>
      <c r="E1147" s="2">
        <v>2025</v>
      </c>
      <c r="F1147" s="2">
        <v>5</v>
      </c>
      <c r="G1147" s="2">
        <v>27</v>
      </c>
      <c r="H1147" s="2">
        <v>7</v>
      </c>
      <c r="I1147" s="2">
        <v>22</v>
      </c>
      <c r="J1147" s="2">
        <v>0</v>
      </c>
      <c r="K1147" s="2" t="s">
        <v>1213</v>
      </c>
      <c r="L1147" s="2" t="s">
        <v>1788</v>
      </c>
      <c r="M1147" s="2" t="s">
        <v>1213</v>
      </c>
      <c r="N1147" s="2" t="s">
        <v>1815</v>
      </c>
      <c r="Q1147" s="4">
        <v>45804.306944444441</v>
      </c>
      <c r="R1147" s="13">
        <v>27.45</v>
      </c>
      <c r="S1147" s="13">
        <v>27.56</v>
      </c>
      <c r="T1147" s="13">
        <f t="shared" si="272"/>
        <v>27.443430000000003</v>
      </c>
      <c r="U1147" s="3">
        <f t="shared" si="273"/>
        <v>0.10999999999999943</v>
      </c>
      <c r="V1147" s="13">
        <f t="shared" si="274"/>
        <v>0.39912917271407633</v>
      </c>
      <c r="W1147" s="14">
        <f t="shared" si="275"/>
        <v>0.99600870827285926</v>
      </c>
      <c r="AF1147" s="4">
        <v>45804.306944444441</v>
      </c>
      <c r="AG1147" s="13">
        <v>91.24</v>
      </c>
      <c r="AH1147" s="13">
        <v>90.95</v>
      </c>
      <c r="AI1147" s="13">
        <f t="shared" si="276"/>
        <v>91.041076000000004</v>
      </c>
      <c r="AJ1147" s="13">
        <f t="shared" si="277"/>
        <v>-0.28999999999999204</v>
      </c>
      <c r="AK1147" s="13">
        <f t="shared" si="278"/>
        <v>-0.31885651456843545</v>
      </c>
      <c r="AL1147" s="14">
        <f t="shared" si="279"/>
        <v>1.0031885651456844</v>
      </c>
      <c r="AU1147" s="4">
        <v>45804.306944444441</v>
      </c>
      <c r="AV1147" s="3">
        <v>27.45</v>
      </c>
      <c r="AW1147" s="13">
        <v>27.56</v>
      </c>
      <c r="AX1147" s="13">
        <f t="shared" si="280"/>
        <v>27.464224999999999</v>
      </c>
      <c r="AY1147" s="13">
        <f t="shared" si="281"/>
        <v>0.10999999999999943</v>
      </c>
      <c r="AZ1147" s="13">
        <f t="shared" si="282"/>
        <v>0.39912917271407633</v>
      </c>
      <c r="BA1147" s="14">
        <f t="shared" si="283"/>
        <v>0.99600870827285926</v>
      </c>
      <c r="BJ1147" s="4">
        <v>45804.306944444441</v>
      </c>
      <c r="BK1147" s="13">
        <v>92.33</v>
      </c>
      <c r="BL1147" s="13">
        <v>90.95</v>
      </c>
      <c r="BM1147" s="13">
        <f t="shared" si="284"/>
        <v>91.904253999999995</v>
      </c>
      <c r="BN1147" s="13">
        <f t="shared" si="285"/>
        <v>1.3799999999999955</v>
      </c>
      <c r="BO1147" s="13">
        <f t="shared" si="286"/>
        <v>1.5173172072567294</v>
      </c>
      <c r="BP1147" s="14">
        <f t="shared" si="287"/>
        <v>0.9848268279274327</v>
      </c>
    </row>
    <row r="1148" spans="1:68" x14ac:dyDescent="0.35">
      <c r="A1148" s="4">
        <v>45804.307638888888</v>
      </c>
      <c r="B1148" s="3" t="s">
        <v>26</v>
      </c>
      <c r="C1148" s="3" t="s">
        <v>936</v>
      </c>
      <c r="E1148" s="2">
        <v>2025</v>
      </c>
      <c r="F1148" s="2">
        <v>5</v>
      </c>
      <c r="G1148" s="2">
        <v>27</v>
      </c>
      <c r="H1148" s="2">
        <v>7</v>
      </c>
      <c r="I1148" s="2">
        <v>23</v>
      </c>
      <c r="J1148" s="2">
        <v>0</v>
      </c>
      <c r="K1148" s="2" t="s">
        <v>1213</v>
      </c>
      <c r="L1148" s="2" t="s">
        <v>1790</v>
      </c>
      <c r="M1148" s="2" t="s">
        <v>25</v>
      </c>
      <c r="N1148" s="2" t="s">
        <v>1829</v>
      </c>
      <c r="Q1148" s="4">
        <v>45804.307638888888</v>
      </c>
      <c r="R1148" s="13">
        <v>27.45</v>
      </c>
      <c r="S1148" s="13">
        <v>27.6</v>
      </c>
      <c r="T1148" s="13">
        <f t="shared" si="272"/>
        <v>27.443430000000003</v>
      </c>
      <c r="U1148" s="3">
        <f t="shared" si="273"/>
        <v>0.15000000000000213</v>
      </c>
      <c r="V1148" s="13">
        <f t="shared" si="274"/>
        <v>0.54347826086957296</v>
      </c>
      <c r="W1148" s="14">
        <f t="shared" si="275"/>
        <v>0.99456521739130432</v>
      </c>
      <c r="AF1148" s="4">
        <v>45804.307638888888</v>
      </c>
      <c r="AG1148" s="13">
        <v>91.03</v>
      </c>
      <c r="AH1148" s="13">
        <v>90.05</v>
      </c>
      <c r="AI1148" s="13">
        <f t="shared" si="276"/>
        <v>90.836872</v>
      </c>
      <c r="AJ1148" s="13">
        <f t="shared" si="277"/>
        <v>-0.98000000000000398</v>
      </c>
      <c r="AK1148" s="13">
        <f t="shared" si="278"/>
        <v>-1.0882842865075004</v>
      </c>
      <c r="AL1148" s="14">
        <f t="shared" si="279"/>
        <v>1.0108828428650749</v>
      </c>
      <c r="AU1148" s="4">
        <v>45804.307638888888</v>
      </c>
      <c r="AV1148" s="3">
        <v>27.55</v>
      </c>
      <c r="AW1148" s="13">
        <v>27.6</v>
      </c>
      <c r="AX1148" s="13">
        <f t="shared" si="280"/>
        <v>27.563675</v>
      </c>
      <c r="AY1148" s="13">
        <f t="shared" si="281"/>
        <v>5.0000000000000711E-2</v>
      </c>
      <c r="AZ1148" s="13">
        <f t="shared" si="282"/>
        <v>0.18115942028985763</v>
      </c>
      <c r="BA1148" s="14">
        <f t="shared" si="283"/>
        <v>0.99818840579710144</v>
      </c>
      <c r="BJ1148" s="4">
        <v>45804.307638888888</v>
      </c>
      <c r="BK1148" s="13">
        <v>92.21</v>
      </c>
      <c r="BL1148" s="13">
        <v>90.05</v>
      </c>
      <c r="BM1148" s="13">
        <f t="shared" si="284"/>
        <v>91.78979799999999</v>
      </c>
      <c r="BN1148" s="13">
        <f t="shared" si="285"/>
        <v>2.1599999999999966</v>
      </c>
      <c r="BO1148" s="13">
        <f t="shared" si="286"/>
        <v>2.3986674069961094</v>
      </c>
      <c r="BP1148" s="14">
        <f t="shared" si="287"/>
        <v>0.97601332593003887</v>
      </c>
    </row>
    <row r="1149" spans="1:68" x14ac:dyDescent="0.35">
      <c r="A1149" s="4">
        <v>45804.308333333334</v>
      </c>
      <c r="B1149" s="3" t="s">
        <v>27</v>
      </c>
      <c r="C1149" s="3" t="s">
        <v>805</v>
      </c>
      <c r="E1149" s="2">
        <v>2025</v>
      </c>
      <c r="F1149" s="2">
        <v>5</v>
      </c>
      <c r="G1149" s="2">
        <v>27</v>
      </c>
      <c r="H1149" s="2">
        <v>7</v>
      </c>
      <c r="I1149" s="2">
        <v>24</v>
      </c>
      <c r="J1149" s="2">
        <v>0</v>
      </c>
      <c r="K1149" s="2" t="s">
        <v>25</v>
      </c>
      <c r="L1149" s="2" t="s">
        <v>1781</v>
      </c>
      <c r="M1149" s="2" t="s">
        <v>25</v>
      </c>
      <c r="N1149" s="2" t="s">
        <v>1829</v>
      </c>
      <c r="Q1149" s="4">
        <v>45804.308333333334</v>
      </c>
      <c r="R1149" s="13">
        <v>27.55</v>
      </c>
      <c r="S1149" s="13">
        <v>27.63</v>
      </c>
      <c r="T1149" s="13">
        <f t="shared" si="272"/>
        <v>27.541770000000003</v>
      </c>
      <c r="U1149" s="3">
        <f t="shared" si="273"/>
        <v>7.9999999999998295E-2</v>
      </c>
      <c r="V1149" s="13">
        <f t="shared" si="274"/>
        <v>0.28954035468692835</v>
      </c>
      <c r="W1149" s="14">
        <f t="shared" si="275"/>
        <v>0.99710459645313076</v>
      </c>
      <c r="AF1149" s="4">
        <v>45804.308333333334</v>
      </c>
      <c r="AG1149" s="13">
        <v>90.71</v>
      </c>
      <c r="AH1149" s="13">
        <v>90</v>
      </c>
      <c r="AI1149" s="13">
        <f t="shared" si="276"/>
        <v>90.52570399999999</v>
      </c>
      <c r="AJ1149" s="13">
        <f t="shared" si="277"/>
        <v>-0.70999999999999375</v>
      </c>
      <c r="AK1149" s="13">
        <f t="shared" si="278"/>
        <v>-0.78888888888888187</v>
      </c>
      <c r="AL1149" s="14">
        <f t="shared" si="279"/>
        <v>1.0078888888888888</v>
      </c>
      <c r="AU1149" s="4">
        <v>45804.308333333334</v>
      </c>
      <c r="AV1149" s="3">
        <v>27.55</v>
      </c>
      <c r="AW1149" s="13">
        <v>27.63</v>
      </c>
      <c r="AX1149" s="13">
        <f t="shared" si="280"/>
        <v>27.563675</v>
      </c>
      <c r="AY1149" s="13">
        <f t="shared" si="281"/>
        <v>7.9999999999998295E-2</v>
      </c>
      <c r="AZ1149" s="13">
        <f t="shared" si="282"/>
        <v>0.28954035468692835</v>
      </c>
      <c r="BA1149" s="14">
        <f t="shared" si="283"/>
        <v>0.99710459645313076</v>
      </c>
      <c r="BJ1149" s="4">
        <v>45804.308333333334</v>
      </c>
      <c r="BK1149" s="13">
        <v>92.21</v>
      </c>
      <c r="BL1149" s="13">
        <v>90</v>
      </c>
      <c r="BM1149" s="13">
        <f t="shared" si="284"/>
        <v>91.78979799999999</v>
      </c>
      <c r="BN1149" s="13">
        <f t="shared" si="285"/>
        <v>2.2099999999999937</v>
      </c>
      <c r="BO1149" s="13">
        <f t="shared" si="286"/>
        <v>2.4555555555555486</v>
      </c>
      <c r="BP1149" s="14">
        <f t="shared" si="287"/>
        <v>0.97544444444444456</v>
      </c>
    </row>
    <row r="1150" spans="1:68" x14ac:dyDescent="0.35">
      <c r="A1150" s="4">
        <v>45804.309027777781</v>
      </c>
      <c r="B1150" s="3" t="s">
        <v>28</v>
      </c>
      <c r="C1150" s="3" t="s">
        <v>805</v>
      </c>
      <c r="E1150" s="2">
        <v>2025</v>
      </c>
      <c r="F1150" s="2">
        <v>5</v>
      </c>
      <c r="G1150" s="2">
        <v>27</v>
      </c>
      <c r="H1150" s="2">
        <v>7</v>
      </c>
      <c r="I1150" s="2">
        <v>25</v>
      </c>
      <c r="J1150" s="2">
        <v>0</v>
      </c>
      <c r="K1150" s="2" t="s">
        <v>25</v>
      </c>
      <c r="L1150" s="2" t="s">
        <v>937</v>
      </c>
      <c r="M1150" s="2" t="s">
        <v>768</v>
      </c>
      <c r="N1150" s="2" t="s">
        <v>1813</v>
      </c>
      <c r="Q1150" s="4">
        <v>45804.309027777781</v>
      </c>
      <c r="R1150" s="13">
        <v>27.55</v>
      </c>
      <c r="S1150" s="13">
        <v>27.68</v>
      </c>
      <c r="T1150" s="13">
        <f t="shared" si="272"/>
        <v>27.541770000000003</v>
      </c>
      <c r="U1150" s="3">
        <f t="shared" si="273"/>
        <v>0.12999999999999901</v>
      </c>
      <c r="V1150" s="13">
        <f t="shared" si="274"/>
        <v>0.46965317919074784</v>
      </c>
      <c r="W1150" s="14">
        <f t="shared" si="275"/>
        <v>0.99530346820809257</v>
      </c>
      <c r="AF1150" s="4">
        <v>45804.309027777781</v>
      </c>
      <c r="AG1150" s="13">
        <v>90.5</v>
      </c>
      <c r="AH1150" s="13">
        <v>90</v>
      </c>
      <c r="AI1150" s="13">
        <f t="shared" si="276"/>
        <v>90.3215</v>
      </c>
      <c r="AJ1150" s="13">
        <f t="shared" si="277"/>
        <v>-0.5</v>
      </c>
      <c r="AK1150" s="13">
        <f t="shared" si="278"/>
        <v>-0.55555555555555558</v>
      </c>
      <c r="AL1150" s="14">
        <f t="shared" si="279"/>
        <v>1.0055555555555555</v>
      </c>
      <c r="AU1150" s="4">
        <v>45804.309027777781</v>
      </c>
      <c r="AV1150" s="3">
        <v>27.66</v>
      </c>
      <c r="AW1150" s="13">
        <v>27.68</v>
      </c>
      <c r="AX1150" s="13">
        <f t="shared" si="280"/>
        <v>27.673069999999999</v>
      </c>
      <c r="AY1150" s="13">
        <f t="shared" si="281"/>
        <v>1.9999999999999574E-2</v>
      </c>
      <c r="AZ1150" s="13">
        <f t="shared" si="282"/>
        <v>7.2254335260114058E-2</v>
      </c>
      <c r="BA1150" s="14">
        <f t="shared" si="283"/>
        <v>0.99927745664739887</v>
      </c>
      <c r="BJ1150" s="4">
        <v>45804.309027777781</v>
      </c>
      <c r="BK1150" s="13">
        <v>92.08</v>
      </c>
      <c r="BL1150" s="13">
        <v>90</v>
      </c>
      <c r="BM1150" s="13">
        <f t="shared" si="284"/>
        <v>91.665803999999994</v>
      </c>
      <c r="BN1150" s="13">
        <f t="shared" si="285"/>
        <v>2.0799999999999983</v>
      </c>
      <c r="BO1150" s="13">
        <f t="shared" si="286"/>
        <v>2.3111111111111091</v>
      </c>
      <c r="BP1150" s="14">
        <f t="shared" si="287"/>
        <v>0.97688888888888892</v>
      </c>
    </row>
    <row r="1151" spans="1:68" x14ac:dyDescent="0.35">
      <c r="A1151" s="4">
        <v>45804.30972222222</v>
      </c>
      <c r="B1151" s="3" t="s">
        <v>767</v>
      </c>
      <c r="C1151" s="3" t="s">
        <v>805</v>
      </c>
      <c r="E1151" s="2">
        <v>2025</v>
      </c>
      <c r="F1151" s="2">
        <v>5</v>
      </c>
      <c r="G1151" s="2">
        <v>27</v>
      </c>
      <c r="H1151" s="2">
        <v>7</v>
      </c>
      <c r="I1151" s="2">
        <v>26</v>
      </c>
      <c r="J1151" s="2">
        <v>0</v>
      </c>
      <c r="K1151" s="2" t="s">
        <v>1743</v>
      </c>
      <c r="L1151" s="2" t="s">
        <v>1781</v>
      </c>
      <c r="M1151" s="2" t="s">
        <v>768</v>
      </c>
      <c r="N1151" s="2" t="s">
        <v>1806</v>
      </c>
      <c r="Q1151" s="4">
        <v>45804.30972222222</v>
      </c>
      <c r="R1151" s="13">
        <v>27.65</v>
      </c>
      <c r="S1151" s="13">
        <v>27.72</v>
      </c>
      <c r="T1151" s="13">
        <f t="shared" si="272"/>
        <v>27.64011</v>
      </c>
      <c r="U1151" s="3">
        <f t="shared" si="273"/>
        <v>7.0000000000000284E-2</v>
      </c>
      <c r="V1151" s="13">
        <f t="shared" si="274"/>
        <v>0.25252525252525354</v>
      </c>
      <c r="W1151" s="14">
        <f t="shared" si="275"/>
        <v>0.99747474747474751</v>
      </c>
      <c r="AF1151" s="4">
        <v>45804.30972222222</v>
      </c>
      <c r="AG1151" s="13">
        <v>90.71</v>
      </c>
      <c r="AH1151" s="13">
        <v>90</v>
      </c>
      <c r="AI1151" s="13">
        <f t="shared" si="276"/>
        <v>90.52570399999999</v>
      </c>
      <c r="AJ1151" s="13">
        <f t="shared" si="277"/>
        <v>-0.70999999999999375</v>
      </c>
      <c r="AK1151" s="13">
        <f t="shared" si="278"/>
        <v>-0.78888888888888187</v>
      </c>
      <c r="AL1151" s="14">
        <f t="shared" si="279"/>
        <v>1.0078888888888888</v>
      </c>
      <c r="AU1151" s="4">
        <v>45804.30972222222</v>
      </c>
      <c r="AV1151" s="3">
        <v>27.66</v>
      </c>
      <c r="AW1151" s="13">
        <v>27.72</v>
      </c>
      <c r="AX1151" s="13">
        <f t="shared" si="280"/>
        <v>27.673069999999999</v>
      </c>
      <c r="AY1151" s="13">
        <f t="shared" si="281"/>
        <v>5.9999999999998721E-2</v>
      </c>
      <c r="AZ1151" s="13">
        <f t="shared" si="282"/>
        <v>0.21645021645021184</v>
      </c>
      <c r="BA1151" s="14">
        <f t="shared" si="283"/>
        <v>0.99783549783549785</v>
      </c>
      <c r="BJ1151" s="4">
        <v>45804.30972222222</v>
      </c>
      <c r="BK1151" s="13">
        <v>91.96</v>
      </c>
      <c r="BL1151" s="13">
        <v>90</v>
      </c>
      <c r="BM1151" s="13">
        <f t="shared" si="284"/>
        <v>91.55134799999999</v>
      </c>
      <c r="BN1151" s="13">
        <f t="shared" si="285"/>
        <v>1.9599999999999937</v>
      </c>
      <c r="BO1151" s="13">
        <f t="shared" si="286"/>
        <v>2.1777777777777709</v>
      </c>
      <c r="BP1151" s="14">
        <f t="shared" si="287"/>
        <v>0.97822222222222233</v>
      </c>
    </row>
    <row r="1152" spans="1:68" x14ac:dyDescent="0.35">
      <c r="A1152" s="4">
        <v>45804.310416666667</v>
      </c>
      <c r="B1152" s="3" t="s">
        <v>766</v>
      </c>
      <c r="C1152" s="3" t="s">
        <v>805</v>
      </c>
      <c r="E1152" s="2">
        <v>2025</v>
      </c>
      <c r="F1152" s="2">
        <v>5</v>
      </c>
      <c r="G1152" s="2">
        <v>27</v>
      </c>
      <c r="H1152" s="2">
        <v>7</v>
      </c>
      <c r="I1152" s="2">
        <v>27</v>
      </c>
      <c r="J1152" s="2">
        <v>0</v>
      </c>
      <c r="K1152" s="2" t="s">
        <v>1743</v>
      </c>
      <c r="L1152" s="2" t="s">
        <v>1781</v>
      </c>
      <c r="M1152" s="2" t="s">
        <v>768</v>
      </c>
      <c r="N1152" s="2" t="s">
        <v>1806</v>
      </c>
      <c r="Q1152" s="4">
        <v>45804.310416666667</v>
      </c>
      <c r="R1152" s="13">
        <v>27.65</v>
      </c>
      <c r="S1152" s="13">
        <v>27.77</v>
      </c>
      <c r="T1152" s="13">
        <f t="shared" si="272"/>
        <v>27.64011</v>
      </c>
      <c r="U1152" s="3">
        <f t="shared" si="273"/>
        <v>0.12000000000000099</v>
      </c>
      <c r="V1152" s="13">
        <f t="shared" si="274"/>
        <v>0.43212099387828956</v>
      </c>
      <c r="W1152" s="14">
        <f t="shared" si="275"/>
        <v>0.99567879006121707</v>
      </c>
      <c r="AF1152" s="4">
        <v>45804.310416666667</v>
      </c>
      <c r="AG1152" s="13">
        <v>90.71</v>
      </c>
      <c r="AH1152" s="13">
        <v>90</v>
      </c>
      <c r="AI1152" s="13">
        <f t="shared" si="276"/>
        <v>90.52570399999999</v>
      </c>
      <c r="AJ1152" s="13">
        <f t="shared" si="277"/>
        <v>-0.70999999999999375</v>
      </c>
      <c r="AK1152" s="13">
        <f t="shared" si="278"/>
        <v>-0.78888888888888187</v>
      </c>
      <c r="AL1152" s="14">
        <f t="shared" si="279"/>
        <v>1.0078888888888888</v>
      </c>
      <c r="AU1152" s="4">
        <v>45804.310416666667</v>
      </c>
      <c r="AV1152" s="3">
        <v>27.66</v>
      </c>
      <c r="AW1152" s="13">
        <v>27.77</v>
      </c>
      <c r="AX1152" s="13">
        <f t="shared" si="280"/>
        <v>27.673069999999999</v>
      </c>
      <c r="AY1152" s="13">
        <f t="shared" si="281"/>
        <v>0.10999999999999943</v>
      </c>
      <c r="AZ1152" s="13">
        <f t="shared" si="282"/>
        <v>0.39611091105509338</v>
      </c>
      <c r="BA1152" s="14">
        <f t="shared" si="283"/>
        <v>0.99603889088944908</v>
      </c>
      <c r="BJ1152" s="4">
        <v>45804.310416666667</v>
      </c>
      <c r="BK1152" s="13">
        <v>91.96</v>
      </c>
      <c r="BL1152" s="13">
        <v>90</v>
      </c>
      <c r="BM1152" s="13">
        <f t="shared" si="284"/>
        <v>91.55134799999999</v>
      </c>
      <c r="BN1152" s="13">
        <f t="shared" si="285"/>
        <v>1.9599999999999937</v>
      </c>
      <c r="BO1152" s="13">
        <f t="shared" si="286"/>
        <v>2.1777777777777709</v>
      </c>
      <c r="BP1152" s="14">
        <f t="shared" si="287"/>
        <v>0.97822222222222233</v>
      </c>
    </row>
    <row r="1153" spans="1:68" x14ac:dyDescent="0.35">
      <c r="A1153" s="4">
        <v>45804.311111111114</v>
      </c>
      <c r="B1153" s="3" t="s">
        <v>35</v>
      </c>
      <c r="C1153" s="3" t="s">
        <v>805</v>
      </c>
      <c r="E1153" s="2">
        <v>2025</v>
      </c>
      <c r="F1153" s="2">
        <v>5</v>
      </c>
      <c r="G1153" s="2">
        <v>27</v>
      </c>
      <c r="H1153" s="2">
        <v>7</v>
      </c>
      <c r="I1153" s="2">
        <v>28</v>
      </c>
      <c r="J1153" s="2">
        <v>0</v>
      </c>
      <c r="K1153" s="2" t="s">
        <v>1126</v>
      </c>
      <c r="L1153" s="2" t="s">
        <v>1779</v>
      </c>
      <c r="M1153" s="2" t="s">
        <v>34</v>
      </c>
      <c r="N1153" s="2" t="s">
        <v>1805</v>
      </c>
      <c r="Q1153" s="4">
        <v>45804.311111111114</v>
      </c>
      <c r="R1153" s="13">
        <v>27.75</v>
      </c>
      <c r="S1153" s="13">
        <v>27.8</v>
      </c>
      <c r="T1153" s="13">
        <f t="shared" si="272"/>
        <v>27.738450000000004</v>
      </c>
      <c r="U1153" s="3">
        <f t="shared" si="273"/>
        <v>5.0000000000000711E-2</v>
      </c>
      <c r="V1153" s="13">
        <f t="shared" si="274"/>
        <v>0.17985611510791621</v>
      </c>
      <c r="W1153" s="14">
        <f t="shared" si="275"/>
        <v>0.99820143884892087</v>
      </c>
      <c r="AF1153" s="4">
        <v>45804.311111111114</v>
      </c>
      <c r="AG1153" s="13">
        <v>90.61</v>
      </c>
      <c r="AH1153" s="13">
        <v>90</v>
      </c>
      <c r="AI1153" s="13">
        <f t="shared" si="276"/>
        <v>90.428464000000005</v>
      </c>
      <c r="AJ1153" s="13">
        <f t="shared" si="277"/>
        <v>-0.60999999999999943</v>
      </c>
      <c r="AK1153" s="13">
        <f t="shared" si="278"/>
        <v>-0.67777777777777715</v>
      </c>
      <c r="AL1153" s="14">
        <f t="shared" si="279"/>
        <v>1.0067777777777778</v>
      </c>
      <c r="AU1153" s="4">
        <v>45804.311111111114</v>
      </c>
      <c r="AV1153" s="3">
        <v>27.76</v>
      </c>
      <c r="AW1153" s="13">
        <v>27.8</v>
      </c>
      <c r="AX1153" s="13">
        <f t="shared" si="280"/>
        <v>27.77252</v>
      </c>
      <c r="AY1153" s="13">
        <f t="shared" si="281"/>
        <v>3.9999999999999147E-2</v>
      </c>
      <c r="AZ1153" s="13">
        <f t="shared" si="282"/>
        <v>0.14388489208632785</v>
      </c>
      <c r="BA1153" s="14">
        <f t="shared" si="283"/>
        <v>0.99856115107913668</v>
      </c>
      <c r="BJ1153" s="4">
        <v>45804.311111111114</v>
      </c>
      <c r="BK1153" s="13">
        <v>91.83</v>
      </c>
      <c r="BL1153" s="13">
        <v>90</v>
      </c>
      <c r="BM1153" s="13">
        <f t="shared" si="284"/>
        <v>91.427353999999994</v>
      </c>
      <c r="BN1153" s="13">
        <f t="shared" si="285"/>
        <v>1.8299999999999983</v>
      </c>
      <c r="BO1153" s="13">
        <f t="shared" si="286"/>
        <v>2.0333333333333314</v>
      </c>
      <c r="BP1153" s="14">
        <f t="shared" si="287"/>
        <v>0.97966666666666669</v>
      </c>
    </row>
    <row r="1154" spans="1:68" x14ac:dyDescent="0.35">
      <c r="A1154" s="4">
        <v>45804.311805555553</v>
      </c>
      <c r="B1154" s="3" t="s">
        <v>763</v>
      </c>
      <c r="C1154" s="3" t="s">
        <v>805</v>
      </c>
      <c r="E1154" s="2">
        <v>2025</v>
      </c>
      <c r="F1154" s="2">
        <v>5</v>
      </c>
      <c r="G1154" s="2">
        <v>27</v>
      </c>
      <c r="H1154" s="2">
        <v>7</v>
      </c>
      <c r="I1154" s="2">
        <v>29</v>
      </c>
      <c r="J1154" s="2">
        <v>0</v>
      </c>
      <c r="K1154" s="2" t="s">
        <v>1126</v>
      </c>
      <c r="L1154" s="2" t="s">
        <v>1779</v>
      </c>
      <c r="M1154" s="2" t="s">
        <v>34</v>
      </c>
      <c r="N1154" s="2" t="s">
        <v>1805</v>
      </c>
      <c r="Q1154" s="4">
        <v>45804.311805555553</v>
      </c>
      <c r="R1154" s="13">
        <v>27.75</v>
      </c>
      <c r="S1154" s="13">
        <v>27.81</v>
      </c>
      <c r="T1154" s="13">
        <f t="shared" si="272"/>
        <v>27.738450000000004</v>
      </c>
      <c r="U1154" s="3">
        <f t="shared" si="273"/>
        <v>5.9999999999998721E-2</v>
      </c>
      <c r="V1154" s="13">
        <f t="shared" si="274"/>
        <v>0.21574973031283254</v>
      </c>
      <c r="W1154" s="14">
        <f t="shared" si="275"/>
        <v>0.99784250269687169</v>
      </c>
      <c r="AF1154" s="4">
        <v>45804.311805555553</v>
      </c>
      <c r="AG1154" s="13">
        <v>90.61</v>
      </c>
      <c r="AH1154" s="13">
        <v>90</v>
      </c>
      <c r="AI1154" s="13">
        <f t="shared" si="276"/>
        <v>90.428464000000005</v>
      </c>
      <c r="AJ1154" s="13">
        <f t="shared" si="277"/>
        <v>-0.60999999999999943</v>
      </c>
      <c r="AK1154" s="13">
        <f t="shared" si="278"/>
        <v>-0.67777777777777715</v>
      </c>
      <c r="AL1154" s="14">
        <f t="shared" si="279"/>
        <v>1.0067777777777778</v>
      </c>
      <c r="AU1154" s="4">
        <v>45804.311805555553</v>
      </c>
      <c r="AV1154" s="3">
        <v>27.76</v>
      </c>
      <c r="AW1154" s="13">
        <v>27.81</v>
      </c>
      <c r="AX1154" s="13">
        <f t="shared" si="280"/>
        <v>27.77252</v>
      </c>
      <c r="AY1154" s="13">
        <f t="shared" si="281"/>
        <v>4.9999999999997158E-2</v>
      </c>
      <c r="AZ1154" s="13">
        <f t="shared" si="282"/>
        <v>0.17979144192735405</v>
      </c>
      <c r="BA1154" s="14">
        <f t="shared" si="283"/>
        <v>0.99820208558072643</v>
      </c>
      <c r="BJ1154" s="4">
        <v>45804.311805555553</v>
      </c>
      <c r="BK1154" s="13">
        <v>91.83</v>
      </c>
      <c r="BL1154" s="13">
        <v>90</v>
      </c>
      <c r="BM1154" s="13">
        <f t="shared" si="284"/>
        <v>91.427353999999994</v>
      </c>
      <c r="BN1154" s="13">
        <f t="shared" si="285"/>
        <v>1.8299999999999983</v>
      </c>
      <c r="BO1154" s="13">
        <f t="shared" si="286"/>
        <v>2.0333333333333314</v>
      </c>
      <c r="BP1154" s="14">
        <f t="shared" si="287"/>
        <v>0.97966666666666669</v>
      </c>
    </row>
    <row r="1155" spans="1:68" x14ac:dyDescent="0.35">
      <c r="A1155" s="4">
        <v>45804.3125</v>
      </c>
      <c r="B1155" s="3" t="s">
        <v>37</v>
      </c>
      <c r="C1155" s="3" t="s">
        <v>805</v>
      </c>
      <c r="E1155" s="2">
        <v>2025</v>
      </c>
      <c r="F1155" s="2">
        <v>5</v>
      </c>
      <c r="G1155" s="2">
        <v>27</v>
      </c>
      <c r="H1155" s="2">
        <v>7</v>
      </c>
      <c r="I1155" s="2">
        <v>30</v>
      </c>
      <c r="J1155" s="2">
        <v>0</v>
      </c>
      <c r="K1155" s="2" t="s">
        <v>1126</v>
      </c>
      <c r="L1155" s="2" t="s">
        <v>937</v>
      </c>
      <c r="M1155" s="2" t="s">
        <v>34</v>
      </c>
      <c r="N1155" s="2" t="s">
        <v>899</v>
      </c>
      <c r="Q1155" s="4">
        <v>45804.3125</v>
      </c>
      <c r="R1155" s="13">
        <v>27.75</v>
      </c>
      <c r="S1155" s="13">
        <v>27.87</v>
      </c>
      <c r="T1155" s="13">
        <f t="shared" si="272"/>
        <v>27.738450000000004</v>
      </c>
      <c r="U1155" s="3">
        <f t="shared" si="273"/>
        <v>0.12000000000000099</v>
      </c>
      <c r="V1155" s="13">
        <f t="shared" si="274"/>
        <v>0.43057050592034796</v>
      </c>
      <c r="W1155" s="14">
        <f t="shared" si="275"/>
        <v>0.99569429494079653</v>
      </c>
      <c r="AF1155" s="4">
        <v>45804.3125</v>
      </c>
      <c r="AG1155" s="13">
        <v>90.5</v>
      </c>
      <c r="AH1155" s="13">
        <v>90</v>
      </c>
      <c r="AI1155" s="13">
        <f t="shared" si="276"/>
        <v>90.3215</v>
      </c>
      <c r="AJ1155" s="13">
        <f t="shared" si="277"/>
        <v>-0.5</v>
      </c>
      <c r="AK1155" s="13">
        <f t="shared" si="278"/>
        <v>-0.55555555555555558</v>
      </c>
      <c r="AL1155" s="14">
        <f t="shared" si="279"/>
        <v>1.0055555555555555</v>
      </c>
      <c r="AU1155" s="4">
        <v>45804.3125</v>
      </c>
      <c r="AV1155" s="3">
        <v>27.76</v>
      </c>
      <c r="AW1155" s="13">
        <v>27.87</v>
      </c>
      <c r="AX1155" s="13">
        <f t="shared" si="280"/>
        <v>27.77252</v>
      </c>
      <c r="AY1155" s="13">
        <f t="shared" si="281"/>
        <v>0.10999999999999943</v>
      </c>
      <c r="AZ1155" s="13">
        <f t="shared" si="282"/>
        <v>0.39468963042698041</v>
      </c>
      <c r="BA1155" s="14">
        <f t="shared" si="283"/>
        <v>0.99605310369573019</v>
      </c>
      <c r="BJ1155" s="4">
        <v>45804.3125</v>
      </c>
      <c r="BK1155" s="13">
        <v>91.7</v>
      </c>
      <c r="BL1155" s="13">
        <v>90</v>
      </c>
      <c r="BM1155" s="13">
        <f t="shared" si="284"/>
        <v>91.303359999999998</v>
      </c>
      <c r="BN1155" s="13">
        <f t="shared" si="285"/>
        <v>1.7000000000000028</v>
      </c>
      <c r="BO1155" s="13">
        <f t="shared" si="286"/>
        <v>1.8888888888888919</v>
      </c>
      <c r="BP1155" s="14">
        <f t="shared" si="287"/>
        <v>0.98111111111111104</v>
      </c>
    </row>
    <row r="1156" spans="1:68" x14ac:dyDescent="0.35">
      <c r="A1156" s="4">
        <v>45804.313888888886</v>
      </c>
      <c r="B1156" s="3" t="s">
        <v>751</v>
      </c>
      <c r="C1156" s="3" t="s">
        <v>938</v>
      </c>
      <c r="E1156" s="2">
        <v>2025</v>
      </c>
      <c r="F1156" s="2">
        <v>5</v>
      </c>
      <c r="G1156" s="2">
        <v>27</v>
      </c>
      <c r="H1156" s="2">
        <v>7</v>
      </c>
      <c r="I1156" s="2">
        <v>32</v>
      </c>
      <c r="J1156" s="2">
        <v>0</v>
      </c>
      <c r="K1156" s="2" t="s">
        <v>760</v>
      </c>
      <c r="L1156" s="2" t="s">
        <v>1783</v>
      </c>
      <c r="M1156" s="2" t="s">
        <v>760</v>
      </c>
      <c r="N1156" s="2" t="s">
        <v>899</v>
      </c>
      <c r="Q1156" s="4">
        <v>45804.313888888886</v>
      </c>
      <c r="R1156" s="13">
        <v>27.86</v>
      </c>
      <c r="S1156" s="13">
        <v>27.95</v>
      </c>
      <c r="T1156" s="13">
        <f t="shared" ref="T1156:T1219" si="288">(0.9834*R1156)+(0.4491)</f>
        <v>27.846624000000002</v>
      </c>
      <c r="U1156" s="3">
        <f t="shared" ref="U1156:U1219" si="289">ABS(S1156-R1156)</f>
        <v>8.9999999999999858E-2</v>
      </c>
      <c r="V1156" s="13">
        <f t="shared" ref="V1156:V1219" si="290">(U1156/S1156)*100</f>
        <v>0.32200357781753081</v>
      </c>
      <c r="W1156" s="14">
        <f t="shared" ref="W1156:W1219" si="291">100%-V1156%</f>
        <v>0.99677996422182469</v>
      </c>
      <c r="AF1156" s="4">
        <v>45804.313888888886</v>
      </c>
      <c r="AG1156" s="13">
        <v>90.82</v>
      </c>
      <c r="AH1156" s="13">
        <v>90.1</v>
      </c>
      <c r="AI1156" s="13">
        <f t="shared" ref="AI1156:AI1219" si="292">(0.9724*AG1156)+(2.3193)</f>
        <v>90.632667999999995</v>
      </c>
      <c r="AJ1156" s="13">
        <f t="shared" ref="AJ1156:AJ1219" si="293">(AH1156-AG1156)</f>
        <v>-0.71999999999999886</v>
      </c>
      <c r="AK1156" s="13">
        <f t="shared" ref="AK1156:AK1219" si="294">(AJ1156/AH1156)*100</f>
        <v>-0.79911209766925528</v>
      </c>
      <c r="AL1156" s="14">
        <f t="shared" ref="AL1156:AL1219" si="295">100%-AK1156%</f>
        <v>1.0079911209766925</v>
      </c>
      <c r="AU1156" s="4">
        <v>45804.313888888886</v>
      </c>
      <c r="AV1156" s="3">
        <v>27.86</v>
      </c>
      <c r="AW1156" s="13">
        <v>27.95</v>
      </c>
      <c r="AX1156" s="13">
        <f t="shared" ref="AX1156:AX1219" si="296">(0.9945*AV1156)+(0.1652)</f>
        <v>27.871970000000001</v>
      </c>
      <c r="AY1156" s="13">
        <f t="shared" ref="AY1156:AY1219" si="297">ABS(AW1156-AV1156)</f>
        <v>8.9999999999999858E-2</v>
      </c>
      <c r="AZ1156" s="13">
        <f t="shared" ref="AZ1156:AZ1219" si="298">(AY1156/AW1156)*100</f>
        <v>0.32200357781753081</v>
      </c>
      <c r="BA1156" s="14">
        <f t="shared" ref="BA1156:BA1219" si="299">100%-AZ1156%</f>
        <v>0.99677996422182469</v>
      </c>
      <c r="BJ1156" s="4">
        <v>45804.313888888886</v>
      </c>
      <c r="BK1156" s="13">
        <v>91.7</v>
      </c>
      <c r="BL1156" s="13">
        <v>90.1</v>
      </c>
      <c r="BM1156" s="13">
        <f t="shared" ref="BM1156:BM1219" si="300">(0.9538*BK1156)+(3.8399)</f>
        <v>91.303359999999998</v>
      </c>
      <c r="BN1156" s="13">
        <f t="shared" ref="BN1156:BN1219" si="301">ABS(BL1156-BK1156)</f>
        <v>1.6000000000000085</v>
      </c>
      <c r="BO1156" s="13">
        <f t="shared" ref="BO1156:BO1219" si="302">(BN1156/BL1156)*100</f>
        <v>1.7758046614872462</v>
      </c>
      <c r="BP1156" s="14">
        <f t="shared" ref="BP1156:BP1219" si="303">100%-BO1156%</f>
        <v>0.98224195338512754</v>
      </c>
    </row>
    <row r="1157" spans="1:68" x14ac:dyDescent="0.35">
      <c r="A1157" s="4">
        <v>45804.314583333333</v>
      </c>
      <c r="B1157" s="3" t="s">
        <v>40</v>
      </c>
      <c r="C1157" s="3" t="s">
        <v>841</v>
      </c>
      <c r="E1157" s="2">
        <v>2025</v>
      </c>
      <c r="F1157" s="2">
        <v>5</v>
      </c>
      <c r="G1157" s="2">
        <v>27</v>
      </c>
      <c r="H1157" s="2">
        <v>7</v>
      </c>
      <c r="I1157" s="2">
        <v>33</v>
      </c>
      <c r="J1157" s="2">
        <v>0</v>
      </c>
      <c r="K1157" s="2" t="s">
        <v>39</v>
      </c>
      <c r="L1157" s="2" t="s">
        <v>1781</v>
      </c>
      <c r="M1157" s="2" t="s">
        <v>760</v>
      </c>
      <c r="N1157" s="2" t="s">
        <v>1798</v>
      </c>
      <c r="Q1157" s="4">
        <v>45804.314583333333</v>
      </c>
      <c r="R1157" s="13">
        <v>27.96</v>
      </c>
      <c r="S1157" s="13">
        <v>28.01</v>
      </c>
      <c r="T1157" s="13">
        <f t="shared" si="288"/>
        <v>27.944964000000002</v>
      </c>
      <c r="U1157" s="3">
        <f t="shared" si="289"/>
        <v>5.0000000000000711E-2</v>
      </c>
      <c r="V1157" s="13">
        <f t="shared" si="290"/>
        <v>0.17850767583006322</v>
      </c>
      <c r="W1157" s="14">
        <f t="shared" si="291"/>
        <v>0.99821492324169936</v>
      </c>
      <c r="AF1157" s="4">
        <v>45804.314583333333</v>
      </c>
      <c r="AG1157" s="13">
        <v>90.71</v>
      </c>
      <c r="AH1157" s="13">
        <v>90.4</v>
      </c>
      <c r="AI1157" s="13">
        <f t="shared" si="292"/>
        <v>90.52570399999999</v>
      </c>
      <c r="AJ1157" s="13">
        <f t="shared" si="293"/>
        <v>-0.30999999999998806</v>
      </c>
      <c r="AK1157" s="13">
        <f t="shared" si="294"/>
        <v>-0.34292035398228765</v>
      </c>
      <c r="AL1157" s="14">
        <f t="shared" si="295"/>
        <v>1.0034292035398229</v>
      </c>
      <c r="AU1157" s="4">
        <v>45804.314583333333</v>
      </c>
      <c r="AV1157" s="3">
        <v>27.86</v>
      </c>
      <c r="AW1157" s="13">
        <v>28.01</v>
      </c>
      <c r="AX1157" s="13">
        <f t="shared" si="296"/>
        <v>27.871970000000001</v>
      </c>
      <c r="AY1157" s="13">
        <f t="shared" si="297"/>
        <v>0.15000000000000213</v>
      </c>
      <c r="AZ1157" s="13">
        <f t="shared" si="298"/>
        <v>0.53552302749018965</v>
      </c>
      <c r="BA1157" s="14">
        <f t="shared" si="299"/>
        <v>0.99464476972509808</v>
      </c>
      <c r="BJ1157" s="4">
        <v>45804.314583333333</v>
      </c>
      <c r="BK1157" s="13">
        <v>91.58</v>
      </c>
      <c r="BL1157" s="13">
        <v>90.4</v>
      </c>
      <c r="BM1157" s="13">
        <f t="shared" si="300"/>
        <v>91.188903999999994</v>
      </c>
      <c r="BN1157" s="13">
        <f t="shared" si="301"/>
        <v>1.1799999999999926</v>
      </c>
      <c r="BO1157" s="13">
        <f t="shared" si="302"/>
        <v>1.3053097345132663</v>
      </c>
      <c r="BP1157" s="14">
        <f t="shared" si="303"/>
        <v>0.98694690265486729</v>
      </c>
    </row>
    <row r="1158" spans="1:68" x14ac:dyDescent="0.35">
      <c r="A1158" s="4">
        <v>45804.31527777778</v>
      </c>
      <c r="B1158" s="3" t="s">
        <v>748</v>
      </c>
      <c r="C1158" s="3" t="s">
        <v>805</v>
      </c>
      <c r="E1158" s="2">
        <v>2025</v>
      </c>
      <c r="F1158" s="2">
        <v>5</v>
      </c>
      <c r="G1158" s="2">
        <v>27</v>
      </c>
      <c r="H1158" s="2">
        <v>7</v>
      </c>
      <c r="I1158" s="2">
        <v>34</v>
      </c>
      <c r="J1158" s="2">
        <v>0</v>
      </c>
      <c r="K1158" s="2" t="s">
        <v>39</v>
      </c>
      <c r="L1158" s="2" t="s">
        <v>1781</v>
      </c>
      <c r="M1158" s="2" t="s">
        <v>760</v>
      </c>
      <c r="N1158" s="2" t="s">
        <v>1798</v>
      </c>
      <c r="Q1158" s="4">
        <v>45804.31527777778</v>
      </c>
      <c r="R1158" s="13">
        <v>27.96</v>
      </c>
      <c r="S1158" s="13">
        <v>28.03</v>
      </c>
      <c r="T1158" s="13">
        <f t="shared" si="288"/>
        <v>27.944964000000002</v>
      </c>
      <c r="U1158" s="3">
        <f t="shared" si="289"/>
        <v>7.0000000000000284E-2</v>
      </c>
      <c r="V1158" s="13">
        <f t="shared" si="290"/>
        <v>0.24973242953977981</v>
      </c>
      <c r="W1158" s="14">
        <f t="shared" si="291"/>
        <v>0.99750267570460216</v>
      </c>
      <c r="AF1158" s="4">
        <v>45804.31527777778</v>
      </c>
      <c r="AG1158" s="13">
        <v>90.71</v>
      </c>
      <c r="AH1158" s="13">
        <v>90</v>
      </c>
      <c r="AI1158" s="13">
        <f t="shared" si="292"/>
        <v>90.52570399999999</v>
      </c>
      <c r="AJ1158" s="13">
        <f t="shared" si="293"/>
        <v>-0.70999999999999375</v>
      </c>
      <c r="AK1158" s="13">
        <f t="shared" si="294"/>
        <v>-0.78888888888888187</v>
      </c>
      <c r="AL1158" s="14">
        <f t="shared" si="295"/>
        <v>1.0078888888888888</v>
      </c>
      <c r="AU1158" s="4">
        <v>45804.31527777778</v>
      </c>
      <c r="AV1158" s="3">
        <v>27.86</v>
      </c>
      <c r="AW1158" s="13">
        <v>28.03</v>
      </c>
      <c r="AX1158" s="13">
        <f t="shared" si="296"/>
        <v>27.871970000000001</v>
      </c>
      <c r="AY1158" s="13">
        <f t="shared" si="297"/>
        <v>0.17000000000000171</v>
      </c>
      <c r="AZ1158" s="13">
        <f t="shared" si="298"/>
        <v>0.60649304316804031</v>
      </c>
      <c r="BA1158" s="14">
        <f t="shared" si="299"/>
        <v>0.99393506956831956</v>
      </c>
      <c r="BJ1158" s="4">
        <v>45804.31527777778</v>
      </c>
      <c r="BK1158" s="13">
        <v>91.58</v>
      </c>
      <c r="BL1158" s="13">
        <v>90</v>
      </c>
      <c r="BM1158" s="13">
        <f t="shared" si="300"/>
        <v>91.188903999999994</v>
      </c>
      <c r="BN1158" s="13">
        <f t="shared" si="301"/>
        <v>1.5799999999999983</v>
      </c>
      <c r="BO1158" s="13">
        <f t="shared" si="302"/>
        <v>1.7555555555555535</v>
      </c>
      <c r="BP1158" s="14">
        <f t="shared" si="303"/>
        <v>0.98244444444444445</v>
      </c>
    </row>
    <row r="1159" spans="1:68" x14ac:dyDescent="0.35">
      <c r="A1159" s="4">
        <v>45804.315972222219</v>
      </c>
      <c r="B1159" s="3" t="s">
        <v>939</v>
      </c>
      <c r="C1159" s="3" t="s">
        <v>805</v>
      </c>
      <c r="E1159" s="2">
        <v>2025</v>
      </c>
      <c r="F1159" s="2">
        <v>5</v>
      </c>
      <c r="G1159" s="2">
        <v>27</v>
      </c>
      <c r="H1159" s="2">
        <v>7</v>
      </c>
      <c r="I1159" s="2">
        <v>35</v>
      </c>
      <c r="J1159" s="2">
        <v>0</v>
      </c>
      <c r="K1159" s="2" t="s">
        <v>39</v>
      </c>
      <c r="L1159" s="2" t="s">
        <v>1779</v>
      </c>
      <c r="M1159" s="2" t="s">
        <v>39</v>
      </c>
      <c r="N1159" s="2" t="s">
        <v>898</v>
      </c>
      <c r="Q1159" s="4">
        <v>45804.315972222219</v>
      </c>
      <c r="R1159" s="13">
        <v>27.96</v>
      </c>
      <c r="S1159" s="13">
        <v>28.07</v>
      </c>
      <c r="T1159" s="13">
        <f t="shared" si="288"/>
        <v>27.944964000000002</v>
      </c>
      <c r="U1159" s="3">
        <f t="shared" si="289"/>
        <v>0.10999999999999943</v>
      </c>
      <c r="V1159" s="13">
        <f t="shared" si="290"/>
        <v>0.39187744923405571</v>
      </c>
      <c r="W1159" s="14">
        <f t="shared" si="291"/>
        <v>0.99608122550765943</v>
      </c>
      <c r="AF1159" s="4">
        <v>45804.315972222219</v>
      </c>
      <c r="AG1159" s="13">
        <v>90.61</v>
      </c>
      <c r="AH1159" s="13">
        <v>90</v>
      </c>
      <c r="AI1159" s="13">
        <f t="shared" si="292"/>
        <v>90.428464000000005</v>
      </c>
      <c r="AJ1159" s="13">
        <f t="shared" si="293"/>
        <v>-0.60999999999999943</v>
      </c>
      <c r="AK1159" s="13">
        <f t="shared" si="294"/>
        <v>-0.67777777777777715</v>
      </c>
      <c r="AL1159" s="14">
        <f t="shared" si="295"/>
        <v>1.0067777777777778</v>
      </c>
      <c r="AU1159" s="4">
        <v>45804.315972222219</v>
      </c>
      <c r="AV1159" s="3">
        <v>27.96</v>
      </c>
      <c r="AW1159" s="13">
        <v>28.07</v>
      </c>
      <c r="AX1159" s="13">
        <f t="shared" si="296"/>
        <v>27.971420000000002</v>
      </c>
      <c r="AY1159" s="13">
        <f t="shared" si="297"/>
        <v>0.10999999999999943</v>
      </c>
      <c r="AZ1159" s="13">
        <f t="shared" si="298"/>
        <v>0.39187744923405571</v>
      </c>
      <c r="BA1159" s="14">
        <f t="shared" si="299"/>
        <v>0.99608122550765943</v>
      </c>
      <c r="BJ1159" s="4">
        <v>45804.315972222219</v>
      </c>
      <c r="BK1159" s="13">
        <v>91.45</v>
      </c>
      <c r="BL1159" s="13">
        <v>90</v>
      </c>
      <c r="BM1159" s="13">
        <f t="shared" si="300"/>
        <v>91.064909999999998</v>
      </c>
      <c r="BN1159" s="13">
        <f t="shared" si="301"/>
        <v>1.4500000000000028</v>
      </c>
      <c r="BO1159" s="13">
        <f t="shared" si="302"/>
        <v>1.6111111111111143</v>
      </c>
      <c r="BP1159" s="14">
        <f t="shared" si="303"/>
        <v>0.98388888888888881</v>
      </c>
    </row>
    <row r="1160" spans="1:68" x14ac:dyDescent="0.35">
      <c r="A1160" s="4">
        <v>45804.316666666666</v>
      </c>
      <c r="B1160" s="3" t="s">
        <v>745</v>
      </c>
      <c r="C1160" s="3" t="s">
        <v>800</v>
      </c>
      <c r="E1160" s="2">
        <v>2025</v>
      </c>
      <c r="F1160" s="2">
        <v>5</v>
      </c>
      <c r="G1160" s="2">
        <v>27</v>
      </c>
      <c r="H1160" s="2">
        <v>7</v>
      </c>
      <c r="I1160" s="2">
        <v>36</v>
      </c>
      <c r="J1160" s="2">
        <v>0</v>
      </c>
      <c r="K1160" s="2" t="s">
        <v>39</v>
      </c>
      <c r="L1160" s="2" t="s">
        <v>1778</v>
      </c>
      <c r="M1160" s="2" t="s">
        <v>39</v>
      </c>
      <c r="N1160" s="2" t="s">
        <v>898</v>
      </c>
      <c r="Q1160" s="4">
        <v>45804.316666666666</v>
      </c>
      <c r="R1160" s="13">
        <v>27.96</v>
      </c>
      <c r="S1160" s="13">
        <v>28.11</v>
      </c>
      <c r="T1160" s="13">
        <f t="shared" si="288"/>
        <v>27.944964000000002</v>
      </c>
      <c r="U1160" s="3">
        <f t="shared" si="289"/>
        <v>0.14999999999999858</v>
      </c>
      <c r="V1160" s="13">
        <f t="shared" si="290"/>
        <v>0.53361792956242826</v>
      </c>
      <c r="W1160" s="14">
        <f t="shared" si="291"/>
        <v>0.99466382070437576</v>
      </c>
      <c r="AF1160" s="4">
        <v>45804.316666666666</v>
      </c>
      <c r="AG1160" s="13">
        <v>90.19</v>
      </c>
      <c r="AH1160" s="13">
        <v>89.05</v>
      </c>
      <c r="AI1160" s="13">
        <f t="shared" si="292"/>
        <v>90.020055999999997</v>
      </c>
      <c r="AJ1160" s="13">
        <f t="shared" si="293"/>
        <v>-1.1400000000000006</v>
      </c>
      <c r="AK1160" s="13">
        <f t="shared" si="294"/>
        <v>-1.2801796743402589</v>
      </c>
      <c r="AL1160" s="14">
        <f t="shared" si="295"/>
        <v>1.0128017967434026</v>
      </c>
      <c r="AU1160" s="4">
        <v>45804.316666666666</v>
      </c>
      <c r="AV1160" s="3">
        <v>27.96</v>
      </c>
      <c r="AW1160" s="13">
        <v>28.11</v>
      </c>
      <c r="AX1160" s="13">
        <f t="shared" si="296"/>
        <v>27.971420000000002</v>
      </c>
      <c r="AY1160" s="13">
        <f t="shared" si="297"/>
        <v>0.14999999999999858</v>
      </c>
      <c r="AZ1160" s="13">
        <f t="shared" si="298"/>
        <v>0.53361792956242826</v>
      </c>
      <c r="BA1160" s="14">
        <f t="shared" si="299"/>
        <v>0.99466382070437576</v>
      </c>
      <c r="BJ1160" s="4">
        <v>45804.316666666666</v>
      </c>
      <c r="BK1160" s="13">
        <v>91.45</v>
      </c>
      <c r="BL1160" s="13">
        <v>89.05</v>
      </c>
      <c r="BM1160" s="13">
        <f t="shared" si="300"/>
        <v>91.064909999999998</v>
      </c>
      <c r="BN1160" s="13">
        <f t="shared" si="301"/>
        <v>2.4000000000000057</v>
      </c>
      <c r="BO1160" s="13">
        <f t="shared" si="302"/>
        <v>2.6951151038742345</v>
      </c>
      <c r="BP1160" s="14">
        <f t="shared" si="303"/>
        <v>0.97304884896125765</v>
      </c>
    </row>
    <row r="1161" spans="1:68" x14ac:dyDescent="0.35">
      <c r="A1161" s="4">
        <v>45804.317361111112</v>
      </c>
      <c r="B1161" s="3" t="s">
        <v>744</v>
      </c>
      <c r="C1161" s="3" t="s">
        <v>800</v>
      </c>
      <c r="E1161" s="2">
        <v>2025</v>
      </c>
      <c r="F1161" s="2">
        <v>5</v>
      </c>
      <c r="G1161" s="2">
        <v>27</v>
      </c>
      <c r="H1161" s="2">
        <v>7</v>
      </c>
      <c r="I1161" s="2">
        <v>37</v>
      </c>
      <c r="J1161" s="2">
        <v>0</v>
      </c>
      <c r="K1161" s="2" t="s">
        <v>1162</v>
      </c>
      <c r="L1161" s="2" t="s">
        <v>1830</v>
      </c>
      <c r="M1161" s="2" t="s">
        <v>1162</v>
      </c>
      <c r="N1161" s="2" t="s">
        <v>1794</v>
      </c>
      <c r="Q1161" s="4">
        <v>45804.317361111112</v>
      </c>
      <c r="R1161" s="13">
        <v>28.06</v>
      </c>
      <c r="S1161" s="13">
        <v>28.16</v>
      </c>
      <c r="T1161" s="13">
        <f t="shared" si="288"/>
        <v>28.043304000000003</v>
      </c>
      <c r="U1161" s="3">
        <f t="shared" si="289"/>
        <v>0.10000000000000142</v>
      </c>
      <c r="V1161" s="13">
        <f t="shared" si="290"/>
        <v>0.35511363636364141</v>
      </c>
      <c r="W1161" s="14">
        <f t="shared" si="291"/>
        <v>0.99644886363636354</v>
      </c>
      <c r="AF1161" s="4">
        <v>45804.317361111112</v>
      </c>
      <c r="AG1161" s="13">
        <v>90.29</v>
      </c>
      <c r="AH1161" s="13">
        <v>89.05</v>
      </c>
      <c r="AI1161" s="13">
        <f t="shared" si="292"/>
        <v>90.11729600000001</v>
      </c>
      <c r="AJ1161" s="13">
        <f t="shared" si="293"/>
        <v>-1.2400000000000091</v>
      </c>
      <c r="AK1161" s="13">
        <f t="shared" si="294"/>
        <v>-1.3924761370016947</v>
      </c>
      <c r="AL1161" s="14">
        <f t="shared" si="295"/>
        <v>1.0139247613700169</v>
      </c>
      <c r="AU1161" s="4">
        <v>45804.317361111112</v>
      </c>
      <c r="AV1161" s="3">
        <v>28.06</v>
      </c>
      <c r="AW1161" s="13">
        <v>28.16</v>
      </c>
      <c r="AX1161" s="13">
        <f t="shared" si="296"/>
        <v>28.070869999999999</v>
      </c>
      <c r="AY1161" s="13">
        <f t="shared" si="297"/>
        <v>0.10000000000000142</v>
      </c>
      <c r="AZ1161" s="13">
        <f t="shared" si="298"/>
        <v>0.35511363636364141</v>
      </c>
      <c r="BA1161" s="14">
        <f t="shared" si="299"/>
        <v>0.99644886363636354</v>
      </c>
      <c r="BJ1161" s="4">
        <v>45804.317361111112</v>
      </c>
      <c r="BK1161" s="13">
        <v>91.32</v>
      </c>
      <c r="BL1161" s="13">
        <v>89.05</v>
      </c>
      <c r="BM1161" s="13">
        <f t="shared" si="300"/>
        <v>90.940915999999987</v>
      </c>
      <c r="BN1161" s="13">
        <f t="shared" si="301"/>
        <v>2.269999999999996</v>
      </c>
      <c r="BO1161" s="13">
        <f t="shared" si="302"/>
        <v>2.5491297024143695</v>
      </c>
      <c r="BP1161" s="14">
        <f t="shared" si="303"/>
        <v>0.97450870297585634</v>
      </c>
    </row>
    <row r="1162" spans="1:68" x14ac:dyDescent="0.35">
      <c r="A1162" s="4">
        <v>45804.318055555559</v>
      </c>
      <c r="B1162" s="3" t="s">
        <v>44</v>
      </c>
      <c r="C1162" s="3" t="s">
        <v>940</v>
      </c>
      <c r="E1162" s="2">
        <v>2025</v>
      </c>
      <c r="F1162" s="2">
        <v>5</v>
      </c>
      <c r="G1162" s="2">
        <v>27</v>
      </c>
      <c r="H1162" s="2">
        <v>7</v>
      </c>
      <c r="I1162" s="2">
        <v>38</v>
      </c>
      <c r="J1162" s="2">
        <v>0</v>
      </c>
      <c r="K1162" s="2" t="s">
        <v>1162</v>
      </c>
      <c r="L1162" s="2" t="s">
        <v>937</v>
      </c>
      <c r="M1162" s="2" t="s">
        <v>1162</v>
      </c>
      <c r="N1162" s="2" t="s">
        <v>1794</v>
      </c>
      <c r="Q1162" s="4">
        <v>45804.318055555559</v>
      </c>
      <c r="R1162" s="13">
        <v>28.06</v>
      </c>
      <c r="S1162" s="13">
        <v>28.21</v>
      </c>
      <c r="T1162" s="13">
        <f t="shared" si="288"/>
        <v>28.043304000000003</v>
      </c>
      <c r="U1162" s="3">
        <f t="shared" si="289"/>
        <v>0.15000000000000213</v>
      </c>
      <c r="V1162" s="13">
        <f t="shared" si="290"/>
        <v>0.53172633817795867</v>
      </c>
      <c r="W1162" s="14">
        <f t="shared" si="291"/>
        <v>0.99468273661822038</v>
      </c>
      <c r="AF1162" s="4">
        <v>45804.318055555559</v>
      </c>
      <c r="AG1162" s="13">
        <v>90.5</v>
      </c>
      <c r="AH1162" s="13">
        <v>89.75</v>
      </c>
      <c r="AI1162" s="13">
        <f t="shared" si="292"/>
        <v>90.3215</v>
      </c>
      <c r="AJ1162" s="13">
        <f t="shared" si="293"/>
        <v>-0.75</v>
      </c>
      <c r="AK1162" s="13">
        <f t="shared" si="294"/>
        <v>-0.83565459610027859</v>
      </c>
      <c r="AL1162" s="14">
        <f t="shared" si="295"/>
        <v>1.0083565459610029</v>
      </c>
      <c r="AU1162" s="4">
        <v>45804.318055555559</v>
      </c>
      <c r="AV1162" s="3">
        <v>28.06</v>
      </c>
      <c r="AW1162" s="13">
        <v>28.21</v>
      </c>
      <c r="AX1162" s="13">
        <f t="shared" si="296"/>
        <v>28.070869999999999</v>
      </c>
      <c r="AY1162" s="13">
        <f t="shared" si="297"/>
        <v>0.15000000000000213</v>
      </c>
      <c r="AZ1162" s="13">
        <f t="shared" si="298"/>
        <v>0.53172633817795867</v>
      </c>
      <c r="BA1162" s="14">
        <f t="shared" si="299"/>
        <v>0.99468273661822038</v>
      </c>
      <c r="BJ1162" s="4">
        <v>45804.318055555559</v>
      </c>
      <c r="BK1162" s="13">
        <v>91.32</v>
      </c>
      <c r="BL1162" s="13">
        <v>89.75</v>
      </c>
      <c r="BM1162" s="13">
        <f t="shared" si="300"/>
        <v>90.940915999999987</v>
      </c>
      <c r="BN1162" s="13">
        <f t="shared" si="301"/>
        <v>1.5699999999999932</v>
      </c>
      <c r="BO1162" s="13">
        <f t="shared" si="302"/>
        <v>1.7493036211699089</v>
      </c>
      <c r="BP1162" s="14">
        <f t="shared" si="303"/>
        <v>0.98250696378830094</v>
      </c>
    </row>
    <row r="1163" spans="1:68" x14ac:dyDescent="0.35">
      <c r="A1163" s="4">
        <v>45804.318749999999</v>
      </c>
      <c r="B1163" s="3" t="s">
        <v>741</v>
      </c>
      <c r="C1163" s="3" t="s">
        <v>804</v>
      </c>
      <c r="E1163" s="2">
        <v>2025</v>
      </c>
      <c r="F1163" s="2">
        <v>5</v>
      </c>
      <c r="G1163" s="2">
        <v>27</v>
      </c>
      <c r="H1163" s="2">
        <v>7</v>
      </c>
      <c r="I1163" s="2">
        <v>39</v>
      </c>
      <c r="J1163" s="2">
        <v>0</v>
      </c>
      <c r="K1163" s="2" t="s">
        <v>744</v>
      </c>
      <c r="L1163" s="2" t="s">
        <v>1830</v>
      </c>
      <c r="M1163" s="2" t="s">
        <v>744</v>
      </c>
      <c r="N1163" s="2" t="s">
        <v>857</v>
      </c>
      <c r="Q1163" s="4">
        <v>45804.318749999999</v>
      </c>
      <c r="R1163" s="13">
        <v>28.16</v>
      </c>
      <c r="S1163" s="13">
        <v>28.28</v>
      </c>
      <c r="T1163" s="13">
        <f t="shared" si="288"/>
        <v>28.141644000000003</v>
      </c>
      <c r="U1163" s="3">
        <f t="shared" si="289"/>
        <v>0.12000000000000099</v>
      </c>
      <c r="V1163" s="13">
        <f t="shared" si="290"/>
        <v>0.42432814710042777</v>
      </c>
      <c r="W1163" s="14">
        <f t="shared" si="291"/>
        <v>0.99575671852899572</v>
      </c>
      <c r="AF1163" s="4">
        <v>45804.318749999999</v>
      </c>
      <c r="AG1163" s="13">
        <v>90.29</v>
      </c>
      <c r="AH1163" s="13">
        <v>89.95</v>
      </c>
      <c r="AI1163" s="13">
        <f t="shared" si="292"/>
        <v>90.11729600000001</v>
      </c>
      <c r="AJ1163" s="13">
        <f t="shared" si="293"/>
        <v>-0.34000000000000341</v>
      </c>
      <c r="AK1163" s="13">
        <f t="shared" si="294"/>
        <v>-0.3779877709838837</v>
      </c>
      <c r="AL1163" s="14">
        <f t="shared" si="295"/>
        <v>1.0037798777098388</v>
      </c>
      <c r="AU1163" s="4">
        <v>45804.318749999999</v>
      </c>
      <c r="AV1163" s="3">
        <v>28.16</v>
      </c>
      <c r="AW1163" s="13">
        <v>28.28</v>
      </c>
      <c r="AX1163" s="13">
        <f t="shared" si="296"/>
        <v>28.17032</v>
      </c>
      <c r="AY1163" s="13">
        <f t="shared" si="297"/>
        <v>0.12000000000000099</v>
      </c>
      <c r="AZ1163" s="13">
        <f t="shared" si="298"/>
        <v>0.42432814710042777</v>
      </c>
      <c r="BA1163" s="14">
        <f t="shared" si="299"/>
        <v>0.99575671852899572</v>
      </c>
      <c r="BJ1163" s="4">
        <v>45804.318749999999</v>
      </c>
      <c r="BK1163" s="13">
        <v>91.2</v>
      </c>
      <c r="BL1163" s="13">
        <v>89.95</v>
      </c>
      <c r="BM1163" s="13">
        <f t="shared" si="300"/>
        <v>90.826459999999997</v>
      </c>
      <c r="BN1163" s="13">
        <f t="shared" si="301"/>
        <v>1.25</v>
      </c>
      <c r="BO1163" s="13">
        <f t="shared" si="302"/>
        <v>1.3896609227348526</v>
      </c>
      <c r="BP1163" s="14">
        <f t="shared" si="303"/>
        <v>0.98610339077265152</v>
      </c>
    </row>
    <row r="1164" spans="1:68" x14ac:dyDescent="0.35">
      <c r="A1164" s="4">
        <v>45804.319444444445</v>
      </c>
      <c r="B1164" s="3" t="s">
        <v>736</v>
      </c>
      <c r="C1164" s="3" t="s">
        <v>805</v>
      </c>
      <c r="E1164" s="2">
        <v>2025</v>
      </c>
      <c r="F1164" s="2">
        <v>5</v>
      </c>
      <c r="G1164" s="2">
        <v>27</v>
      </c>
      <c r="H1164" s="2">
        <v>7</v>
      </c>
      <c r="I1164" s="2">
        <v>40</v>
      </c>
      <c r="J1164" s="2">
        <v>0</v>
      </c>
      <c r="K1164" s="2" t="s">
        <v>744</v>
      </c>
      <c r="L1164" s="2" t="s">
        <v>841</v>
      </c>
      <c r="M1164" s="2" t="s">
        <v>1704</v>
      </c>
      <c r="N1164" s="2" t="s">
        <v>857</v>
      </c>
      <c r="Q1164" s="4">
        <v>45804.319444444445</v>
      </c>
      <c r="R1164" s="13">
        <v>28.16</v>
      </c>
      <c r="S1164" s="13">
        <v>28.32</v>
      </c>
      <c r="T1164" s="13">
        <f t="shared" si="288"/>
        <v>28.141644000000003</v>
      </c>
      <c r="U1164" s="3">
        <f t="shared" si="289"/>
        <v>0.16000000000000014</v>
      </c>
      <c r="V1164" s="13">
        <f t="shared" si="290"/>
        <v>0.56497175141242995</v>
      </c>
      <c r="W1164" s="14">
        <f t="shared" si="291"/>
        <v>0.99435028248587565</v>
      </c>
      <c r="AF1164" s="4">
        <v>45804.319444444445</v>
      </c>
      <c r="AG1164" s="13">
        <v>90.4</v>
      </c>
      <c r="AH1164" s="13">
        <v>90</v>
      </c>
      <c r="AI1164" s="13">
        <f t="shared" si="292"/>
        <v>90.224260000000001</v>
      </c>
      <c r="AJ1164" s="13">
        <f t="shared" si="293"/>
        <v>-0.40000000000000568</v>
      </c>
      <c r="AK1164" s="13">
        <f t="shared" si="294"/>
        <v>-0.44444444444445075</v>
      </c>
      <c r="AL1164" s="14">
        <f t="shared" si="295"/>
        <v>1.0044444444444445</v>
      </c>
      <c r="AU1164" s="4">
        <v>45804.319444444445</v>
      </c>
      <c r="AV1164" s="3">
        <v>28.26</v>
      </c>
      <c r="AW1164" s="13">
        <v>28.32</v>
      </c>
      <c r="AX1164" s="13">
        <f t="shared" si="296"/>
        <v>28.269770000000001</v>
      </c>
      <c r="AY1164" s="13">
        <f t="shared" si="297"/>
        <v>5.9999999999998721E-2</v>
      </c>
      <c r="AZ1164" s="13">
        <f t="shared" si="298"/>
        <v>0.21186440677965651</v>
      </c>
      <c r="BA1164" s="14">
        <f t="shared" si="299"/>
        <v>0.9978813559322034</v>
      </c>
      <c r="BJ1164" s="4">
        <v>45804.319444444445</v>
      </c>
      <c r="BK1164" s="13">
        <v>91.2</v>
      </c>
      <c r="BL1164" s="13">
        <v>90</v>
      </c>
      <c r="BM1164" s="13">
        <f t="shared" si="300"/>
        <v>90.826459999999997</v>
      </c>
      <c r="BN1164" s="13">
        <f t="shared" si="301"/>
        <v>1.2000000000000028</v>
      </c>
      <c r="BO1164" s="13">
        <f t="shared" si="302"/>
        <v>1.3333333333333366</v>
      </c>
      <c r="BP1164" s="14">
        <f t="shared" si="303"/>
        <v>0.98666666666666658</v>
      </c>
    </row>
    <row r="1165" spans="1:68" x14ac:dyDescent="0.35">
      <c r="A1165" s="4">
        <v>45804.320138888892</v>
      </c>
      <c r="B1165" s="3" t="s">
        <v>727</v>
      </c>
      <c r="C1165" s="3" t="s">
        <v>805</v>
      </c>
      <c r="E1165" s="2">
        <v>2025</v>
      </c>
      <c r="F1165" s="2">
        <v>5</v>
      </c>
      <c r="G1165" s="2">
        <v>27</v>
      </c>
      <c r="H1165" s="2">
        <v>7</v>
      </c>
      <c r="I1165" s="2">
        <v>41</v>
      </c>
      <c r="J1165" s="2">
        <v>0</v>
      </c>
      <c r="K1165" s="2" t="s">
        <v>1704</v>
      </c>
      <c r="L1165" s="2" t="s">
        <v>1779</v>
      </c>
      <c r="M1165" s="2" t="s">
        <v>1704</v>
      </c>
      <c r="N1165" s="2" t="s">
        <v>857</v>
      </c>
      <c r="Q1165" s="4">
        <v>45804.320138888892</v>
      </c>
      <c r="R1165" s="13">
        <v>28.26</v>
      </c>
      <c r="S1165" s="13">
        <v>28.4</v>
      </c>
      <c r="T1165" s="13">
        <f t="shared" si="288"/>
        <v>28.239984000000003</v>
      </c>
      <c r="U1165" s="3">
        <f t="shared" si="289"/>
        <v>0.13999999999999702</v>
      </c>
      <c r="V1165" s="13">
        <f t="shared" si="290"/>
        <v>0.49295774647886276</v>
      </c>
      <c r="W1165" s="14">
        <f t="shared" si="291"/>
        <v>0.99507042253521139</v>
      </c>
      <c r="AF1165" s="4">
        <v>45804.320138888892</v>
      </c>
      <c r="AG1165" s="13">
        <v>90.61</v>
      </c>
      <c r="AH1165" s="13">
        <v>90</v>
      </c>
      <c r="AI1165" s="13">
        <f t="shared" si="292"/>
        <v>90.428464000000005</v>
      </c>
      <c r="AJ1165" s="13">
        <f t="shared" si="293"/>
        <v>-0.60999999999999943</v>
      </c>
      <c r="AK1165" s="13">
        <f t="shared" si="294"/>
        <v>-0.67777777777777715</v>
      </c>
      <c r="AL1165" s="14">
        <f t="shared" si="295"/>
        <v>1.0067777777777778</v>
      </c>
      <c r="AU1165" s="4">
        <v>45804.320138888892</v>
      </c>
      <c r="AV1165" s="3">
        <v>28.26</v>
      </c>
      <c r="AW1165" s="13">
        <v>28.4</v>
      </c>
      <c r="AX1165" s="13">
        <f t="shared" si="296"/>
        <v>28.269770000000001</v>
      </c>
      <c r="AY1165" s="13">
        <f t="shared" si="297"/>
        <v>0.13999999999999702</v>
      </c>
      <c r="AZ1165" s="13">
        <f t="shared" si="298"/>
        <v>0.49295774647886276</v>
      </c>
      <c r="BA1165" s="14">
        <f t="shared" si="299"/>
        <v>0.99507042253521139</v>
      </c>
      <c r="BJ1165" s="4">
        <v>45804.320138888892</v>
      </c>
      <c r="BK1165" s="13">
        <v>91.2</v>
      </c>
      <c r="BL1165" s="13">
        <v>90</v>
      </c>
      <c r="BM1165" s="13">
        <f t="shared" si="300"/>
        <v>90.826459999999997</v>
      </c>
      <c r="BN1165" s="13">
        <f t="shared" si="301"/>
        <v>1.2000000000000028</v>
      </c>
      <c r="BO1165" s="13">
        <f t="shared" si="302"/>
        <v>1.3333333333333366</v>
      </c>
      <c r="BP1165" s="14">
        <f t="shared" si="303"/>
        <v>0.98666666666666658</v>
      </c>
    </row>
    <row r="1166" spans="1:68" x14ac:dyDescent="0.35">
      <c r="A1166" s="4">
        <v>45804.320833333331</v>
      </c>
      <c r="B1166" s="3" t="s">
        <v>48</v>
      </c>
      <c r="C1166" s="3" t="s">
        <v>941</v>
      </c>
      <c r="E1166" s="2">
        <v>2025</v>
      </c>
      <c r="F1166" s="2">
        <v>5</v>
      </c>
      <c r="G1166" s="2">
        <v>27</v>
      </c>
      <c r="H1166" s="2">
        <v>7</v>
      </c>
      <c r="I1166" s="2">
        <v>42</v>
      </c>
      <c r="J1166" s="2">
        <v>0</v>
      </c>
      <c r="K1166" s="2" t="s">
        <v>1168</v>
      </c>
      <c r="L1166" s="2" t="s">
        <v>1774</v>
      </c>
      <c r="M1166" s="2" t="s">
        <v>1704</v>
      </c>
      <c r="N1166" s="2" t="s">
        <v>1793</v>
      </c>
      <c r="Q1166" s="4">
        <v>45804.320833333331</v>
      </c>
      <c r="R1166" s="13">
        <v>28.36</v>
      </c>
      <c r="S1166" s="13">
        <v>28.43</v>
      </c>
      <c r="T1166" s="13">
        <f t="shared" si="288"/>
        <v>28.338324000000004</v>
      </c>
      <c r="U1166" s="3">
        <f t="shared" si="289"/>
        <v>7.0000000000000284E-2</v>
      </c>
      <c r="V1166" s="13">
        <f t="shared" si="290"/>
        <v>0.24621878297573085</v>
      </c>
      <c r="W1166" s="14">
        <f t="shared" si="291"/>
        <v>0.99753781217024273</v>
      </c>
      <c r="AF1166" s="4">
        <v>45804.320833333331</v>
      </c>
      <c r="AG1166" s="13">
        <v>89.97</v>
      </c>
      <c r="AH1166" s="13">
        <v>89.15</v>
      </c>
      <c r="AI1166" s="13">
        <f t="shared" si="292"/>
        <v>89.806128000000001</v>
      </c>
      <c r="AJ1166" s="13">
        <f t="shared" si="293"/>
        <v>-0.81999999999999318</v>
      </c>
      <c r="AK1166" s="13">
        <f t="shared" si="294"/>
        <v>-0.91979809310150651</v>
      </c>
      <c r="AL1166" s="14">
        <f t="shared" si="295"/>
        <v>1.009197980931015</v>
      </c>
      <c r="AU1166" s="4">
        <v>45804.320833333331</v>
      </c>
      <c r="AV1166" s="3">
        <v>28.26</v>
      </c>
      <c r="AW1166" s="13">
        <v>28.43</v>
      </c>
      <c r="AX1166" s="13">
        <f t="shared" si="296"/>
        <v>28.269770000000001</v>
      </c>
      <c r="AY1166" s="13">
        <f t="shared" si="297"/>
        <v>0.16999999999999815</v>
      </c>
      <c r="AZ1166" s="13">
        <f t="shared" si="298"/>
        <v>0.59795990151248024</v>
      </c>
      <c r="BA1166" s="14">
        <f t="shared" si="299"/>
        <v>0.99402040098487521</v>
      </c>
      <c r="BJ1166" s="4">
        <v>45804.320833333331</v>
      </c>
      <c r="BK1166" s="13">
        <v>91.07</v>
      </c>
      <c r="BL1166" s="13">
        <v>89.15</v>
      </c>
      <c r="BM1166" s="13">
        <f t="shared" si="300"/>
        <v>90.702465999999987</v>
      </c>
      <c r="BN1166" s="13">
        <f t="shared" si="301"/>
        <v>1.9199999999999875</v>
      </c>
      <c r="BO1166" s="13">
        <f t="shared" si="302"/>
        <v>2.1536735838474339</v>
      </c>
      <c r="BP1166" s="14">
        <f t="shared" si="303"/>
        <v>0.97846326416152563</v>
      </c>
    </row>
    <row r="1167" spans="1:68" x14ac:dyDescent="0.35">
      <c r="A1167" s="4">
        <v>45804.321527777778</v>
      </c>
      <c r="B1167" s="3" t="s">
        <v>722</v>
      </c>
      <c r="C1167" s="3" t="s">
        <v>792</v>
      </c>
      <c r="E1167" s="2">
        <v>2025</v>
      </c>
      <c r="F1167" s="2">
        <v>5</v>
      </c>
      <c r="G1167" s="2">
        <v>27</v>
      </c>
      <c r="H1167" s="2">
        <v>7</v>
      </c>
      <c r="I1167" s="2">
        <v>43</v>
      </c>
      <c r="J1167" s="2">
        <v>0</v>
      </c>
      <c r="K1167" s="2" t="s">
        <v>1168</v>
      </c>
      <c r="L1167" s="2" t="s">
        <v>1772</v>
      </c>
      <c r="M1167" s="2" t="s">
        <v>1168</v>
      </c>
      <c r="N1167" s="2" t="s">
        <v>1792</v>
      </c>
      <c r="Q1167" s="4">
        <v>45804.321527777778</v>
      </c>
      <c r="R1167" s="13">
        <v>28.36</v>
      </c>
      <c r="S1167" s="13">
        <v>28.49</v>
      </c>
      <c r="T1167" s="13">
        <f t="shared" si="288"/>
        <v>28.338324000000004</v>
      </c>
      <c r="U1167" s="3">
        <f t="shared" si="289"/>
        <v>0.12999999999999901</v>
      </c>
      <c r="V1167" s="13">
        <f t="shared" si="290"/>
        <v>0.45630045630045285</v>
      </c>
      <c r="W1167" s="14">
        <f t="shared" si="291"/>
        <v>0.99543699543699549</v>
      </c>
      <c r="AF1167" s="4">
        <v>45804.321527777778</v>
      </c>
      <c r="AG1167" s="13">
        <v>89.76</v>
      </c>
      <c r="AH1167" s="13">
        <v>88.45</v>
      </c>
      <c r="AI1167" s="13">
        <f t="shared" si="292"/>
        <v>89.601924000000011</v>
      </c>
      <c r="AJ1167" s="13">
        <f t="shared" si="293"/>
        <v>-1.3100000000000023</v>
      </c>
      <c r="AK1167" s="13">
        <f t="shared" si="294"/>
        <v>-1.4810627473148696</v>
      </c>
      <c r="AL1167" s="14">
        <f t="shared" si="295"/>
        <v>1.0148106274731488</v>
      </c>
      <c r="AU1167" s="4">
        <v>45804.321527777778</v>
      </c>
      <c r="AV1167" s="3">
        <v>28.36</v>
      </c>
      <c r="AW1167" s="13">
        <v>28.49</v>
      </c>
      <c r="AX1167" s="13">
        <f t="shared" si="296"/>
        <v>28.369219999999999</v>
      </c>
      <c r="AY1167" s="13">
        <f t="shared" si="297"/>
        <v>0.12999999999999901</v>
      </c>
      <c r="AZ1167" s="13">
        <f t="shared" si="298"/>
        <v>0.45630045630045285</v>
      </c>
      <c r="BA1167" s="14">
        <f t="shared" si="299"/>
        <v>0.99543699543699549</v>
      </c>
      <c r="BJ1167" s="4">
        <v>45804.321527777778</v>
      </c>
      <c r="BK1167" s="13">
        <v>90.94</v>
      </c>
      <c r="BL1167" s="13">
        <v>88.45</v>
      </c>
      <c r="BM1167" s="13">
        <f t="shared" si="300"/>
        <v>90.578471999999991</v>
      </c>
      <c r="BN1167" s="13">
        <f t="shared" si="301"/>
        <v>2.4899999999999949</v>
      </c>
      <c r="BO1167" s="13">
        <f t="shared" si="302"/>
        <v>2.8151498021481003</v>
      </c>
      <c r="BP1167" s="14">
        <f t="shared" si="303"/>
        <v>0.97184850197851902</v>
      </c>
    </row>
    <row r="1168" spans="1:68" x14ac:dyDescent="0.35">
      <c r="A1168" s="4">
        <v>45804.322222222225</v>
      </c>
      <c r="B1168" s="3" t="s">
        <v>50</v>
      </c>
      <c r="C1168" s="3" t="s">
        <v>942</v>
      </c>
      <c r="E1168" s="2">
        <v>2025</v>
      </c>
      <c r="F1168" s="2">
        <v>5</v>
      </c>
      <c r="G1168" s="2">
        <v>27</v>
      </c>
      <c r="H1168" s="2">
        <v>7</v>
      </c>
      <c r="I1168" s="2">
        <v>44</v>
      </c>
      <c r="J1168" s="2">
        <v>0</v>
      </c>
      <c r="K1168" s="2" t="s">
        <v>1168</v>
      </c>
      <c r="L1168" s="2" t="s">
        <v>1774</v>
      </c>
      <c r="M1168" s="2" t="s">
        <v>1169</v>
      </c>
      <c r="N1168" s="2" t="s">
        <v>1792</v>
      </c>
      <c r="Q1168" s="4">
        <v>45804.322222222225</v>
      </c>
      <c r="R1168" s="13">
        <v>28.36</v>
      </c>
      <c r="S1168" s="13">
        <v>28.58</v>
      </c>
      <c r="T1168" s="13">
        <f t="shared" si="288"/>
        <v>28.338324000000004</v>
      </c>
      <c r="U1168" s="3">
        <f t="shared" si="289"/>
        <v>0.21999999999999886</v>
      </c>
      <c r="V1168" s="13">
        <f t="shared" si="290"/>
        <v>0.76976906927921229</v>
      </c>
      <c r="W1168" s="14">
        <f t="shared" si="291"/>
        <v>0.99230230930720786</v>
      </c>
      <c r="AF1168" s="4">
        <v>45804.322222222225</v>
      </c>
      <c r="AG1168" s="13">
        <v>89.97</v>
      </c>
      <c r="AH1168" s="13">
        <v>88.95</v>
      </c>
      <c r="AI1168" s="13">
        <f t="shared" si="292"/>
        <v>89.806128000000001</v>
      </c>
      <c r="AJ1168" s="13">
        <f t="shared" si="293"/>
        <v>-1.019999999999996</v>
      </c>
      <c r="AK1168" s="13">
        <f t="shared" si="294"/>
        <v>-1.1467116357504172</v>
      </c>
      <c r="AL1168" s="14">
        <f t="shared" si="295"/>
        <v>1.0114671163575042</v>
      </c>
      <c r="AU1168" s="4">
        <v>45804.322222222225</v>
      </c>
      <c r="AV1168" s="3">
        <v>28.46</v>
      </c>
      <c r="AW1168" s="13">
        <v>28.58</v>
      </c>
      <c r="AX1168" s="13">
        <f t="shared" si="296"/>
        <v>28.468669999999999</v>
      </c>
      <c r="AY1168" s="13">
        <f t="shared" si="297"/>
        <v>0.11999999999999744</v>
      </c>
      <c r="AZ1168" s="13">
        <f t="shared" si="298"/>
        <v>0.41987403778865445</v>
      </c>
      <c r="BA1168" s="14">
        <f t="shared" si="299"/>
        <v>0.99580125962211341</v>
      </c>
      <c r="BJ1168" s="4">
        <v>45804.322222222225</v>
      </c>
      <c r="BK1168" s="13">
        <v>90.94</v>
      </c>
      <c r="BL1168" s="13">
        <v>88.95</v>
      </c>
      <c r="BM1168" s="13">
        <f t="shared" si="300"/>
        <v>90.578471999999991</v>
      </c>
      <c r="BN1168" s="13">
        <f t="shared" si="301"/>
        <v>1.9899999999999949</v>
      </c>
      <c r="BO1168" s="13">
        <f t="shared" si="302"/>
        <v>2.2372119168071891</v>
      </c>
      <c r="BP1168" s="14">
        <f t="shared" si="303"/>
        <v>0.97762788083192809</v>
      </c>
    </row>
    <row r="1169" spans="1:68" x14ac:dyDescent="0.35">
      <c r="A1169" s="4">
        <v>45804.323611111111</v>
      </c>
      <c r="B1169" s="3" t="s">
        <v>711</v>
      </c>
      <c r="C1169" s="3" t="s">
        <v>784</v>
      </c>
      <c r="E1169" s="2">
        <v>2025</v>
      </c>
      <c r="F1169" s="2">
        <v>5</v>
      </c>
      <c r="G1169" s="2">
        <v>27</v>
      </c>
      <c r="H1169" s="2">
        <v>7</v>
      </c>
      <c r="I1169" s="2">
        <v>46</v>
      </c>
      <c r="J1169" s="2">
        <v>0</v>
      </c>
      <c r="K1169" s="2" t="s">
        <v>1694</v>
      </c>
      <c r="L1169" s="2" t="s">
        <v>1773</v>
      </c>
      <c r="M1169" s="2" t="s">
        <v>1694</v>
      </c>
      <c r="N1169" s="2" t="s">
        <v>1789</v>
      </c>
      <c r="Q1169" s="4">
        <v>45804.323611111111</v>
      </c>
      <c r="R1169" s="13">
        <v>28.56</v>
      </c>
      <c r="S1169" s="13">
        <v>28.7</v>
      </c>
      <c r="T1169" s="13">
        <f t="shared" si="288"/>
        <v>28.535004000000001</v>
      </c>
      <c r="U1169" s="3">
        <f t="shared" si="289"/>
        <v>0.14000000000000057</v>
      </c>
      <c r="V1169" s="13">
        <f t="shared" si="290"/>
        <v>0.48780487804878248</v>
      </c>
      <c r="W1169" s="14">
        <f t="shared" si="291"/>
        <v>0.99512195121951219</v>
      </c>
      <c r="AF1169" s="4">
        <v>45804.323611111111</v>
      </c>
      <c r="AG1169" s="13">
        <v>89.87</v>
      </c>
      <c r="AH1169" s="13">
        <v>89</v>
      </c>
      <c r="AI1169" s="13">
        <f t="shared" si="292"/>
        <v>89.708888000000002</v>
      </c>
      <c r="AJ1169" s="13">
        <f t="shared" si="293"/>
        <v>-0.87000000000000455</v>
      </c>
      <c r="AK1169" s="13">
        <f t="shared" si="294"/>
        <v>-0.9775280898876455</v>
      </c>
      <c r="AL1169" s="14">
        <f t="shared" si="295"/>
        <v>1.0097752808988765</v>
      </c>
      <c r="AU1169" s="4">
        <v>45804.323611111111</v>
      </c>
      <c r="AV1169" s="3">
        <v>28.56</v>
      </c>
      <c r="AW1169" s="13">
        <v>28.7</v>
      </c>
      <c r="AX1169" s="13">
        <f t="shared" si="296"/>
        <v>28.56812</v>
      </c>
      <c r="AY1169" s="13">
        <f t="shared" si="297"/>
        <v>0.14000000000000057</v>
      </c>
      <c r="AZ1169" s="13">
        <f t="shared" si="298"/>
        <v>0.48780487804878248</v>
      </c>
      <c r="BA1169" s="14">
        <f t="shared" si="299"/>
        <v>0.99512195121951219</v>
      </c>
      <c r="BJ1169" s="4">
        <v>45804.323611111111</v>
      </c>
      <c r="BK1169" s="13">
        <v>90.69</v>
      </c>
      <c r="BL1169" s="13">
        <v>89</v>
      </c>
      <c r="BM1169" s="13">
        <f t="shared" si="300"/>
        <v>90.34002199999999</v>
      </c>
      <c r="BN1169" s="13">
        <f t="shared" si="301"/>
        <v>1.6899999999999977</v>
      </c>
      <c r="BO1169" s="13">
        <f t="shared" si="302"/>
        <v>1.8988764044943793</v>
      </c>
      <c r="BP1169" s="14">
        <f t="shared" si="303"/>
        <v>0.98101123595505624</v>
      </c>
    </row>
    <row r="1170" spans="1:68" x14ac:dyDescent="0.35">
      <c r="A1170" s="4">
        <v>45804.324305555558</v>
      </c>
      <c r="B1170" s="3" t="s">
        <v>707</v>
      </c>
      <c r="C1170" s="3" t="s">
        <v>943</v>
      </c>
      <c r="E1170" s="2">
        <v>2025</v>
      </c>
      <c r="F1170" s="2">
        <v>5</v>
      </c>
      <c r="G1170" s="2">
        <v>27</v>
      </c>
      <c r="H1170" s="2">
        <v>7</v>
      </c>
      <c r="I1170" s="2">
        <v>47</v>
      </c>
      <c r="J1170" s="2">
        <v>0</v>
      </c>
      <c r="K1170" s="2" t="s">
        <v>1694</v>
      </c>
      <c r="L1170" s="2" t="s">
        <v>1765</v>
      </c>
      <c r="M1170" s="2" t="s">
        <v>713</v>
      </c>
      <c r="N1170" s="2" t="s">
        <v>1787</v>
      </c>
      <c r="Q1170" s="4">
        <v>45804.324305555558</v>
      </c>
      <c r="R1170" s="13">
        <v>28.56</v>
      </c>
      <c r="S1170" s="13">
        <v>28.75</v>
      </c>
      <c r="T1170" s="13">
        <f t="shared" si="288"/>
        <v>28.535004000000001</v>
      </c>
      <c r="U1170" s="3">
        <f t="shared" si="289"/>
        <v>0.19000000000000128</v>
      </c>
      <c r="V1170" s="13">
        <f t="shared" si="290"/>
        <v>0.6608695652173957</v>
      </c>
      <c r="W1170" s="14">
        <f t="shared" si="291"/>
        <v>0.99339130434782608</v>
      </c>
      <c r="AF1170" s="4">
        <v>45804.324305555558</v>
      </c>
      <c r="AG1170" s="13">
        <v>88.92</v>
      </c>
      <c r="AH1170" s="13">
        <v>87.2</v>
      </c>
      <c r="AI1170" s="13">
        <f t="shared" si="292"/>
        <v>88.785108000000008</v>
      </c>
      <c r="AJ1170" s="13">
        <f t="shared" si="293"/>
        <v>-1.7199999999999989</v>
      </c>
      <c r="AK1170" s="13">
        <f t="shared" si="294"/>
        <v>-1.9724770642201821</v>
      </c>
      <c r="AL1170" s="14">
        <f t="shared" si="295"/>
        <v>1.0197247706422019</v>
      </c>
      <c r="AU1170" s="4">
        <v>45804.324305555558</v>
      </c>
      <c r="AV1170" s="3">
        <v>28.66</v>
      </c>
      <c r="AW1170" s="13">
        <v>28.75</v>
      </c>
      <c r="AX1170" s="13">
        <f t="shared" si="296"/>
        <v>28.667570000000001</v>
      </c>
      <c r="AY1170" s="13">
        <f t="shared" si="297"/>
        <v>8.9999999999999858E-2</v>
      </c>
      <c r="AZ1170" s="13">
        <f t="shared" si="298"/>
        <v>0.31304347826086903</v>
      </c>
      <c r="BA1170" s="14">
        <f t="shared" si="299"/>
        <v>0.99686956521739134</v>
      </c>
      <c r="BJ1170" s="4">
        <v>45804.324305555558</v>
      </c>
      <c r="BK1170" s="13">
        <v>90.56</v>
      </c>
      <c r="BL1170" s="13">
        <v>87.2</v>
      </c>
      <c r="BM1170" s="13">
        <f t="shared" si="300"/>
        <v>90.216027999999994</v>
      </c>
      <c r="BN1170" s="13">
        <f t="shared" si="301"/>
        <v>3.3599999999999994</v>
      </c>
      <c r="BO1170" s="13">
        <f t="shared" si="302"/>
        <v>3.8532110091743115</v>
      </c>
      <c r="BP1170" s="14">
        <f t="shared" si="303"/>
        <v>0.96146788990825693</v>
      </c>
    </row>
    <row r="1171" spans="1:68" x14ac:dyDescent="0.35">
      <c r="A1171" s="4">
        <v>45804.324999999997</v>
      </c>
      <c r="B1171" s="3" t="s">
        <v>944</v>
      </c>
      <c r="C1171" s="3" t="s">
        <v>732</v>
      </c>
      <c r="E1171" s="2">
        <v>2025</v>
      </c>
      <c r="F1171" s="2">
        <v>5</v>
      </c>
      <c r="G1171" s="2">
        <v>27</v>
      </c>
      <c r="H1171" s="2">
        <v>7</v>
      </c>
      <c r="I1171" s="2">
        <v>48</v>
      </c>
      <c r="J1171" s="2">
        <v>0</v>
      </c>
      <c r="K1171" s="2" t="s">
        <v>713</v>
      </c>
      <c r="L1171" s="2" t="s">
        <v>1744</v>
      </c>
      <c r="M1171" s="2" t="s">
        <v>1679</v>
      </c>
      <c r="N1171" s="2" t="s">
        <v>1786</v>
      </c>
      <c r="Q1171" s="4">
        <v>45804.324999999997</v>
      </c>
      <c r="R1171" s="13">
        <v>28.66</v>
      </c>
      <c r="S1171" s="13">
        <v>28.86</v>
      </c>
      <c r="T1171" s="13">
        <f t="shared" si="288"/>
        <v>28.633344000000005</v>
      </c>
      <c r="U1171" s="3">
        <f t="shared" si="289"/>
        <v>0.19999999999999929</v>
      </c>
      <c r="V1171" s="13">
        <f t="shared" si="290"/>
        <v>0.69300069300069056</v>
      </c>
      <c r="W1171" s="14">
        <f t="shared" si="291"/>
        <v>0.99306999306999311</v>
      </c>
      <c r="AF1171" s="4">
        <v>45804.324999999997</v>
      </c>
      <c r="AG1171" s="13">
        <v>87.86</v>
      </c>
      <c r="AH1171" s="13">
        <v>86.35</v>
      </c>
      <c r="AI1171" s="13">
        <f t="shared" si="292"/>
        <v>87.754363999999995</v>
      </c>
      <c r="AJ1171" s="13">
        <f t="shared" si="293"/>
        <v>-1.5100000000000051</v>
      </c>
      <c r="AK1171" s="13">
        <f t="shared" si="294"/>
        <v>-1.7486971627099075</v>
      </c>
      <c r="AL1171" s="14">
        <f t="shared" si="295"/>
        <v>1.0174869716270991</v>
      </c>
      <c r="AU1171" s="4">
        <v>45804.324999999997</v>
      </c>
      <c r="AV1171" s="3">
        <v>28.76</v>
      </c>
      <c r="AW1171" s="13">
        <v>28.86</v>
      </c>
      <c r="AX1171" s="13">
        <f t="shared" si="296"/>
        <v>28.767020000000002</v>
      </c>
      <c r="AY1171" s="13">
        <f t="shared" si="297"/>
        <v>9.9999999999997868E-2</v>
      </c>
      <c r="AZ1171" s="13">
        <f t="shared" si="298"/>
        <v>0.34650034650033912</v>
      </c>
      <c r="BA1171" s="14">
        <f t="shared" si="299"/>
        <v>0.99653499653499655</v>
      </c>
      <c r="BJ1171" s="4">
        <v>45804.324999999997</v>
      </c>
      <c r="BK1171" s="13">
        <v>90.44</v>
      </c>
      <c r="BL1171" s="13">
        <v>86.35</v>
      </c>
      <c r="BM1171" s="13">
        <f t="shared" si="300"/>
        <v>90.10157199999999</v>
      </c>
      <c r="BN1171" s="13">
        <f t="shared" si="301"/>
        <v>4.0900000000000034</v>
      </c>
      <c r="BO1171" s="13">
        <f t="shared" si="302"/>
        <v>4.7365373480023205</v>
      </c>
      <c r="BP1171" s="14">
        <f t="shared" si="303"/>
        <v>0.95263462651997677</v>
      </c>
    </row>
    <row r="1172" spans="1:68" x14ac:dyDescent="0.35">
      <c r="A1172" s="4">
        <v>45804.325694444444</v>
      </c>
      <c r="B1172" s="3" t="s">
        <v>61</v>
      </c>
      <c r="C1172" s="3" t="s">
        <v>945</v>
      </c>
      <c r="E1172" s="2">
        <v>2025</v>
      </c>
      <c r="F1172" s="2">
        <v>5</v>
      </c>
      <c r="G1172" s="2">
        <v>27</v>
      </c>
      <c r="H1172" s="2">
        <v>7</v>
      </c>
      <c r="I1172" s="2">
        <v>49</v>
      </c>
      <c r="J1172" s="2">
        <v>0</v>
      </c>
      <c r="K1172" s="2" t="s">
        <v>1679</v>
      </c>
      <c r="L1172" s="2" t="s">
        <v>1751</v>
      </c>
      <c r="M1172" s="2" t="s">
        <v>1679</v>
      </c>
      <c r="N1172" s="2" t="s">
        <v>1778</v>
      </c>
      <c r="Q1172" s="4">
        <v>45804.325694444444</v>
      </c>
      <c r="R1172" s="13">
        <v>28.76</v>
      </c>
      <c r="S1172" s="13">
        <v>28.93</v>
      </c>
      <c r="T1172" s="13">
        <f t="shared" si="288"/>
        <v>28.731684000000005</v>
      </c>
      <c r="U1172" s="3">
        <f t="shared" si="289"/>
        <v>0.16999999999999815</v>
      </c>
      <c r="V1172" s="13">
        <f t="shared" si="290"/>
        <v>0.58762530245419342</v>
      </c>
      <c r="W1172" s="14">
        <f t="shared" si="291"/>
        <v>0.99412374697545802</v>
      </c>
      <c r="AF1172" s="4">
        <v>45804.325694444444</v>
      </c>
      <c r="AG1172" s="13">
        <v>88.18</v>
      </c>
      <c r="AH1172" s="13">
        <v>87.3</v>
      </c>
      <c r="AI1172" s="13">
        <f t="shared" si="292"/>
        <v>88.065532000000005</v>
      </c>
      <c r="AJ1172" s="13">
        <f t="shared" si="293"/>
        <v>-0.88000000000000966</v>
      </c>
      <c r="AK1172" s="13">
        <f t="shared" si="294"/>
        <v>-1.0080183276059675</v>
      </c>
      <c r="AL1172" s="14">
        <f t="shared" si="295"/>
        <v>1.0100801832760598</v>
      </c>
      <c r="AU1172" s="4">
        <v>45804.325694444444</v>
      </c>
      <c r="AV1172" s="3">
        <v>28.76</v>
      </c>
      <c r="AW1172" s="13">
        <v>28.93</v>
      </c>
      <c r="AX1172" s="13">
        <f t="shared" si="296"/>
        <v>28.767020000000002</v>
      </c>
      <c r="AY1172" s="13">
        <f t="shared" si="297"/>
        <v>0.16999999999999815</v>
      </c>
      <c r="AZ1172" s="13">
        <f t="shared" si="298"/>
        <v>0.58762530245419342</v>
      </c>
      <c r="BA1172" s="14">
        <f t="shared" si="299"/>
        <v>0.99412374697545802</v>
      </c>
      <c r="BJ1172" s="4">
        <v>45804.325694444444</v>
      </c>
      <c r="BK1172" s="13">
        <v>90.19</v>
      </c>
      <c r="BL1172" s="13">
        <v>87.3</v>
      </c>
      <c r="BM1172" s="13">
        <f t="shared" si="300"/>
        <v>89.86312199999999</v>
      </c>
      <c r="BN1172" s="13">
        <f t="shared" si="301"/>
        <v>2.8900000000000006</v>
      </c>
      <c r="BO1172" s="13">
        <f t="shared" si="302"/>
        <v>3.3104238258877441</v>
      </c>
      <c r="BP1172" s="14">
        <f t="shared" si="303"/>
        <v>0.96689576174112257</v>
      </c>
    </row>
    <row r="1173" spans="1:68" x14ac:dyDescent="0.35">
      <c r="A1173" s="4">
        <v>45804.326388888891</v>
      </c>
      <c r="B1173" s="3" t="s">
        <v>695</v>
      </c>
      <c r="C1173" s="3" t="s">
        <v>70</v>
      </c>
      <c r="E1173" s="2">
        <v>2025</v>
      </c>
      <c r="F1173" s="2">
        <v>5</v>
      </c>
      <c r="G1173" s="2">
        <v>27</v>
      </c>
      <c r="H1173" s="2">
        <v>7</v>
      </c>
      <c r="I1173" s="2">
        <v>50</v>
      </c>
      <c r="J1173" s="2">
        <v>0</v>
      </c>
      <c r="K1173" s="2" t="s">
        <v>1679</v>
      </c>
      <c r="L1173" s="2" t="s">
        <v>1246</v>
      </c>
      <c r="M1173" s="2" t="s">
        <v>944</v>
      </c>
      <c r="N1173" s="2" t="s">
        <v>1778</v>
      </c>
      <c r="Q1173" s="4">
        <v>45804.326388888891</v>
      </c>
      <c r="R1173" s="13">
        <v>28.76</v>
      </c>
      <c r="S1173" s="13">
        <v>29.02</v>
      </c>
      <c r="T1173" s="13">
        <f t="shared" si="288"/>
        <v>28.731684000000005</v>
      </c>
      <c r="U1173" s="3">
        <f t="shared" si="289"/>
        <v>0.25999999999999801</v>
      </c>
      <c r="V1173" s="13">
        <f t="shared" si="290"/>
        <v>0.89593383873190213</v>
      </c>
      <c r="W1173" s="14">
        <f t="shared" si="291"/>
        <v>0.99104066161268101</v>
      </c>
      <c r="AF1173" s="4">
        <v>45804.326388888891</v>
      </c>
      <c r="AG1173" s="13">
        <v>88.6</v>
      </c>
      <c r="AH1173" s="13">
        <v>87</v>
      </c>
      <c r="AI1173" s="13">
        <f t="shared" si="292"/>
        <v>88.473939999999999</v>
      </c>
      <c r="AJ1173" s="13">
        <f t="shared" si="293"/>
        <v>-1.5999999999999943</v>
      </c>
      <c r="AK1173" s="13">
        <f t="shared" si="294"/>
        <v>-1.8390804597701083</v>
      </c>
      <c r="AL1173" s="14">
        <f t="shared" si="295"/>
        <v>1.018390804597701</v>
      </c>
      <c r="AU1173" s="4">
        <v>45804.326388888891</v>
      </c>
      <c r="AV1173" s="3">
        <v>28.86</v>
      </c>
      <c r="AW1173" s="13">
        <v>29.02</v>
      </c>
      <c r="AX1173" s="13">
        <f t="shared" si="296"/>
        <v>28.86647</v>
      </c>
      <c r="AY1173" s="13">
        <f t="shared" si="297"/>
        <v>0.16000000000000014</v>
      </c>
      <c r="AZ1173" s="13">
        <f t="shared" si="298"/>
        <v>0.55134390075809836</v>
      </c>
      <c r="BA1173" s="14">
        <f t="shared" si="299"/>
        <v>0.99448656099241906</v>
      </c>
      <c r="BJ1173" s="4">
        <v>45804.326388888891</v>
      </c>
      <c r="BK1173" s="13">
        <v>90.19</v>
      </c>
      <c r="BL1173" s="13">
        <v>87</v>
      </c>
      <c r="BM1173" s="13">
        <f t="shared" si="300"/>
        <v>89.86312199999999</v>
      </c>
      <c r="BN1173" s="13">
        <f t="shared" si="301"/>
        <v>3.1899999999999977</v>
      </c>
      <c r="BO1173" s="13">
        <f t="shared" si="302"/>
        <v>3.6666666666666639</v>
      </c>
      <c r="BP1173" s="14">
        <f t="shared" si="303"/>
        <v>0.96333333333333337</v>
      </c>
    </row>
    <row r="1174" spans="1:68" x14ac:dyDescent="0.35">
      <c r="A1174" s="4">
        <v>45804.32708333333</v>
      </c>
      <c r="B1174" s="3" t="s">
        <v>946</v>
      </c>
      <c r="C1174" s="3" t="s">
        <v>78</v>
      </c>
      <c r="E1174" s="2">
        <v>2025</v>
      </c>
      <c r="F1174" s="2">
        <v>5</v>
      </c>
      <c r="G1174" s="2">
        <v>27</v>
      </c>
      <c r="H1174" s="2">
        <v>7</v>
      </c>
      <c r="I1174" s="2">
        <v>51</v>
      </c>
      <c r="J1174" s="2">
        <v>0</v>
      </c>
      <c r="K1174" s="2" t="s">
        <v>1689</v>
      </c>
      <c r="L1174" s="2" t="s">
        <v>1744</v>
      </c>
      <c r="M1174" s="2" t="s">
        <v>1675</v>
      </c>
      <c r="N1174" s="2" t="s">
        <v>1789</v>
      </c>
      <c r="Q1174" s="4">
        <v>45804.32708333333</v>
      </c>
      <c r="R1174" s="13">
        <v>28.87</v>
      </c>
      <c r="S1174" s="13">
        <v>29.1</v>
      </c>
      <c r="T1174" s="13">
        <f t="shared" si="288"/>
        <v>28.839858000000003</v>
      </c>
      <c r="U1174" s="3">
        <f t="shared" si="289"/>
        <v>0.23000000000000043</v>
      </c>
      <c r="V1174" s="13">
        <f t="shared" si="290"/>
        <v>0.79037800687285364</v>
      </c>
      <c r="W1174" s="14">
        <f t="shared" si="291"/>
        <v>0.99209621993127151</v>
      </c>
      <c r="AF1174" s="4">
        <v>45804.32708333333</v>
      </c>
      <c r="AG1174" s="13">
        <v>87.86</v>
      </c>
      <c r="AH1174" s="13">
        <v>86.1</v>
      </c>
      <c r="AI1174" s="13">
        <f t="shared" si="292"/>
        <v>87.754363999999995</v>
      </c>
      <c r="AJ1174" s="13">
        <f t="shared" si="293"/>
        <v>-1.7600000000000051</v>
      </c>
      <c r="AK1174" s="13">
        <f t="shared" si="294"/>
        <v>-2.0441347270615626</v>
      </c>
      <c r="AL1174" s="14">
        <f t="shared" si="295"/>
        <v>1.0204413472706155</v>
      </c>
      <c r="AU1174" s="4">
        <v>45804.32708333333</v>
      </c>
      <c r="AV1174" s="3">
        <v>28.96</v>
      </c>
      <c r="AW1174" s="13">
        <v>29.1</v>
      </c>
      <c r="AX1174" s="13">
        <f t="shared" si="296"/>
        <v>28.965920000000001</v>
      </c>
      <c r="AY1174" s="13">
        <f t="shared" si="297"/>
        <v>0.14000000000000057</v>
      </c>
      <c r="AZ1174" s="13">
        <f t="shared" si="298"/>
        <v>0.48109965635739027</v>
      </c>
      <c r="BA1174" s="14">
        <f t="shared" si="299"/>
        <v>0.99518900343642613</v>
      </c>
      <c r="BJ1174" s="4">
        <v>45804.32708333333</v>
      </c>
      <c r="BK1174" s="13">
        <v>90.69</v>
      </c>
      <c r="BL1174" s="13">
        <v>86.1</v>
      </c>
      <c r="BM1174" s="13">
        <f t="shared" si="300"/>
        <v>90.34002199999999</v>
      </c>
      <c r="BN1174" s="13">
        <f t="shared" si="301"/>
        <v>4.5900000000000034</v>
      </c>
      <c r="BO1174" s="13">
        <f t="shared" si="302"/>
        <v>5.3310104529616771</v>
      </c>
      <c r="BP1174" s="14">
        <f t="shared" si="303"/>
        <v>0.94668989547038318</v>
      </c>
    </row>
    <row r="1175" spans="1:68" x14ac:dyDescent="0.35">
      <c r="A1175" s="4">
        <v>45804.327777777777</v>
      </c>
      <c r="B1175" s="3" t="s">
        <v>692</v>
      </c>
      <c r="C1175" s="3" t="s">
        <v>97</v>
      </c>
      <c r="E1175" s="2">
        <v>2025</v>
      </c>
      <c r="F1175" s="2">
        <v>5</v>
      </c>
      <c r="G1175" s="2">
        <v>27</v>
      </c>
      <c r="H1175" s="2">
        <v>7</v>
      </c>
      <c r="I1175" s="2">
        <v>52</v>
      </c>
      <c r="J1175" s="2">
        <v>0</v>
      </c>
      <c r="K1175" s="2" t="s">
        <v>1093</v>
      </c>
      <c r="L1175" s="2" t="s">
        <v>1120</v>
      </c>
      <c r="M1175" s="2" t="s">
        <v>1675</v>
      </c>
      <c r="N1175" s="2" t="s">
        <v>1787</v>
      </c>
      <c r="Q1175" s="4">
        <v>45804.327777777777</v>
      </c>
      <c r="R1175" s="13">
        <v>28.97</v>
      </c>
      <c r="S1175" s="13">
        <v>29.17</v>
      </c>
      <c r="T1175" s="13">
        <f t="shared" si="288"/>
        <v>28.938198000000003</v>
      </c>
      <c r="U1175" s="3">
        <f t="shared" si="289"/>
        <v>0.20000000000000284</v>
      </c>
      <c r="V1175" s="13">
        <f t="shared" si="290"/>
        <v>0.68563592732260137</v>
      </c>
      <c r="W1175" s="14">
        <f t="shared" si="291"/>
        <v>0.99314364072677397</v>
      </c>
      <c r="AF1175" s="4">
        <v>45804.327777777777</v>
      </c>
      <c r="AG1175" s="13">
        <v>87.65</v>
      </c>
      <c r="AH1175" s="13">
        <v>86</v>
      </c>
      <c r="AI1175" s="13">
        <f t="shared" si="292"/>
        <v>87.550160000000005</v>
      </c>
      <c r="AJ1175" s="13">
        <f t="shared" si="293"/>
        <v>-1.6500000000000057</v>
      </c>
      <c r="AK1175" s="13">
        <f t="shared" si="294"/>
        <v>-1.9186046511627974</v>
      </c>
      <c r="AL1175" s="14">
        <f t="shared" si="295"/>
        <v>1.019186046511628</v>
      </c>
      <c r="AU1175" s="4">
        <v>45804.327777777777</v>
      </c>
      <c r="AV1175" s="3">
        <v>28.96</v>
      </c>
      <c r="AW1175" s="13">
        <v>29.17</v>
      </c>
      <c r="AX1175" s="13">
        <f t="shared" si="296"/>
        <v>28.965920000000001</v>
      </c>
      <c r="AY1175" s="13">
        <f t="shared" si="297"/>
        <v>0.21000000000000085</v>
      </c>
      <c r="AZ1175" s="13">
        <f t="shared" si="298"/>
        <v>0.7199177236887242</v>
      </c>
      <c r="BA1175" s="14">
        <f t="shared" si="299"/>
        <v>0.99280082276311277</v>
      </c>
      <c r="BJ1175" s="4">
        <v>45804.327777777777</v>
      </c>
      <c r="BK1175" s="13">
        <v>90.56</v>
      </c>
      <c r="BL1175" s="13">
        <v>86</v>
      </c>
      <c r="BM1175" s="13">
        <f t="shared" si="300"/>
        <v>90.216027999999994</v>
      </c>
      <c r="BN1175" s="13">
        <f t="shared" si="301"/>
        <v>4.5600000000000023</v>
      </c>
      <c r="BO1175" s="13">
        <f t="shared" si="302"/>
        <v>5.3023255813953512</v>
      </c>
      <c r="BP1175" s="14">
        <f t="shared" si="303"/>
        <v>0.94697674418604649</v>
      </c>
    </row>
    <row r="1176" spans="1:68" x14ac:dyDescent="0.35">
      <c r="A1176" s="4">
        <v>45804.328472222223</v>
      </c>
      <c r="B1176" s="3" t="s">
        <v>689</v>
      </c>
      <c r="C1176" s="3" t="s">
        <v>758</v>
      </c>
      <c r="E1176" s="2">
        <v>2025</v>
      </c>
      <c r="F1176" s="2">
        <v>5</v>
      </c>
      <c r="G1176" s="2">
        <v>27</v>
      </c>
      <c r="H1176" s="2">
        <v>7</v>
      </c>
      <c r="I1176" s="2">
        <v>53</v>
      </c>
      <c r="J1176" s="2">
        <v>0</v>
      </c>
      <c r="K1176" s="2" t="s">
        <v>1093</v>
      </c>
      <c r="L1176" s="2" t="s">
        <v>1114</v>
      </c>
      <c r="M1176" s="2" t="s">
        <v>71</v>
      </c>
      <c r="N1176" s="2" t="s">
        <v>1785</v>
      </c>
      <c r="Q1176" s="4">
        <v>45804.328472222223</v>
      </c>
      <c r="R1176" s="13">
        <v>28.97</v>
      </c>
      <c r="S1176" s="13">
        <v>29.25</v>
      </c>
      <c r="T1176" s="13">
        <f t="shared" si="288"/>
        <v>28.938198000000003</v>
      </c>
      <c r="U1176" s="3">
        <f t="shared" si="289"/>
        <v>0.28000000000000114</v>
      </c>
      <c r="V1176" s="13">
        <f t="shared" si="290"/>
        <v>0.95726495726496108</v>
      </c>
      <c r="W1176" s="14">
        <f t="shared" si="291"/>
        <v>0.99042735042735042</v>
      </c>
      <c r="AF1176" s="4">
        <v>45804.328472222223</v>
      </c>
      <c r="AG1176" s="13">
        <v>87.75</v>
      </c>
      <c r="AH1176" s="13">
        <v>86.5</v>
      </c>
      <c r="AI1176" s="13">
        <f t="shared" si="292"/>
        <v>87.647400000000005</v>
      </c>
      <c r="AJ1176" s="13">
        <f t="shared" si="293"/>
        <v>-1.25</v>
      </c>
      <c r="AK1176" s="13">
        <f t="shared" si="294"/>
        <v>-1.4450867052023122</v>
      </c>
      <c r="AL1176" s="14">
        <f t="shared" si="295"/>
        <v>1.0144508670520231</v>
      </c>
      <c r="AU1176" s="4">
        <v>45804.328472222223</v>
      </c>
      <c r="AV1176" s="3">
        <v>29.16</v>
      </c>
      <c r="AW1176" s="13">
        <v>29.25</v>
      </c>
      <c r="AX1176" s="13">
        <f t="shared" si="296"/>
        <v>29.164819999999999</v>
      </c>
      <c r="AY1176" s="13">
        <f t="shared" si="297"/>
        <v>8.9999999999999858E-2</v>
      </c>
      <c r="AZ1176" s="13">
        <f t="shared" si="298"/>
        <v>0.30769230769230721</v>
      </c>
      <c r="BA1176" s="14">
        <f t="shared" si="299"/>
        <v>0.99692307692307691</v>
      </c>
      <c r="BJ1176" s="4">
        <v>45804.328472222223</v>
      </c>
      <c r="BK1176" s="13">
        <v>90.31</v>
      </c>
      <c r="BL1176" s="13">
        <v>86.5</v>
      </c>
      <c r="BM1176" s="13">
        <f t="shared" si="300"/>
        <v>89.977577999999994</v>
      </c>
      <c r="BN1176" s="13">
        <f t="shared" si="301"/>
        <v>3.8100000000000023</v>
      </c>
      <c r="BO1176" s="13">
        <f t="shared" si="302"/>
        <v>4.4046242774566498</v>
      </c>
      <c r="BP1176" s="14">
        <f t="shared" si="303"/>
        <v>0.95595375722543352</v>
      </c>
    </row>
    <row r="1177" spans="1:68" x14ac:dyDescent="0.35">
      <c r="A1177" s="4">
        <v>45804.32916666667</v>
      </c>
      <c r="B1177" s="3" t="s">
        <v>92</v>
      </c>
      <c r="C1177" s="3" t="s">
        <v>947</v>
      </c>
      <c r="E1177" s="2">
        <v>2025</v>
      </c>
      <c r="F1177" s="2">
        <v>5</v>
      </c>
      <c r="G1177" s="2">
        <v>27</v>
      </c>
      <c r="H1177" s="2">
        <v>7</v>
      </c>
      <c r="I1177" s="2">
        <v>54</v>
      </c>
      <c r="J1177" s="2">
        <v>0</v>
      </c>
      <c r="K1177" s="2" t="s">
        <v>1200</v>
      </c>
      <c r="L1177" s="2" t="s">
        <v>1736</v>
      </c>
      <c r="M1177" s="2" t="s">
        <v>71</v>
      </c>
      <c r="N1177" s="2" t="s">
        <v>1778</v>
      </c>
      <c r="Q1177" s="4">
        <v>45804.32916666667</v>
      </c>
      <c r="R1177" s="13">
        <v>29.07</v>
      </c>
      <c r="S1177" s="13">
        <v>29.32</v>
      </c>
      <c r="T1177" s="13">
        <f t="shared" si="288"/>
        <v>29.036538000000004</v>
      </c>
      <c r="U1177" s="3">
        <f t="shared" si="289"/>
        <v>0.25</v>
      </c>
      <c r="V1177" s="13">
        <f t="shared" si="290"/>
        <v>0.85266030013642569</v>
      </c>
      <c r="W1177" s="14">
        <f t="shared" si="291"/>
        <v>0.99147339699863579</v>
      </c>
      <c r="AF1177" s="4">
        <v>45804.32916666667</v>
      </c>
      <c r="AG1177" s="13">
        <v>87.12</v>
      </c>
      <c r="AH1177" s="13">
        <v>85.75</v>
      </c>
      <c r="AI1177" s="13">
        <f t="shared" si="292"/>
        <v>87.034788000000006</v>
      </c>
      <c r="AJ1177" s="13">
        <f t="shared" si="293"/>
        <v>-1.3700000000000045</v>
      </c>
      <c r="AK1177" s="13">
        <f t="shared" si="294"/>
        <v>-1.5976676384839703</v>
      </c>
      <c r="AL1177" s="14">
        <f t="shared" si="295"/>
        <v>1.0159766763848397</v>
      </c>
      <c r="AU1177" s="4">
        <v>45804.32916666667</v>
      </c>
      <c r="AV1177" s="3">
        <v>29.16</v>
      </c>
      <c r="AW1177" s="13">
        <v>29.32</v>
      </c>
      <c r="AX1177" s="13">
        <f t="shared" si="296"/>
        <v>29.164819999999999</v>
      </c>
      <c r="AY1177" s="13">
        <f t="shared" si="297"/>
        <v>0.16000000000000014</v>
      </c>
      <c r="AZ1177" s="13">
        <f t="shared" si="298"/>
        <v>0.54570259208731287</v>
      </c>
      <c r="BA1177" s="14">
        <f t="shared" si="299"/>
        <v>0.99454297407912684</v>
      </c>
      <c r="BJ1177" s="4">
        <v>45804.32916666667</v>
      </c>
      <c r="BK1177" s="13">
        <v>90.19</v>
      </c>
      <c r="BL1177" s="13">
        <v>85.75</v>
      </c>
      <c r="BM1177" s="13">
        <f t="shared" si="300"/>
        <v>89.86312199999999</v>
      </c>
      <c r="BN1177" s="13">
        <f t="shared" si="301"/>
        <v>4.4399999999999977</v>
      </c>
      <c r="BO1177" s="13">
        <f t="shared" si="302"/>
        <v>5.1778425655976648</v>
      </c>
      <c r="BP1177" s="14">
        <f t="shared" si="303"/>
        <v>0.94822157434402332</v>
      </c>
    </row>
    <row r="1178" spans="1:68" x14ac:dyDescent="0.35">
      <c r="A1178" s="4">
        <v>45804.329861111109</v>
      </c>
      <c r="B1178" s="3" t="s">
        <v>88</v>
      </c>
      <c r="C1178" s="3" t="s">
        <v>948</v>
      </c>
      <c r="E1178" s="2">
        <v>2025</v>
      </c>
      <c r="F1178" s="2">
        <v>5</v>
      </c>
      <c r="G1178" s="2">
        <v>27</v>
      </c>
      <c r="H1178" s="2">
        <v>7</v>
      </c>
      <c r="I1178" s="2">
        <v>55</v>
      </c>
      <c r="J1178" s="2">
        <v>0</v>
      </c>
      <c r="K1178" s="2" t="s">
        <v>692</v>
      </c>
      <c r="L1178" s="2" t="s">
        <v>1711</v>
      </c>
      <c r="M1178" s="2" t="s">
        <v>688</v>
      </c>
      <c r="N1178" s="2" t="s">
        <v>1780</v>
      </c>
      <c r="Q1178" s="4">
        <v>45804.329861111109</v>
      </c>
      <c r="R1178" s="13">
        <v>29.17</v>
      </c>
      <c r="S1178" s="13">
        <v>29.39</v>
      </c>
      <c r="T1178" s="13">
        <f t="shared" si="288"/>
        <v>29.134878000000004</v>
      </c>
      <c r="U1178" s="3">
        <f t="shared" si="289"/>
        <v>0.21999999999999886</v>
      </c>
      <c r="V1178" s="13">
        <f t="shared" si="290"/>
        <v>0.74855392990812819</v>
      </c>
      <c r="W1178" s="14">
        <f t="shared" si="291"/>
        <v>0.99251446070091875</v>
      </c>
      <c r="AF1178" s="4">
        <v>45804.329861111109</v>
      </c>
      <c r="AG1178" s="13">
        <v>85.22</v>
      </c>
      <c r="AH1178" s="13">
        <v>84.2</v>
      </c>
      <c r="AI1178" s="13">
        <f t="shared" si="292"/>
        <v>85.187228000000005</v>
      </c>
      <c r="AJ1178" s="13">
        <f t="shared" si="293"/>
        <v>-1.019999999999996</v>
      </c>
      <c r="AK1178" s="13">
        <f t="shared" si="294"/>
        <v>-1.2114014251781424</v>
      </c>
      <c r="AL1178" s="14">
        <f t="shared" si="295"/>
        <v>1.0121140142517815</v>
      </c>
      <c r="AU1178" s="4">
        <v>45804.329861111109</v>
      </c>
      <c r="AV1178" s="3">
        <v>29.26</v>
      </c>
      <c r="AW1178" s="13">
        <v>29.39</v>
      </c>
      <c r="AX1178" s="13">
        <f t="shared" si="296"/>
        <v>29.264270000000003</v>
      </c>
      <c r="AY1178" s="13">
        <f t="shared" si="297"/>
        <v>0.12999999999999901</v>
      </c>
      <c r="AZ1178" s="13">
        <f t="shared" si="298"/>
        <v>0.44232732221843823</v>
      </c>
      <c r="BA1178" s="14">
        <f t="shared" si="299"/>
        <v>0.99557672677781561</v>
      </c>
      <c r="BJ1178" s="4">
        <v>45804.329861111109</v>
      </c>
      <c r="BK1178" s="13">
        <v>89.93</v>
      </c>
      <c r="BL1178" s="13">
        <v>84.2</v>
      </c>
      <c r="BM1178" s="13">
        <f t="shared" si="300"/>
        <v>89.615134000000012</v>
      </c>
      <c r="BN1178" s="13">
        <f t="shared" si="301"/>
        <v>5.730000000000004</v>
      </c>
      <c r="BO1178" s="13">
        <f t="shared" si="302"/>
        <v>6.8052256532066551</v>
      </c>
      <c r="BP1178" s="14">
        <f t="shared" si="303"/>
        <v>0.93194774346793341</v>
      </c>
    </row>
    <row r="1179" spans="1:68" x14ac:dyDescent="0.35">
      <c r="A1179" s="4">
        <v>45804.330555555556</v>
      </c>
      <c r="B1179" s="3" t="s">
        <v>949</v>
      </c>
      <c r="C1179" s="3" t="s">
        <v>98</v>
      </c>
      <c r="E1179" s="2">
        <v>2025</v>
      </c>
      <c r="F1179" s="2">
        <v>5</v>
      </c>
      <c r="G1179" s="2">
        <v>27</v>
      </c>
      <c r="H1179" s="2">
        <v>7</v>
      </c>
      <c r="I1179" s="2">
        <v>56</v>
      </c>
      <c r="J1179" s="2">
        <v>0</v>
      </c>
      <c r="K1179" s="2" t="s">
        <v>1181</v>
      </c>
      <c r="L1179" s="2" t="s">
        <v>1719</v>
      </c>
      <c r="M1179" s="2" t="s">
        <v>688</v>
      </c>
      <c r="N1179" s="2" t="s">
        <v>1771</v>
      </c>
      <c r="Q1179" s="4">
        <v>45804.330555555556</v>
      </c>
      <c r="R1179" s="13">
        <v>29.27</v>
      </c>
      <c r="S1179" s="13">
        <v>29.44</v>
      </c>
      <c r="T1179" s="13">
        <f t="shared" si="288"/>
        <v>29.233218000000001</v>
      </c>
      <c r="U1179" s="3">
        <f t="shared" si="289"/>
        <v>0.17000000000000171</v>
      </c>
      <c r="V1179" s="13">
        <f t="shared" si="290"/>
        <v>0.57744565217391886</v>
      </c>
      <c r="W1179" s="14">
        <f t="shared" si="291"/>
        <v>0.99422554347826086</v>
      </c>
      <c r="AF1179" s="4">
        <v>45804.330555555556</v>
      </c>
      <c r="AG1179" s="13">
        <v>85.96</v>
      </c>
      <c r="AH1179" s="13">
        <v>84.55</v>
      </c>
      <c r="AI1179" s="13">
        <f t="shared" si="292"/>
        <v>85.906803999999994</v>
      </c>
      <c r="AJ1179" s="13">
        <f t="shared" si="293"/>
        <v>-1.4099999999999966</v>
      </c>
      <c r="AK1179" s="13">
        <f t="shared" si="294"/>
        <v>-1.66765227675931</v>
      </c>
      <c r="AL1179" s="14">
        <f t="shared" si="295"/>
        <v>1.0166765227675931</v>
      </c>
      <c r="AU1179" s="4">
        <v>45804.330555555556</v>
      </c>
      <c r="AV1179" s="3">
        <v>29.26</v>
      </c>
      <c r="AW1179" s="13">
        <v>29.44</v>
      </c>
      <c r="AX1179" s="13">
        <f t="shared" si="296"/>
        <v>29.264270000000003</v>
      </c>
      <c r="AY1179" s="13">
        <f t="shared" si="297"/>
        <v>0.17999999999999972</v>
      </c>
      <c r="AZ1179" s="13">
        <f t="shared" si="298"/>
        <v>0.61141304347825987</v>
      </c>
      <c r="BA1179" s="14">
        <f t="shared" si="299"/>
        <v>0.99388586956521741</v>
      </c>
      <c r="BJ1179" s="4">
        <v>45804.330555555556</v>
      </c>
      <c r="BK1179" s="13">
        <v>89.68</v>
      </c>
      <c r="BL1179" s="13">
        <v>84.55</v>
      </c>
      <c r="BM1179" s="13">
        <f t="shared" si="300"/>
        <v>89.376684000000012</v>
      </c>
      <c r="BN1179" s="13">
        <f t="shared" si="301"/>
        <v>5.1300000000000097</v>
      </c>
      <c r="BO1179" s="13">
        <f t="shared" si="302"/>
        <v>6.0674157303370908</v>
      </c>
      <c r="BP1179" s="14">
        <f t="shared" si="303"/>
        <v>0.93932584269662911</v>
      </c>
    </row>
    <row r="1180" spans="1:68" x14ac:dyDescent="0.35">
      <c r="A1180" s="4">
        <v>45804.331250000003</v>
      </c>
      <c r="B1180" s="3" t="s">
        <v>950</v>
      </c>
      <c r="C1180" s="3" t="s">
        <v>105</v>
      </c>
      <c r="E1180" s="2">
        <v>2025</v>
      </c>
      <c r="F1180" s="2">
        <v>5</v>
      </c>
      <c r="G1180" s="2">
        <v>27</v>
      </c>
      <c r="H1180" s="2">
        <v>7</v>
      </c>
      <c r="I1180" s="2">
        <v>57</v>
      </c>
      <c r="J1180" s="2">
        <v>0</v>
      </c>
      <c r="K1180" s="2" t="s">
        <v>1181</v>
      </c>
      <c r="L1180" s="2" t="s">
        <v>1717</v>
      </c>
      <c r="M1180" s="2" t="s">
        <v>1198</v>
      </c>
      <c r="N1180" s="2" t="s">
        <v>1770</v>
      </c>
      <c r="Q1180" s="4">
        <v>45804.331250000003</v>
      </c>
      <c r="R1180" s="13">
        <v>29.27</v>
      </c>
      <c r="S1180" s="13">
        <v>29.49</v>
      </c>
      <c r="T1180" s="13">
        <f t="shared" si="288"/>
        <v>29.233218000000001</v>
      </c>
      <c r="U1180" s="3">
        <f t="shared" si="289"/>
        <v>0.21999999999999886</v>
      </c>
      <c r="V1180" s="13">
        <f t="shared" si="290"/>
        <v>0.74601559850796506</v>
      </c>
      <c r="W1180" s="14">
        <f t="shared" si="291"/>
        <v>0.99253984401492035</v>
      </c>
      <c r="AF1180" s="4">
        <v>45804.331250000003</v>
      </c>
      <c r="AG1180" s="13">
        <v>85.43</v>
      </c>
      <c r="AH1180" s="13">
        <v>83.5</v>
      </c>
      <c r="AI1180" s="13">
        <f t="shared" si="292"/>
        <v>85.391432000000009</v>
      </c>
      <c r="AJ1180" s="13">
        <f t="shared" si="293"/>
        <v>-1.9300000000000068</v>
      </c>
      <c r="AK1180" s="13">
        <f t="shared" si="294"/>
        <v>-2.3113772455089903</v>
      </c>
      <c r="AL1180" s="14">
        <f t="shared" si="295"/>
        <v>1.0231137724550898</v>
      </c>
      <c r="AU1180" s="4">
        <v>45804.331250000003</v>
      </c>
      <c r="AV1180" s="3">
        <v>29.36</v>
      </c>
      <c r="AW1180" s="13">
        <v>29.49</v>
      </c>
      <c r="AX1180" s="13">
        <f t="shared" si="296"/>
        <v>29.363720000000001</v>
      </c>
      <c r="AY1180" s="13">
        <f t="shared" si="297"/>
        <v>0.12999999999999901</v>
      </c>
      <c r="AZ1180" s="13">
        <f t="shared" si="298"/>
        <v>0.44082739911834184</v>
      </c>
      <c r="BA1180" s="14">
        <f t="shared" si="299"/>
        <v>0.99559172600881662</v>
      </c>
      <c r="BJ1180" s="4">
        <v>45804.331250000003</v>
      </c>
      <c r="BK1180" s="13">
        <v>89.43</v>
      </c>
      <c r="BL1180" s="13">
        <v>83.5</v>
      </c>
      <c r="BM1180" s="13">
        <f t="shared" si="300"/>
        <v>89.138234000000011</v>
      </c>
      <c r="BN1180" s="13">
        <f t="shared" si="301"/>
        <v>5.9300000000000068</v>
      </c>
      <c r="BO1180" s="13">
        <f t="shared" si="302"/>
        <v>7.1017964071856374</v>
      </c>
      <c r="BP1180" s="14">
        <f t="shared" si="303"/>
        <v>0.92898203592814366</v>
      </c>
    </row>
    <row r="1181" spans="1:68" x14ac:dyDescent="0.35">
      <c r="A1181" s="4">
        <v>45804.331944444442</v>
      </c>
      <c r="B1181" s="3" t="s">
        <v>676</v>
      </c>
      <c r="C1181" s="3" t="s">
        <v>951</v>
      </c>
      <c r="E1181" s="2">
        <v>2025</v>
      </c>
      <c r="F1181" s="2">
        <v>5</v>
      </c>
      <c r="G1181" s="2">
        <v>27</v>
      </c>
      <c r="H1181" s="2">
        <v>7</v>
      </c>
      <c r="I1181" s="2">
        <v>58</v>
      </c>
      <c r="J1181" s="2">
        <v>0</v>
      </c>
      <c r="K1181" s="2" t="s">
        <v>96</v>
      </c>
      <c r="L1181" s="2" t="s">
        <v>1680</v>
      </c>
      <c r="M1181" s="2" t="s">
        <v>1198</v>
      </c>
      <c r="N1181" s="2" t="s">
        <v>800</v>
      </c>
      <c r="Q1181" s="4">
        <v>45804.331944444442</v>
      </c>
      <c r="R1181" s="13">
        <v>29.37</v>
      </c>
      <c r="S1181" s="13">
        <v>29.52</v>
      </c>
      <c r="T1181" s="13">
        <f t="shared" si="288"/>
        <v>29.331558000000005</v>
      </c>
      <c r="U1181" s="3">
        <f t="shared" si="289"/>
        <v>0.14999999999999858</v>
      </c>
      <c r="V1181" s="13">
        <f t="shared" si="290"/>
        <v>0.50813008130080828</v>
      </c>
      <c r="W1181" s="14">
        <f t="shared" si="291"/>
        <v>0.99491869918699194</v>
      </c>
      <c r="AF1181" s="4">
        <v>45804.331944444442</v>
      </c>
      <c r="AG1181" s="13">
        <v>83.21</v>
      </c>
      <c r="AH1181" s="13">
        <v>82.25</v>
      </c>
      <c r="AI1181" s="13">
        <f t="shared" si="292"/>
        <v>83.232703999999998</v>
      </c>
      <c r="AJ1181" s="13">
        <f t="shared" si="293"/>
        <v>-0.95999999999999375</v>
      </c>
      <c r="AK1181" s="13">
        <f t="shared" si="294"/>
        <v>-1.1671732522796276</v>
      </c>
      <c r="AL1181" s="14">
        <f t="shared" si="295"/>
        <v>1.0116717325227962</v>
      </c>
      <c r="AU1181" s="4">
        <v>45804.331944444442</v>
      </c>
      <c r="AV1181" s="3">
        <v>29.36</v>
      </c>
      <c r="AW1181" s="13">
        <v>29.52</v>
      </c>
      <c r="AX1181" s="13">
        <f t="shared" si="296"/>
        <v>29.363720000000001</v>
      </c>
      <c r="AY1181" s="13">
        <f t="shared" si="297"/>
        <v>0.16000000000000014</v>
      </c>
      <c r="AZ1181" s="13">
        <f t="shared" si="298"/>
        <v>0.54200542005420105</v>
      </c>
      <c r="BA1181" s="14">
        <f t="shared" si="299"/>
        <v>0.99457994579945797</v>
      </c>
      <c r="BJ1181" s="4">
        <v>45804.331944444442</v>
      </c>
      <c r="BK1181" s="13">
        <v>89.05</v>
      </c>
      <c r="BL1181" s="13">
        <v>82.25</v>
      </c>
      <c r="BM1181" s="13">
        <f t="shared" si="300"/>
        <v>88.775790000000001</v>
      </c>
      <c r="BN1181" s="13">
        <f t="shared" si="301"/>
        <v>6.7999999999999972</v>
      </c>
      <c r="BO1181" s="13">
        <f t="shared" si="302"/>
        <v>8.2674772036474131</v>
      </c>
      <c r="BP1181" s="14">
        <f t="shared" si="303"/>
        <v>0.91732522796352589</v>
      </c>
    </row>
    <row r="1182" spans="1:68" x14ac:dyDescent="0.35">
      <c r="A1182" s="4">
        <v>45804.332638888889</v>
      </c>
      <c r="B1182" s="3" t="s">
        <v>952</v>
      </c>
      <c r="C1182" s="3" t="s">
        <v>683</v>
      </c>
      <c r="E1182" s="2">
        <v>2025</v>
      </c>
      <c r="F1182" s="2">
        <v>5</v>
      </c>
      <c r="G1182" s="2">
        <v>27</v>
      </c>
      <c r="H1182" s="2">
        <v>7</v>
      </c>
      <c r="I1182" s="2">
        <v>59</v>
      </c>
      <c r="J1182" s="2">
        <v>0</v>
      </c>
      <c r="K1182" s="2" t="s">
        <v>96</v>
      </c>
      <c r="L1182" s="2" t="s">
        <v>1683</v>
      </c>
      <c r="M1182" s="2" t="s">
        <v>1198</v>
      </c>
      <c r="N1182" s="2" t="s">
        <v>1764</v>
      </c>
      <c r="Q1182" s="4">
        <v>45804.332638888889</v>
      </c>
      <c r="R1182" s="13">
        <v>29.37</v>
      </c>
      <c r="S1182" s="13">
        <v>29.58</v>
      </c>
      <c r="T1182" s="13">
        <f t="shared" si="288"/>
        <v>29.331558000000005</v>
      </c>
      <c r="U1182" s="3">
        <f t="shared" si="289"/>
        <v>0.2099999999999973</v>
      </c>
      <c r="V1182" s="13">
        <f t="shared" si="290"/>
        <v>0.70993914807301317</v>
      </c>
      <c r="W1182" s="14">
        <f t="shared" si="291"/>
        <v>0.99290060851926987</v>
      </c>
      <c r="AF1182" s="4">
        <v>45804.332638888889</v>
      </c>
      <c r="AG1182" s="13">
        <v>83.31</v>
      </c>
      <c r="AH1182" s="13">
        <v>82</v>
      </c>
      <c r="AI1182" s="13">
        <f t="shared" si="292"/>
        <v>83.329943999999998</v>
      </c>
      <c r="AJ1182" s="13">
        <f t="shared" si="293"/>
        <v>-1.3100000000000023</v>
      </c>
      <c r="AK1182" s="13">
        <f t="shared" si="294"/>
        <v>-1.5975609756097588</v>
      </c>
      <c r="AL1182" s="14">
        <f t="shared" si="295"/>
        <v>1.0159756097560977</v>
      </c>
      <c r="AU1182" s="4">
        <v>45804.332638888889</v>
      </c>
      <c r="AV1182" s="3">
        <v>29.36</v>
      </c>
      <c r="AW1182" s="13">
        <v>29.58</v>
      </c>
      <c r="AX1182" s="13">
        <f t="shared" si="296"/>
        <v>29.363720000000001</v>
      </c>
      <c r="AY1182" s="13">
        <f t="shared" si="297"/>
        <v>0.21999999999999886</v>
      </c>
      <c r="AZ1182" s="13">
        <f t="shared" si="298"/>
        <v>0.74374577417173382</v>
      </c>
      <c r="BA1182" s="14">
        <f t="shared" si="299"/>
        <v>0.99256254225828267</v>
      </c>
      <c r="BJ1182" s="4">
        <v>45804.332638888889</v>
      </c>
      <c r="BK1182" s="13">
        <v>88.79</v>
      </c>
      <c r="BL1182" s="13">
        <v>82</v>
      </c>
      <c r="BM1182" s="13">
        <f t="shared" si="300"/>
        <v>88.527802000000008</v>
      </c>
      <c r="BN1182" s="13">
        <f t="shared" si="301"/>
        <v>6.7900000000000063</v>
      </c>
      <c r="BO1182" s="13">
        <f t="shared" si="302"/>
        <v>8.2804878048780566</v>
      </c>
      <c r="BP1182" s="14">
        <f t="shared" si="303"/>
        <v>0.91719512195121944</v>
      </c>
    </row>
    <row r="1183" spans="1:68" x14ac:dyDescent="0.35">
      <c r="A1183" s="4">
        <v>45804.333333333336</v>
      </c>
      <c r="B1183" s="3" t="s">
        <v>953</v>
      </c>
      <c r="C1183" s="3" t="s">
        <v>954</v>
      </c>
      <c r="E1183" s="2">
        <v>2025</v>
      </c>
      <c r="F1183" s="2">
        <v>5</v>
      </c>
      <c r="G1183" s="2">
        <v>27</v>
      </c>
      <c r="H1183" s="2">
        <v>8</v>
      </c>
      <c r="I1183" s="2">
        <v>0</v>
      </c>
      <c r="J1183" s="2">
        <v>0</v>
      </c>
      <c r="K1183" s="2" t="s">
        <v>1649</v>
      </c>
      <c r="L1183" s="2" t="s">
        <v>1683</v>
      </c>
      <c r="M1183" s="2" t="s">
        <v>1198</v>
      </c>
      <c r="N1183" s="2" t="s">
        <v>1758</v>
      </c>
      <c r="Q1183" s="4">
        <v>45804.333333333336</v>
      </c>
      <c r="R1183" s="13">
        <v>29.47</v>
      </c>
      <c r="S1183" s="13">
        <v>29.63</v>
      </c>
      <c r="T1183" s="13">
        <f t="shared" si="288"/>
        <v>29.429898000000001</v>
      </c>
      <c r="U1183" s="3">
        <f t="shared" si="289"/>
        <v>0.16000000000000014</v>
      </c>
      <c r="V1183" s="13">
        <f t="shared" si="290"/>
        <v>0.53999325008437449</v>
      </c>
      <c r="W1183" s="14">
        <f t="shared" si="291"/>
        <v>0.9946000674991563</v>
      </c>
      <c r="AF1183" s="4">
        <v>45804.333333333336</v>
      </c>
      <c r="AG1183" s="13">
        <v>83.31</v>
      </c>
      <c r="AH1183" s="13">
        <v>82.4</v>
      </c>
      <c r="AI1183" s="13">
        <f t="shared" si="292"/>
        <v>83.329943999999998</v>
      </c>
      <c r="AJ1183" s="13">
        <f t="shared" si="293"/>
        <v>-0.90999999999999659</v>
      </c>
      <c r="AK1183" s="13">
        <f t="shared" si="294"/>
        <v>-1.1043689320388306</v>
      </c>
      <c r="AL1183" s="14">
        <f t="shared" si="295"/>
        <v>1.0110436893203882</v>
      </c>
      <c r="AU1183" s="4">
        <v>45804.333333333336</v>
      </c>
      <c r="AV1183" s="3">
        <v>29.36</v>
      </c>
      <c r="AW1183" s="13">
        <v>29.63</v>
      </c>
      <c r="AX1183" s="13">
        <f t="shared" si="296"/>
        <v>29.363720000000001</v>
      </c>
      <c r="AY1183" s="13">
        <f t="shared" si="297"/>
        <v>0.26999999999999957</v>
      </c>
      <c r="AZ1183" s="13">
        <f t="shared" si="298"/>
        <v>0.91123860951737956</v>
      </c>
      <c r="BA1183" s="14">
        <f t="shared" si="299"/>
        <v>0.99088761390482616</v>
      </c>
      <c r="BJ1183" s="4">
        <v>45804.333333333336</v>
      </c>
      <c r="BK1183" s="13">
        <v>88.42</v>
      </c>
      <c r="BL1183" s="13">
        <v>82.4</v>
      </c>
      <c r="BM1183" s="13">
        <f t="shared" si="300"/>
        <v>88.174896000000004</v>
      </c>
      <c r="BN1183" s="13">
        <f t="shared" si="301"/>
        <v>6.019999999999996</v>
      </c>
      <c r="BO1183" s="13">
        <f t="shared" si="302"/>
        <v>7.3058252427184414</v>
      </c>
      <c r="BP1183" s="14">
        <f t="shared" si="303"/>
        <v>0.92694174757281556</v>
      </c>
    </row>
    <row r="1184" spans="1:68" x14ac:dyDescent="0.35">
      <c r="A1184" s="4">
        <v>45804.334027777775</v>
      </c>
      <c r="B1184" s="3" t="s">
        <v>955</v>
      </c>
      <c r="C1184" s="3" t="s">
        <v>956</v>
      </c>
      <c r="E1184" s="2">
        <v>2025</v>
      </c>
      <c r="F1184" s="2">
        <v>5</v>
      </c>
      <c r="G1184" s="2">
        <v>27</v>
      </c>
      <c r="H1184" s="2">
        <v>8</v>
      </c>
      <c r="I1184" s="2">
        <v>1</v>
      </c>
      <c r="J1184" s="2">
        <v>0</v>
      </c>
      <c r="K1184" s="2" t="s">
        <v>1649</v>
      </c>
      <c r="L1184" s="2" t="s">
        <v>1693</v>
      </c>
      <c r="M1184" s="2" t="s">
        <v>678</v>
      </c>
      <c r="N1184" s="2" t="s">
        <v>1752</v>
      </c>
      <c r="Q1184" s="4">
        <v>45804.334027777775</v>
      </c>
      <c r="R1184" s="13">
        <v>29.47</v>
      </c>
      <c r="S1184" s="13">
        <v>29.69</v>
      </c>
      <c r="T1184" s="13">
        <f t="shared" si="288"/>
        <v>29.429898000000001</v>
      </c>
      <c r="U1184" s="3">
        <f t="shared" si="289"/>
        <v>0.22000000000000242</v>
      </c>
      <c r="V1184" s="13">
        <f t="shared" si="290"/>
        <v>0.74099023240149009</v>
      </c>
      <c r="W1184" s="14">
        <f t="shared" si="291"/>
        <v>0.99259009767598505</v>
      </c>
      <c r="AF1184" s="4">
        <v>45804.334027777775</v>
      </c>
      <c r="AG1184" s="13">
        <v>83.95</v>
      </c>
      <c r="AH1184" s="13">
        <v>82.7</v>
      </c>
      <c r="AI1184" s="13">
        <f t="shared" si="292"/>
        <v>83.952280000000002</v>
      </c>
      <c r="AJ1184" s="13">
        <f t="shared" si="293"/>
        <v>-1.25</v>
      </c>
      <c r="AK1184" s="13">
        <f t="shared" si="294"/>
        <v>-1.5114873035066505</v>
      </c>
      <c r="AL1184" s="14">
        <f t="shared" si="295"/>
        <v>1.0151148730350665</v>
      </c>
      <c r="AU1184" s="4">
        <v>45804.334027777775</v>
      </c>
      <c r="AV1184" s="3">
        <v>29.46</v>
      </c>
      <c r="AW1184" s="13">
        <v>29.69</v>
      </c>
      <c r="AX1184" s="13">
        <f t="shared" si="296"/>
        <v>29.463170000000002</v>
      </c>
      <c r="AY1184" s="13">
        <f t="shared" si="297"/>
        <v>0.23000000000000043</v>
      </c>
      <c r="AZ1184" s="13">
        <f t="shared" si="298"/>
        <v>0.77467160660155077</v>
      </c>
      <c r="BA1184" s="14">
        <f t="shared" si="299"/>
        <v>0.99225328393398449</v>
      </c>
      <c r="BJ1184" s="4">
        <v>45804.334027777775</v>
      </c>
      <c r="BK1184" s="13">
        <v>88.04</v>
      </c>
      <c r="BL1184" s="13">
        <v>82.7</v>
      </c>
      <c r="BM1184" s="13">
        <f t="shared" si="300"/>
        <v>87.812452000000008</v>
      </c>
      <c r="BN1184" s="13">
        <f t="shared" si="301"/>
        <v>5.3400000000000034</v>
      </c>
      <c r="BO1184" s="13">
        <f t="shared" si="302"/>
        <v>6.4570737605804149</v>
      </c>
      <c r="BP1184" s="14">
        <f t="shared" si="303"/>
        <v>0.93542926239419588</v>
      </c>
    </row>
    <row r="1185" spans="1:68" x14ac:dyDescent="0.35">
      <c r="A1185" s="4">
        <v>45804.334722222222</v>
      </c>
      <c r="B1185" s="3" t="s">
        <v>957</v>
      </c>
      <c r="C1185" s="3" t="s">
        <v>958</v>
      </c>
      <c r="E1185" s="2">
        <v>2025</v>
      </c>
      <c r="F1185" s="2">
        <v>5</v>
      </c>
      <c r="G1185" s="2">
        <v>27</v>
      </c>
      <c r="H1185" s="2">
        <v>8</v>
      </c>
      <c r="I1185" s="2">
        <v>2</v>
      </c>
      <c r="J1185" s="2">
        <v>0</v>
      </c>
      <c r="K1185" s="2" t="s">
        <v>1649</v>
      </c>
      <c r="L1185" s="2" t="s">
        <v>1677</v>
      </c>
      <c r="M1185" s="2" t="s">
        <v>678</v>
      </c>
      <c r="N1185" s="2" t="s">
        <v>1746</v>
      </c>
      <c r="Q1185" s="4">
        <v>45804.334722222222</v>
      </c>
      <c r="R1185" s="13">
        <v>29.47</v>
      </c>
      <c r="S1185" s="13">
        <v>29.73</v>
      </c>
      <c r="T1185" s="13">
        <f t="shared" si="288"/>
        <v>29.429898000000001</v>
      </c>
      <c r="U1185" s="3">
        <f t="shared" si="289"/>
        <v>0.26000000000000156</v>
      </c>
      <c r="V1185" s="13">
        <f t="shared" si="290"/>
        <v>0.87453750420451237</v>
      </c>
      <c r="W1185" s="14">
        <f t="shared" si="291"/>
        <v>0.99125462495795491</v>
      </c>
      <c r="AF1185" s="4">
        <v>45804.334722222222</v>
      </c>
      <c r="AG1185" s="13">
        <v>82.68</v>
      </c>
      <c r="AH1185" s="13">
        <v>81.25</v>
      </c>
      <c r="AI1185" s="13">
        <f t="shared" si="292"/>
        <v>82.717332000000013</v>
      </c>
      <c r="AJ1185" s="13">
        <f t="shared" si="293"/>
        <v>-1.4300000000000068</v>
      </c>
      <c r="AK1185" s="13">
        <f t="shared" si="294"/>
        <v>-1.7600000000000084</v>
      </c>
      <c r="AL1185" s="14">
        <f t="shared" si="295"/>
        <v>1.0176000000000001</v>
      </c>
      <c r="AU1185" s="4">
        <v>45804.334722222222</v>
      </c>
      <c r="AV1185" s="3">
        <v>29.46</v>
      </c>
      <c r="AW1185" s="13">
        <v>29.73</v>
      </c>
      <c r="AX1185" s="13">
        <f t="shared" si="296"/>
        <v>29.463170000000002</v>
      </c>
      <c r="AY1185" s="13">
        <f t="shared" si="297"/>
        <v>0.26999999999999957</v>
      </c>
      <c r="AZ1185" s="13">
        <f t="shared" si="298"/>
        <v>0.90817356205852517</v>
      </c>
      <c r="BA1185" s="14">
        <f t="shared" si="299"/>
        <v>0.99091826437941477</v>
      </c>
      <c r="BJ1185" s="4">
        <v>45804.334722222222</v>
      </c>
      <c r="BK1185" s="13">
        <v>87.66</v>
      </c>
      <c r="BL1185" s="13">
        <v>81.25</v>
      </c>
      <c r="BM1185" s="13">
        <f t="shared" si="300"/>
        <v>87.450007999999997</v>
      </c>
      <c r="BN1185" s="13">
        <f t="shared" si="301"/>
        <v>6.4099999999999966</v>
      </c>
      <c r="BO1185" s="13">
        <f t="shared" si="302"/>
        <v>7.8892307692307648</v>
      </c>
      <c r="BP1185" s="14">
        <f t="shared" si="303"/>
        <v>0.92110769230769241</v>
      </c>
    </row>
    <row r="1186" spans="1:68" x14ac:dyDescent="0.35">
      <c r="A1186" s="4">
        <v>45804.335416666669</v>
      </c>
      <c r="B1186" s="3" t="s">
        <v>109</v>
      </c>
      <c r="C1186" s="3" t="s">
        <v>680</v>
      </c>
      <c r="E1186" s="2">
        <v>2025</v>
      </c>
      <c r="F1186" s="2">
        <v>5</v>
      </c>
      <c r="G1186" s="2">
        <v>27</v>
      </c>
      <c r="H1186" s="2">
        <v>8</v>
      </c>
      <c r="I1186" s="2">
        <v>3</v>
      </c>
      <c r="J1186" s="2">
        <v>0</v>
      </c>
      <c r="K1186" s="2" t="s">
        <v>674</v>
      </c>
      <c r="L1186" s="2" t="s">
        <v>1683</v>
      </c>
      <c r="M1186" s="2" t="s">
        <v>673</v>
      </c>
      <c r="N1186" s="2" t="s">
        <v>1741</v>
      </c>
      <c r="Q1186" s="4">
        <v>45804.335416666669</v>
      </c>
      <c r="R1186" s="13">
        <v>29.57</v>
      </c>
      <c r="S1186" s="13">
        <v>29.79</v>
      </c>
      <c r="T1186" s="13">
        <f t="shared" si="288"/>
        <v>29.528238000000002</v>
      </c>
      <c r="U1186" s="3">
        <f t="shared" si="289"/>
        <v>0.21999999999999886</v>
      </c>
      <c r="V1186" s="13">
        <f t="shared" si="290"/>
        <v>0.73850285330647492</v>
      </c>
      <c r="W1186" s="14">
        <f t="shared" si="291"/>
        <v>0.99261497146693523</v>
      </c>
      <c r="AF1186" s="4">
        <v>45804.335416666669</v>
      </c>
      <c r="AG1186" s="13">
        <v>83.31</v>
      </c>
      <c r="AH1186" s="13">
        <v>81.349999999999994</v>
      </c>
      <c r="AI1186" s="13">
        <f t="shared" si="292"/>
        <v>83.329943999999998</v>
      </c>
      <c r="AJ1186" s="13">
        <f t="shared" si="293"/>
        <v>-1.960000000000008</v>
      </c>
      <c r="AK1186" s="13">
        <f t="shared" si="294"/>
        <v>-2.409342347879543</v>
      </c>
      <c r="AL1186" s="14">
        <f t="shared" si="295"/>
        <v>1.0240934234787955</v>
      </c>
      <c r="AU1186" s="4">
        <v>45804.335416666669</v>
      </c>
      <c r="AV1186" s="3">
        <v>29.56</v>
      </c>
      <c r="AW1186" s="13">
        <v>29.79</v>
      </c>
      <c r="AX1186" s="13">
        <f t="shared" si="296"/>
        <v>29.562619999999999</v>
      </c>
      <c r="AY1186" s="13">
        <f t="shared" si="297"/>
        <v>0.23000000000000043</v>
      </c>
      <c r="AZ1186" s="13">
        <f t="shared" si="298"/>
        <v>0.77207116482041105</v>
      </c>
      <c r="BA1186" s="14">
        <f t="shared" si="299"/>
        <v>0.99227928835179591</v>
      </c>
      <c r="BJ1186" s="4">
        <v>45804.335416666669</v>
      </c>
      <c r="BK1186" s="13">
        <v>87.28</v>
      </c>
      <c r="BL1186" s="13">
        <v>81.349999999999994</v>
      </c>
      <c r="BM1186" s="13">
        <f t="shared" si="300"/>
        <v>87.087564</v>
      </c>
      <c r="BN1186" s="13">
        <f t="shared" si="301"/>
        <v>5.9300000000000068</v>
      </c>
      <c r="BO1186" s="13">
        <f t="shared" si="302"/>
        <v>7.2894898586355339</v>
      </c>
      <c r="BP1186" s="14">
        <f t="shared" si="303"/>
        <v>0.92710510141364466</v>
      </c>
    </row>
    <row r="1187" spans="1:68" x14ac:dyDescent="0.35">
      <c r="A1187" s="4">
        <v>45804.336805555555</v>
      </c>
      <c r="B1187" s="3" t="s">
        <v>113</v>
      </c>
      <c r="C1187" s="3" t="s">
        <v>960</v>
      </c>
      <c r="E1187" s="2">
        <v>2025</v>
      </c>
      <c r="F1187" s="2">
        <v>5</v>
      </c>
      <c r="G1187" s="2">
        <v>27</v>
      </c>
      <c r="H1187" s="2">
        <v>8</v>
      </c>
      <c r="I1187" s="2">
        <v>5</v>
      </c>
      <c r="J1187" s="2">
        <v>0</v>
      </c>
      <c r="K1187" s="2" t="s">
        <v>1638</v>
      </c>
      <c r="L1187" s="2" t="s">
        <v>1652</v>
      </c>
      <c r="M1187" s="2" t="s">
        <v>670</v>
      </c>
      <c r="N1187" s="2" t="s">
        <v>1731</v>
      </c>
      <c r="Q1187" s="4">
        <v>45804.336805555555</v>
      </c>
      <c r="R1187" s="13">
        <v>29.67</v>
      </c>
      <c r="S1187" s="13">
        <v>29.88</v>
      </c>
      <c r="T1187" s="13">
        <f t="shared" si="288"/>
        <v>29.626578000000006</v>
      </c>
      <c r="U1187" s="3">
        <f t="shared" si="289"/>
        <v>0.2099999999999973</v>
      </c>
      <c r="V1187" s="13">
        <f t="shared" si="290"/>
        <v>0.70281124497991065</v>
      </c>
      <c r="W1187" s="14">
        <f t="shared" si="291"/>
        <v>0.99297188755020094</v>
      </c>
      <c r="AF1187" s="4">
        <v>45804.336805555555</v>
      </c>
      <c r="AG1187" s="13">
        <v>80.88</v>
      </c>
      <c r="AH1187" s="13">
        <v>79.7</v>
      </c>
      <c r="AI1187" s="13">
        <f t="shared" si="292"/>
        <v>80.967011999999997</v>
      </c>
      <c r="AJ1187" s="13">
        <f t="shared" si="293"/>
        <v>-1.1799999999999926</v>
      </c>
      <c r="AK1187" s="13">
        <f t="shared" si="294"/>
        <v>-1.4805520702634789</v>
      </c>
      <c r="AL1187" s="14">
        <f t="shared" si="295"/>
        <v>1.0148055207026347</v>
      </c>
      <c r="AU1187" s="4">
        <v>45804.336805555555</v>
      </c>
      <c r="AV1187" s="3">
        <v>29.66</v>
      </c>
      <c r="AW1187" s="13">
        <v>29.88</v>
      </c>
      <c r="AX1187" s="13">
        <f t="shared" si="296"/>
        <v>29.66207</v>
      </c>
      <c r="AY1187" s="13">
        <f t="shared" si="297"/>
        <v>0.21999999999999886</v>
      </c>
      <c r="AZ1187" s="13">
        <f t="shared" si="298"/>
        <v>0.73627844712181689</v>
      </c>
      <c r="BA1187" s="14">
        <f t="shared" si="299"/>
        <v>0.99263721552878181</v>
      </c>
      <c r="BJ1187" s="4">
        <v>45804.336805555555</v>
      </c>
      <c r="BK1187" s="13">
        <v>86.64</v>
      </c>
      <c r="BL1187" s="13">
        <v>79.7</v>
      </c>
      <c r="BM1187" s="13">
        <f t="shared" si="300"/>
        <v>86.477131999999997</v>
      </c>
      <c r="BN1187" s="13">
        <f t="shared" si="301"/>
        <v>6.9399999999999977</v>
      </c>
      <c r="BO1187" s="13">
        <f t="shared" si="302"/>
        <v>8.7076537013801723</v>
      </c>
      <c r="BP1187" s="14">
        <f t="shared" si="303"/>
        <v>0.91292346298619831</v>
      </c>
    </row>
    <row r="1188" spans="1:68" x14ac:dyDescent="0.35">
      <c r="A1188" s="4">
        <v>45804.337500000001</v>
      </c>
      <c r="B1188" s="3" t="s">
        <v>115</v>
      </c>
      <c r="C1188" s="3" t="s">
        <v>961</v>
      </c>
      <c r="E1188" s="2">
        <v>2025</v>
      </c>
      <c r="F1188" s="2">
        <v>5</v>
      </c>
      <c r="G1188" s="2">
        <v>27</v>
      </c>
      <c r="H1188" s="2">
        <v>8</v>
      </c>
      <c r="I1188" s="2">
        <v>6</v>
      </c>
      <c r="J1188" s="2">
        <v>0</v>
      </c>
      <c r="K1188" s="2" t="s">
        <v>1638</v>
      </c>
      <c r="L1188" s="2" t="s">
        <v>1665</v>
      </c>
      <c r="M1188" s="2" t="s">
        <v>670</v>
      </c>
      <c r="N1188" s="2" t="s">
        <v>1725</v>
      </c>
      <c r="Q1188" s="4">
        <v>45804.337500000001</v>
      </c>
      <c r="R1188" s="13">
        <v>29.67</v>
      </c>
      <c r="S1188" s="13">
        <v>29.91</v>
      </c>
      <c r="T1188" s="13">
        <f t="shared" si="288"/>
        <v>29.626578000000006</v>
      </c>
      <c r="U1188" s="3">
        <f t="shared" si="289"/>
        <v>0.23999999999999844</v>
      </c>
      <c r="V1188" s="13">
        <f t="shared" si="290"/>
        <v>0.80240722166498979</v>
      </c>
      <c r="W1188" s="14">
        <f t="shared" si="291"/>
        <v>0.99197592778335009</v>
      </c>
      <c r="AF1188" s="4">
        <v>45804.337500000001</v>
      </c>
      <c r="AG1188" s="13">
        <v>81.62</v>
      </c>
      <c r="AH1188" s="13">
        <v>79.8</v>
      </c>
      <c r="AI1188" s="13">
        <f t="shared" si="292"/>
        <v>81.686588</v>
      </c>
      <c r="AJ1188" s="13">
        <f t="shared" si="293"/>
        <v>-1.8200000000000074</v>
      </c>
      <c r="AK1188" s="13">
        <f t="shared" si="294"/>
        <v>-2.2807017543859742</v>
      </c>
      <c r="AL1188" s="14">
        <f t="shared" si="295"/>
        <v>1.0228070175438597</v>
      </c>
      <c r="AU1188" s="4">
        <v>45804.337500000001</v>
      </c>
      <c r="AV1188" s="3">
        <v>29.66</v>
      </c>
      <c r="AW1188" s="13">
        <v>29.91</v>
      </c>
      <c r="AX1188" s="13">
        <f t="shared" si="296"/>
        <v>29.66207</v>
      </c>
      <c r="AY1188" s="13">
        <f t="shared" si="297"/>
        <v>0.25</v>
      </c>
      <c r="AZ1188" s="13">
        <f t="shared" si="298"/>
        <v>0.83584085590103652</v>
      </c>
      <c r="BA1188" s="14">
        <f t="shared" si="299"/>
        <v>0.99164159144098962</v>
      </c>
      <c r="BJ1188" s="4">
        <v>45804.337500000001</v>
      </c>
      <c r="BK1188" s="13">
        <v>86.27</v>
      </c>
      <c r="BL1188" s="13">
        <v>79.8</v>
      </c>
      <c r="BM1188" s="13">
        <f t="shared" si="300"/>
        <v>86.124225999999993</v>
      </c>
      <c r="BN1188" s="13">
        <f t="shared" si="301"/>
        <v>6.4699999999999989</v>
      </c>
      <c r="BO1188" s="13">
        <f t="shared" si="302"/>
        <v>8.1077694235588957</v>
      </c>
      <c r="BP1188" s="14">
        <f t="shared" si="303"/>
        <v>0.91892230576441103</v>
      </c>
    </row>
    <row r="1189" spans="1:68" x14ac:dyDescent="0.35">
      <c r="A1189" s="4">
        <v>45804.338194444441</v>
      </c>
      <c r="B1189" s="3" t="s">
        <v>658</v>
      </c>
      <c r="C1189" s="3" t="s">
        <v>125</v>
      </c>
      <c r="E1189" s="2">
        <v>2025</v>
      </c>
      <c r="F1189" s="2">
        <v>5</v>
      </c>
      <c r="G1189" s="2">
        <v>27</v>
      </c>
      <c r="H1189" s="2">
        <v>8</v>
      </c>
      <c r="I1189" s="2">
        <v>7</v>
      </c>
      <c r="J1189" s="2">
        <v>0</v>
      </c>
      <c r="K1189" s="2" t="s">
        <v>1638</v>
      </c>
      <c r="L1189" s="2" t="s">
        <v>1831</v>
      </c>
      <c r="M1189" s="2" t="s">
        <v>670</v>
      </c>
      <c r="N1189" s="2" t="s">
        <v>1720</v>
      </c>
      <c r="Q1189" s="4">
        <v>45804.338194444441</v>
      </c>
      <c r="R1189" s="13">
        <v>29.67</v>
      </c>
      <c r="S1189" s="13">
        <v>29.9</v>
      </c>
      <c r="T1189" s="13">
        <f t="shared" si="288"/>
        <v>29.626578000000006</v>
      </c>
      <c r="U1189" s="3">
        <f t="shared" si="289"/>
        <v>0.22999999999999687</v>
      </c>
      <c r="V1189" s="13">
        <f t="shared" si="290"/>
        <v>0.76923076923075873</v>
      </c>
      <c r="W1189" s="14">
        <f t="shared" si="291"/>
        <v>0.99230769230769245</v>
      </c>
      <c r="AF1189" s="4">
        <v>45804.338194444441</v>
      </c>
      <c r="AG1189" s="13">
        <v>81.41</v>
      </c>
      <c r="AH1189" s="13">
        <v>80</v>
      </c>
      <c r="AI1189" s="13">
        <f t="shared" si="292"/>
        <v>81.482383999999996</v>
      </c>
      <c r="AJ1189" s="13">
        <f t="shared" si="293"/>
        <v>-1.4099999999999966</v>
      </c>
      <c r="AK1189" s="13">
        <f t="shared" si="294"/>
        <v>-1.7624999999999957</v>
      </c>
      <c r="AL1189" s="14">
        <f t="shared" si="295"/>
        <v>1.017625</v>
      </c>
      <c r="AU1189" s="4">
        <v>45804.338194444441</v>
      </c>
      <c r="AV1189" s="3">
        <v>29.66</v>
      </c>
      <c r="AW1189" s="13">
        <v>29.9</v>
      </c>
      <c r="AX1189" s="13">
        <f t="shared" si="296"/>
        <v>29.66207</v>
      </c>
      <c r="AY1189" s="13">
        <f t="shared" si="297"/>
        <v>0.23999999999999844</v>
      </c>
      <c r="AZ1189" s="13">
        <f t="shared" si="298"/>
        <v>0.80267558528427585</v>
      </c>
      <c r="BA1189" s="14">
        <f t="shared" si="299"/>
        <v>0.99197324414715726</v>
      </c>
      <c r="BJ1189" s="4">
        <v>45804.338194444441</v>
      </c>
      <c r="BK1189" s="13">
        <v>85.89</v>
      </c>
      <c r="BL1189" s="13">
        <v>80</v>
      </c>
      <c r="BM1189" s="13">
        <f t="shared" si="300"/>
        <v>85.761781999999997</v>
      </c>
      <c r="BN1189" s="13">
        <f t="shared" si="301"/>
        <v>5.8900000000000006</v>
      </c>
      <c r="BO1189" s="13">
        <f t="shared" si="302"/>
        <v>7.3625000000000007</v>
      </c>
      <c r="BP1189" s="14">
        <f t="shared" si="303"/>
        <v>0.92637499999999995</v>
      </c>
    </row>
    <row r="1190" spans="1:68" x14ac:dyDescent="0.35">
      <c r="A1190" s="4">
        <v>45804.338888888888</v>
      </c>
      <c r="B1190" s="3" t="s">
        <v>962</v>
      </c>
      <c r="C1190" s="3" t="s">
        <v>960</v>
      </c>
      <c r="E1190" s="2">
        <v>2025</v>
      </c>
      <c r="F1190" s="2">
        <v>5</v>
      </c>
      <c r="G1190" s="2">
        <v>27</v>
      </c>
      <c r="H1190" s="2">
        <v>8</v>
      </c>
      <c r="I1190" s="2">
        <v>8</v>
      </c>
      <c r="J1190" s="2">
        <v>0</v>
      </c>
      <c r="K1190" s="2" t="s">
        <v>1185</v>
      </c>
      <c r="L1190" s="2" t="s">
        <v>1831</v>
      </c>
      <c r="M1190" s="2" t="s">
        <v>670</v>
      </c>
      <c r="N1190" s="2" t="s">
        <v>1716</v>
      </c>
      <c r="Q1190" s="4">
        <v>45804.338888888888</v>
      </c>
      <c r="R1190" s="13">
        <v>29.77</v>
      </c>
      <c r="S1190" s="13">
        <v>29.93</v>
      </c>
      <c r="T1190" s="13">
        <f t="shared" si="288"/>
        <v>29.724918000000002</v>
      </c>
      <c r="U1190" s="3">
        <f t="shared" si="289"/>
        <v>0.16000000000000014</v>
      </c>
      <c r="V1190" s="13">
        <f t="shared" si="290"/>
        <v>0.53458068827263672</v>
      </c>
      <c r="W1190" s="14">
        <f t="shared" si="291"/>
        <v>0.99465419311727366</v>
      </c>
      <c r="AF1190" s="4">
        <v>45804.338888888888</v>
      </c>
      <c r="AG1190" s="13">
        <v>81.41</v>
      </c>
      <c r="AH1190" s="13">
        <v>79.7</v>
      </c>
      <c r="AI1190" s="13">
        <f t="shared" si="292"/>
        <v>81.482383999999996</v>
      </c>
      <c r="AJ1190" s="13">
        <f t="shared" si="293"/>
        <v>-1.7099999999999937</v>
      </c>
      <c r="AK1190" s="13">
        <f t="shared" si="294"/>
        <v>-2.1455457967377587</v>
      </c>
      <c r="AL1190" s="14">
        <f t="shared" si="295"/>
        <v>1.0214554579673776</v>
      </c>
      <c r="AU1190" s="4">
        <v>45804.338888888888</v>
      </c>
      <c r="AV1190" s="3">
        <v>29.66</v>
      </c>
      <c r="AW1190" s="13">
        <v>29.93</v>
      </c>
      <c r="AX1190" s="13">
        <f t="shared" si="296"/>
        <v>29.66207</v>
      </c>
      <c r="AY1190" s="13">
        <f t="shared" si="297"/>
        <v>0.26999999999999957</v>
      </c>
      <c r="AZ1190" s="13">
        <f t="shared" si="298"/>
        <v>0.9021049114600721</v>
      </c>
      <c r="BA1190" s="14">
        <f t="shared" si="299"/>
        <v>0.99097895088539922</v>
      </c>
      <c r="BJ1190" s="4">
        <v>45804.338888888888</v>
      </c>
      <c r="BK1190" s="13">
        <v>85.63</v>
      </c>
      <c r="BL1190" s="13">
        <v>79.7</v>
      </c>
      <c r="BM1190" s="13">
        <f t="shared" si="300"/>
        <v>85.51379399999999</v>
      </c>
      <c r="BN1190" s="13">
        <f t="shared" si="301"/>
        <v>5.9299999999999926</v>
      </c>
      <c r="BO1190" s="13">
        <f t="shared" si="302"/>
        <v>7.4404015056461628</v>
      </c>
      <c r="BP1190" s="14">
        <f t="shared" si="303"/>
        <v>0.92559598494353834</v>
      </c>
    </row>
    <row r="1191" spans="1:68" x14ac:dyDescent="0.35">
      <c r="A1191" s="4">
        <v>45804.339583333334</v>
      </c>
      <c r="B1191" s="3" t="s">
        <v>963</v>
      </c>
      <c r="C1191" s="3" t="s">
        <v>121</v>
      </c>
      <c r="E1191" s="2">
        <v>2025</v>
      </c>
      <c r="F1191" s="2">
        <v>5</v>
      </c>
      <c r="G1191" s="2">
        <v>27</v>
      </c>
      <c r="H1191" s="2">
        <v>8</v>
      </c>
      <c r="I1191" s="2">
        <v>9</v>
      </c>
      <c r="J1191" s="2">
        <v>0</v>
      </c>
      <c r="K1191" s="2" t="s">
        <v>1185</v>
      </c>
      <c r="L1191" s="2" t="s">
        <v>1662</v>
      </c>
      <c r="M1191" s="2" t="s">
        <v>1185</v>
      </c>
      <c r="N1191" s="2" t="s">
        <v>1712</v>
      </c>
      <c r="Q1191" s="4">
        <v>45804.339583333334</v>
      </c>
      <c r="R1191" s="13">
        <v>29.77</v>
      </c>
      <c r="S1191" s="13">
        <v>29.95</v>
      </c>
      <c r="T1191" s="13">
        <f t="shared" si="288"/>
        <v>29.724918000000002</v>
      </c>
      <c r="U1191" s="3">
        <f t="shared" si="289"/>
        <v>0.17999999999999972</v>
      </c>
      <c r="V1191" s="13">
        <f t="shared" si="290"/>
        <v>0.60100166944908084</v>
      </c>
      <c r="W1191" s="14">
        <f t="shared" si="291"/>
        <v>0.99398998330550914</v>
      </c>
      <c r="AF1191" s="4">
        <v>45804.339583333334</v>
      </c>
      <c r="AG1191" s="13">
        <v>81.83</v>
      </c>
      <c r="AH1191" s="13">
        <v>81</v>
      </c>
      <c r="AI1191" s="13">
        <f t="shared" si="292"/>
        <v>81.890792000000005</v>
      </c>
      <c r="AJ1191" s="13">
        <f t="shared" si="293"/>
        <v>-0.82999999999999829</v>
      </c>
      <c r="AK1191" s="13">
        <f t="shared" si="294"/>
        <v>-1.0246913580246892</v>
      </c>
      <c r="AL1191" s="14">
        <f t="shared" si="295"/>
        <v>1.010246913580247</v>
      </c>
      <c r="AU1191" s="4">
        <v>45804.339583333334</v>
      </c>
      <c r="AV1191" s="3">
        <v>29.77</v>
      </c>
      <c r="AW1191" s="13">
        <v>29.95</v>
      </c>
      <c r="AX1191" s="13">
        <f t="shared" si="296"/>
        <v>29.771464999999999</v>
      </c>
      <c r="AY1191" s="13">
        <f t="shared" si="297"/>
        <v>0.17999999999999972</v>
      </c>
      <c r="AZ1191" s="13">
        <f t="shared" si="298"/>
        <v>0.60100166944908084</v>
      </c>
      <c r="BA1191" s="14">
        <f t="shared" si="299"/>
        <v>0.99398998330550914</v>
      </c>
      <c r="BJ1191" s="4">
        <v>45804.339583333334</v>
      </c>
      <c r="BK1191" s="13">
        <v>85.38</v>
      </c>
      <c r="BL1191" s="13">
        <v>81</v>
      </c>
      <c r="BM1191" s="13">
        <f t="shared" si="300"/>
        <v>85.27534399999999</v>
      </c>
      <c r="BN1191" s="13">
        <f t="shared" si="301"/>
        <v>4.3799999999999955</v>
      </c>
      <c r="BO1191" s="13">
        <f t="shared" si="302"/>
        <v>5.4074074074074021</v>
      </c>
      <c r="BP1191" s="14">
        <f t="shared" si="303"/>
        <v>0.94592592592592595</v>
      </c>
    </row>
    <row r="1192" spans="1:68" x14ac:dyDescent="0.35">
      <c r="A1192" s="4">
        <v>45804.340277777781</v>
      </c>
      <c r="B1192" s="3" t="s">
        <v>143</v>
      </c>
      <c r="C1192" s="3" t="s">
        <v>121</v>
      </c>
      <c r="E1192" s="2">
        <v>2025</v>
      </c>
      <c r="F1192" s="2">
        <v>5</v>
      </c>
      <c r="G1192" s="2">
        <v>27</v>
      </c>
      <c r="H1192" s="2">
        <v>8</v>
      </c>
      <c r="I1192" s="2">
        <v>10</v>
      </c>
      <c r="J1192" s="2">
        <v>0</v>
      </c>
      <c r="K1192" s="2" t="s">
        <v>1185</v>
      </c>
      <c r="L1192" s="2" t="s">
        <v>1670</v>
      </c>
      <c r="M1192" s="2" t="s">
        <v>1185</v>
      </c>
      <c r="N1192" s="2" t="s">
        <v>1706</v>
      </c>
      <c r="Q1192" s="4">
        <v>45804.340277777781</v>
      </c>
      <c r="R1192" s="13">
        <v>29.77</v>
      </c>
      <c r="S1192" s="13">
        <v>30.01</v>
      </c>
      <c r="T1192" s="13">
        <f t="shared" si="288"/>
        <v>29.724918000000002</v>
      </c>
      <c r="U1192" s="3">
        <f t="shared" si="289"/>
        <v>0.24000000000000199</v>
      </c>
      <c r="V1192" s="13">
        <f t="shared" si="290"/>
        <v>0.79973342219260901</v>
      </c>
      <c r="W1192" s="14">
        <f t="shared" si="291"/>
        <v>0.99200266577807394</v>
      </c>
      <c r="AF1192" s="4">
        <v>45804.340277777781</v>
      </c>
      <c r="AG1192" s="13">
        <v>82.04</v>
      </c>
      <c r="AH1192" s="13">
        <v>81</v>
      </c>
      <c r="AI1192" s="13">
        <f t="shared" si="292"/>
        <v>82.094996000000009</v>
      </c>
      <c r="AJ1192" s="13">
        <f t="shared" si="293"/>
        <v>-1.0400000000000063</v>
      </c>
      <c r="AK1192" s="13">
        <f t="shared" si="294"/>
        <v>-1.2839506172839583</v>
      </c>
      <c r="AL1192" s="14">
        <f t="shared" si="295"/>
        <v>1.0128395061728397</v>
      </c>
      <c r="AU1192" s="4">
        <v>45804.340277777781</v>
      </c>
      <c r="AV1192" s="3">
        <v>29.77</v>
      </c>
      <c r="AW1192" s="13">
        <v>30.01</v>
      </c>
      <c r="AX1192" s="13">
        <f t="shared" si="296"/>
        <v>29.771464999999999</v>
      </c>
      <c r="AY1192" s="13">
        <f t="shared" si="297"/>
        <v>0.24000000000000199</v>
      </c>
      <c r="AZ1192" s="13">
        <f t="shared" si="298"/>
        <v>0.79973342219260901</v>
      </c>
      <c r="BA1192" s="14">
        <f t="shared" si="299"/>
        <v>0.99200266577807394</v>
      </c>
      <c r="BJ1192" s="4">
        <v>45804.340277777781</v>
      </c>
      <c r="BK1192" s="13">
        <v>85.13</v>
      </c>
      <c r="BL1192" s="13">
        <v>81</v>
      </c>
      <c r="BM1192" s="13">
        <f t="shared" si="300"/>
        <v>85.03689399999999</v>
      </c>
      <c r="BN1192" s="13">
        <f t="shared" si="301"/>
        <v>4.1299999999999955</v>
      </c>
      <c r="BO1192" s="13">
        <f t="shared" si="302"/>
        <v>5.0987654320987597</v>
      </c>
      <c r="BP1192" s="14">
        <f t="shared" si="303"/>
        <v>0.94901234567901238</v>
      </c>
    </row>
    <row r="1193" spans="1:68" x14ac:dyDescent="0.35">
      <c r="A1193" s="4">
        <v>45804.34097222222</v>
      </c>
      <c r="B1193" s="3" t="s">
        <v>143</v>
      </c>
      <c r="C1193" s="3" t="s">
        <v>964</v>
      </c>
      <c r="E1193" s="2">
        <v>2025</v>
      </c>
      <c r="F1193" s="2">
        <v>5</v>
      </c>
      <c r="G1193" s="2">
        <v>27</v>
      </c>
      <c r="H1193" s="2">
        <v>8</v>
      </c>
      <c r="I1193" s="2">
        <v>11</v>
      </c>
      <c r="J1193" s="2">
        <v>0</v>
      </c>
      <c r="K1193" s="2" t="s">
        <v>1192</v>
      </c>
      <c r="L1193" s="2" t="s">
        <v>1831</v>
      </c>
      <c r="M1193" s="2" t="s">
        <v>1185</v>
      </c>
      <c r="N1193" s="2" t="s">
        <v>86</v>
      </c>
      <c r="Q1193" s="4">
        <v>45804.34097222222</v>
      </c>
      <c r="R1193" s="13">
        <v>29.87</v>
      </c>
      <c r="S1193" s="13">
        <v>30.01</v>
      </c>
      <c r="T1193" s="13">
        <f t="shared" si="288"/>
        <v>29.823258000000003</v>
      </c>
      <c r="U1193" s="3">
        <f t="shared" si="289"/>
        <v>0.14000000000000057</v>
      </c>
      <c r="V1193" s="13">
        <f t="shared" si="290"/>
        <v>0.46651116294568662</v>
      </c>
      <c r="W1193" s="14">
        <f t="shared" si="291"/>
        <v>0.99533488837054318</v>
      </c>
      <c r="AF1193" s="4">
        <v>45804.34097222222</v>
      </c>
      <c r="AG1193" s="13">
        <v>81.41</v>
      </c>
      <c r="AH1193" s="13">
        <v>80.55</v>
      </c>
      <c r="AI1193" s="13">
        <f t="shared" si="292"/>
        <v>81.482383999999996</v>
      </c>
      <c r="AJ1193" s="13">
        <f t="shared" si="293"/>
        <v>-0.85999999999999943</v>
      </c>
      <c r="AK1193" s="13">
        <f t="shared" si="294"/>
        <v>-1.0676598386095586</v>
      </c>
      <c r="AL1193" s="14">
        <f t="shared" si="295"/>
        <v>1.0106765983860957</v>
      </c>
      <c r="AU1193" s="4">
        <v>45804.34097222222</v>
      </c>
      <c r="AV1193" s="3">
        <v>29.77</v>
      </c>
      <c r="AW1193" s="13">
        <v>30.01</v>
      </c>
      <c r="AX1193" s="13">
        <f t="shared" si="296"/>
        <v>29.771464999999999</v>
      </c>
      <c r="AY1193" s="13">
        <f t="shared" si="297"/>
        <v>0.24000000000000199</v>
      </c>
      <c r="AZ1193" s="13">
        <f t="shared" si="298"/>
        <v>0.79973342219260901</v>
      </c>
      <c r="BA1193" s="14">
        <f t="shared" si="299"/>
        <v>0.99200266577807394</v>
      </c>
      <c r="BJ1193" s="4">
        <v>45804.34097222222</v>
      </c>
      <c r="BK1193" s="13">
        <v>85</v>
      </c>
      <c r="BL1193" s="13">
        <v>80.55</v>
      </c>
      <c r="BM1193" s="13">
        <f t="shared" si="300"/>
        <v>84.912899999999993</v>
      </c>
      <c r="BN1193" s="13">
        <f t="shared" si="301"/>
        <v>4.4500000000000028</v>
      </c>
      <c r="BO1193" s="13">
        <f t="shared" si="302"/>
        <v>5.5245189323401656</v>
      </c>
      <c r="BP1193" s="14">
        <f t="shared" si="303"/>
        <v>0.94475481067659839</v>
      </c>
    </row>
    <row r="1194" spans="1:68" x14ac:dyDescent="0.35">
      <c r="A1194" s="4">
        <v>45804.341666666667</v>
      </c>
      <c r="B1194" s="3" t="s">
        <v>117</v>
      </c>
      <c r="C1194" s="3" t="s">
        <v>119</v>
      </c>
      <c r="E1194" s="2">
        <v>2025</v>
      </c>
      <c r="F1194" s="2">
        <v>5</v>
      </c>
      <c r="G1194" s="2">
        <v>27</v>
      </c>
      <c r="H1194" s="2">
        <v>8</v>
      </c>
      <c r="I1194" s="2">
        <v>12</v>
      </c>
      <c r="J1194" s="2">
        <v>0</v>
      </c>
      <c r="K1194" s="2" t="s">
        <v>1192</v>
      </c>
      <c r="L1194" s="2" t="s">
        <v>1657</v>
      </c>
      <c r="M1194" s="2" t="s">
        <v>1185</v>
      </c>
      <c r="N1194" s="2" t="s">
        <v>718</v>
      </c>
      <c r="Q1194" s="4">
        <v>45804.341666666667</v>
      </c>
      <c r="R1194" s="13">
        <v>29.87</v>
      </c>
      <c r="S1194" s="13">
        <v>30.02</v>
      </c>
      <c r="T1194" s="13">
        <f t="shared" si="288"/>
        <v>29.823258000000003</v>
      </c>
      <c r="U1194" s="3">
        <f t="shared" si="289"/>
        <v>0.14999999999999858</v>
      </c>
      <c r="V1194" s="13">
        <f t="shared" si="290"/>
        <v>0.49966688874083476</v>
      </c>
      <c r="W1194" s="14">
        <f t="shared" si="291"/>
        <v>0.99500333111259165</v>
      </c>
      <c r="AF1194" s="4">
        <v>45804.341666666667</v>
      </c>
      <c r="AG1194" s="13">
        <v>80.989999999999995</v>
      </c>
      <c r="AH1194" s="13">
        <v>80.3</v>
      </c>
      <c r="AI1194" s="13">
        <f t="shared" si="292"/>
        <v>81.073976000000002</v>
      </c>
      <c r="AJ1194" s="13">
        <f t="shared" si="293"/>
        <v>-0.68999999999999773</v>
      </c>
      <c r="AK1194" s="13">
        <f t="shared" si="294"/>
        <v>-0.8592777085927743</v>
      </c>
      <c r="AL1194" s="14">
        <f t="shared" si="295"/>
        <v>1.0085927770859278</v>
      </c>
      <c r="AU1194" s="4">
        <v>45804.341666666667</v>
      </c>
      <c r="AV1194" s="3">
        <v>29.77</v>
      </c>
      <c r="AW1194" s="13">
        <v>30.02</v>
      </c>
      <c r="AX1194" s="13">
        <f t="shared" si="296"/>
        <v>29.771464999999999</v>
      </c>
      <c r="AY1194" s="13">
        <f t="shared" si="297"/>
        <v>0.25</v>
      </c>
      <c r="AZ1194" s="13">
        <f t="shared" si="298"/>
        <v>0.83277814790139915</v>
      </c>
      <c r="BA1194" s="14">
        <f t="shared" si="299"/>
        <v>0.99167221852098597</v>
      </c>
      <c r="BJ1194" s="4">
        <v>45804.341666666667</v>
      </c>
      <c r="BK1194" s="13">
        <v>84.75</v>
      </c>
      <c r="BL1194" s="13">
        <v>80.3</v>
      </c>
      <c r="BM1194" s="13">
        <f t="shared" si="300"/>
        <v>84.674449999999993</v>
      </c>
      <c r="BN1194" s="13">
        <f t="shared" si="301"/>
        <v>4.4500000000000028</v>
      </c>
      <c r="BO1194" s="13">
        <f t="shared" si="302"/>
        <v>5.5417185554171891</v>
      </c>
      <c r="BP1194" s="14">
        <f t="shared" si="303"/>
        <v>0.94458281444582815</v>
      </c>
    </row>
    <row r="1195" spans="1:68" x14ac:dyDescent="0.35">
      <c r="A1195" s="4">
        <v>45804.342361111114</v>
      </c>
      <c r="B1195" s="3" t="s">
        <v>142</v>
      </c>
      <c r="C1195" s="3" t="s">
        <v>965</v>
      </c>
      <c r="E1195" s="2">
        <v>2025</v>
      </c>
      <c r="F1195" s="2">
        <v>5</v>
      </c>
      <c r="G1195" s="2">
        <v>27</v>
      </c>
      <c r="H1195" s="2">
        <v>8</v>
      </c>
      <c r="I1195" s="2">
        <v>13</v>
      </c>
      <c r="J1195" s="2">
        <v>0</v>
      </c>
      <c r="K1195" s="2" t="s">
        <v>1192</v>
      </c>
      <c r="L1195" s="2" t="s">
        <v>1652</v>
      </c>
      <c r="M1195" s="2" t="s">
        <v>1185</v>
      </c>
      <c r="N1195" s="2" t="s">
        <v>1700</v>
      </c>
      <c r="Q1195" s="4">
        <v>45804.342361111114</v>
      </c>
      <c r="R1195" s="13">
        <v>29.87</v>
      </c>
      <c r="S1195" s="13">
        <v>30.05</v>
      </c>
      <c r="T1195" s="13">
        <f t="shared" si="288"/>
        <v>29.823258000000003</v>
      </c>
      <c r="U1195" s="3">
        <f t="shared" si="289"/>
        <v>0.17999999999999972</v>
      </c>
      <c r="V1195" s="13">
        <f t="shared" si="290"/>
        <v>0.59900166389350984</v>
      </c>
      <c r="W1195" s="14">
        <f t="shared" si="291"/>
        <v>0.99400998336106494</v>
      </c>
      <c r="AF1195" s="4">
        <v>45804.342361111114</v>
      </c>
      <c r="AG1195" s="13">
        <v>80.88</v>
      </c>
      <c r="AH1195" s="13">
        <v>79.650000000000006</v>
      </c>
      <c r="AI1195" s="13">
        <f t="shared" si="292"/>
        <v>80.967011999999997</v>
      </c>
      <c r="AJ1195" s="13">
        <f t="shared" si="293"/>
        <v>-1.2299999999999898</v>
      </c>
      <c r="AK1195" s="13">
        <f t="shared" si="294"/>
        <v>-1.544256120527294</v>
      </c>
      <c r="AL1195" s="14">
        <f t="shared" si="295"/>
        <v>1.0154425612052729</v>
      </c>
      <c r="AU1195" s="4">
        <v>45804.342361111114</v>
      </c>
      <c r="AV1195" s="3">
        <v>29.77</v>
      </c>
      <c r="AW1195" s="13">
        <v>30.05</v>
      </c>
      <c r="AX1195" s="13">
        <f t="shared" si="296"/>
        <v>29.771464999999999</v>
      </c>
      <c r="AY1195" s="13">
        <f t="shared" si="297"/>
        <v>0.28000000000000114</v>
      </c>
      <c r="AZ1195" s="13">
        <f t="shared" si="298"/>
        <v>0.9317803660565761</v>
      </c>
      <c r="BA1195" s="14">
        <f t="shared" si="299"/>
        <v>0.99068219633943422</v>
      </c>
      <c r="BJ1195" s="4">
        <v>45804.342361111114</v>
      </c>
      <c r="BK1195" s="13">
        <v>84.62</v>
      </c>
      <c r="BL1195" s="13">
        <v>79.650000000000006</v>
      </c>
      <c r="BM1195" s="13">
        <f t="shared" si="300"/>
        <v>84.550455999999997</v>
      </c>
      <c r="BN1195" s="13">
        <f t="shared" si="301"/>
        <v>4.9699999999999989</v>
      </c>
      <c r="BO1195" s="13">
        <f t="shared" si="302"/>
        <v>6.239799121155051</v>
      </c>
      <c r="BP1195" s="14">
        <f t="shared" si="303"/>
        <v>0.93760200878844946</v>
      </c>
    </row>
    <row r="1196" spans="1:68" x14ac:dyDescent="0.35">
      <c r="A1196" s="4">
        <v>45804.343055555553</v>
      </c>
      <c r="B1196" s="3" t="s">
        <v>142</v>
      </c>
      <c r="C1196" s="3" t="s">
        <v>966</v>
      </c>
      <c r="E1196" s="2">
        <v>2025</v>
      </c>
      <c r="F1196" s="2">
        <v>5</v>
      </c>
      <c r="G1196" s="2">
        <v>27</v>
      </c>
      <c r="H1196" s="2">
        <v>8</v>
      </c>
      <c r="I1196" s="2">
        <v>14</v>
      </c>
      <c r="J1196" s="2">
        <v>0</v>
      </c>
      <c r="K1196" s="2" t="s">
        <v>1192</v>
      </c>
      <c r="L1196" s="2" t="s">
        <v>1832</v>
      </c>
      <c r="M1196" s="2" t="s">
        <v>1192</v>
      </c>
      <c r="N1196" s="2" t="s">
        <v>1699</v>
      </c>
      <c r="Q1196" s="4">
        <v>45804.343055555553</v>
      </c>
      <c r="R1196" s="13">
        <v>29.87</v>
      </c>
      <c r="S1196" s="13">
        <v>30.05</v>
      </c>
      <c r="T1196" s="13">
        <f t="shared" si="288"/>
        <v>29.823258000000003</v>
      </c>
      <c r="U1196" s="3">
        <f t="shared" si="289"/>
        <v>0.17999999999999972</v>
      </c>
      <c r="V1196" s="13">
        <f t="shared" si="290"/>
        <v>0.59900166389350984</v>
      </c>
      <c r="W1196" s="14">
        <f t="shared" si="291"/>
        <v>0.99400998336106494</v>
      </c>
      <c r="AF1196" s="4">
        <v>45804.343055555553</v>
      </c>
      <c r="AG1196" s="13">
        <v>80.459999999999994</v>
      </c>
      <c r="AH1196" s="13">
        <v>79.95</v>
      </c>
      <c r="AI1196" s="13">
        <f t="shared" si="292"/>
        <v>80.558604000000003</v>
      </c>
      <c r="AJ1196" s="13">
        <f t="shared" si="293"/>
        <v>-0.50999999999999091</v>
      </c>
      <c r="AK1196" s="13">
        <f t="shared" si="294"/>
        <v>-0.63789868667916316</v>
      </c>
      <c r="AL1196" s="14">
        <f t="shared" si="295"/>
        <v>1.0063789868667916</v>
      </c>
      <c r="AU1196" s="4">
        <v>45804.343055555553</v>
      </c>
      <c r="AV1196" s="3">
        <v>29.87</v>
      </c>
      <c r="AW1196" s="13">
        <v>30.05</v>
      </c>
      <c r="AX1196" s="13">
        <f t="shared" si="296"/>
        <v>29.870915</v>
      </c>
      <c r="AY1196" s="13">
        <f t="shared" si="297"/>
        <v>0.17999999999999972</v>
      </c>
      <c r="AZ1196" s="13">
        <f t="shared" si="298"/>
        <v>0.59900166389350984</v>
      </c>
      <c r="BA1196" s="14">
        <f t="shared" si="299"/>
        <v>0.99400998336106494</v>
      </c>
      <c r="BJ1196" s="4">
        <v>45804.343055555553</v>
      </c>
      <c r="BK1196" s="13">
        <v>84.37</v>
      </c>
      <c r="BL1196" s="13">
        <v>79.95</v>
      </c>
      <c r="BM1196" s="13">
        <f t="shared" si="300"/>
        <v>84.312005999999997</v>
      </c>
      <c r="BN1196" s="13">
        <f t="shared" si="301"/>
        <v>4.4200000000000017</v>
      </c>
      <c r="BO1196" s="13">
        <f t="shared" si="302"/>
        <v>5.5284552845528472</v>
      </c>
      <c r="BP1196" s="14">
        <f t="shared" si="303"/>
        <v>0.94471544715447153</v>
      </c>
    </row>
    <row r="1197" spans="1:68" x14ac:dyDescent="0.35">
      <c r="A1197" s="4">
        <v>45804.34375</v>
      </c>
      <c r="B1197" s="3" t="s">
        <v>120</v>
      </c>
      <c r="C1197" s="3" t="s">
        <v>964</v>
      </c>
      <c r="E1197" s="2">
        <v>2025</v>
      </c>
      <c r="F1197" s="2">
        <v>5</v>
      </c>
      <c r="G1197" s="2">
        <v>27</v>
      </c>
      <c r="H1197" s="2">
        <v>8</v>
      </c>
      <c r="I1197" s="2">
        <v>15</v>
      </c>
      <c r="J1197" s="2">
        <v>0</v>
      </c>
      <c r="K1197" s="2" t="s">
        <v>1192</v>
      </c>
      <c r="L1197" s="2" t="s">
        <v>1655</v>
      </c>
      <c r="M1197" s="2" t="s">
        <v>1192</v>
      </c>
      <c r="N1197" s="2" t="s">
        <v>1688</v>
      </c>
      <c r="Q1197" s="4">
        <v>45804.34375</v>
      </c>
      <c r="R1197" s="13">
        <v>29.87</v>
      </c>
      <c r="S1197" s="13">
        <v>30.1</v>
      </c>
      <c r="T1197" s="13">
        <f t="shared" si="288"/>
        <v>29.823258000000003</v>
      </c>
      <c r="U1197" s="3">
        <f t="shared" si="289"/>
        <v>0.23000000000000043</v>
      </c>
      <c r="V1197" s="13">
        <f t="shared" si="290"/>
        <v>0.76411960132890511</v>
      </c>
      <c r="W1197" s="14">
        <f t="shared" si="291"/>
        <v>0.99235880398671095</v>
      </c>
      <c r="AF1197" s="4">
        <v>45804.34375</v>
      </c>
      <c r="AG1197" s="13">
        <v>81.09</v>
      </c>
      <c r="AH1197" s="13">
        <v>80.55</v>
      </c>
      <c r="AI1197" s="13">
        <f t="shared" si="292"/>
        <v>81.171216000000001</v>
      </c>
      <c r="AJ1197" s="13">
        <f t="shared" si="293"/>
        <v>-0.54000000000000625</v>
      </c>
      <c r="AK1197" s="13">
        <f t="shared" si="294"/>
        <v>-0.67039106145252181</v>
      </c>
      <c r="AL1197" s="14">
        <f t="shared" si="295"/>
        <v>1.0067039106145252</v>
      </c>
      <c r="AU1197" s="4">
        <v>45804.34375</v>
      </c>
      <c r="AV1197" s="3">
        <v>29.87</v>
      </c>
      <c r="AW1197" s="13">
        <v>30.1</v>
      </c>
      <c r="AX1197" s="13">
        <f t="shared" si="296"/>
        <v>29.870915</v>
      </c>
      <c r="AY1197" s="13">
        <f t="shared" si="297"/>
        <v>0.23000000000000043</v>
      </c>
      <c r="AZ1197" s="13">
        <f t="shared" si="298"/>
        <v>0.76411960132890511</v>
      </c>
      <c r="BA1197" s="14">
        <f t="shared" si="299"/>
        <v>0.99235880398671095</v>
      </c>
      <c r="BJ1197" s="4">
        <v>45804.34375</v>
      </c>
      <c r="BK1197" s="13">
        <v>84.12</v>
      </c>
      <c r="BL1197" s="13">
        <v>80.55</v>
      </c>
      <c r="BM1197" s="13">
        <f t="shared" si="300"/>
        <v>84.073555999999996</v>
      </c>
      <c r="BN1197" s="13">
        <f t="shared" si="301"/>
        <v>3.5700000000000074</v>
      </c>
      <c r="BO1197" s="13">
        <f t="shared" si="302"/>
        <v>4.4320297951582956</v>
      </c>
      <c r="BP1197" s="14">
        <f t="shared" si="303"/>
        <v>0.95567970204841701</v>
      </c>
    </row>
    <row r="1198" spans="1:68" x14ac:dyDescent="0.35">
      <c r="A1198" s="4">
        <v>45804.344444444447</v>
      </c>
      <c r="B1198" s="3" t="s">
        <v>122</v>
      </c>
      <c r="C1198" s="3" t="s">
        <v>125</v>
      </c>
      <c r="E1198" s="2">
        <v>2025</v>
      </c>
      <c r="F1198" s="2">
        <v>5</v>
      </c>
      <c r="G1198" s="2">
        <v>27</v>
      </c>
      <c r="H1198" s="2">
        <v>8</v>
      </c>
      <c r="I1198" s="2">
        <v>16</v>
      </c>
      <c r="J1198" s="2">
        <v>0</v>
      </c>
      <c r="K1198" s="2" t="s">
        <v>1192</v>
      </c>
      <c r="L1198" s="2" t="s">
        <v>1173</v>
      </c>
      <c r="M1198" s="2" t="s">
        <v>1192</v>
      </c>
      <c r="N1198" s="2" t="s">
        <v>1687</v>
      </c>
      <c r="Q1198" s="4">
        <v>45804.344444444447</v>
      </c>
      <c r="R1198" s="13">
        <v>29.87</v>
      </c>
      <c r="S1198" s="13">
        <v>30.11</v>
      </c>
      <c r="T1198" s="13">
        <f t="shared" si="288"/>
        <v>29.823258000000003</v>
      </c>
      <c r="U1198" s="3">
        <f t="shared" si="289"/>
        <v>0.23999999999999844</v>
      </c>
      <c r="V1198" s="13">
        <f t="shared" si="290"/>
        <v>0.79707738292925412</v>
      </c>
      <c r="W1198" s="14">
        <f t="shared" si="291"/>
        <v>0.99202922617070743</v>
      </c>
      <c r="AF1198" s="4">
        <v>45804.344444444447</v>
      </c>
      <c r="AG1198" s="13">
        <v>81.3</v>
      </c>
      <c r="AH1198" s="13">
        <v>80</v>
      </c>
      <c r="AI1198" s="13">
        <f t="shared" si="292"/>
        <v>81.375420000000005</v>
      </c>
      <c r="AJ1198" s="13">
        <f t="shared" si="293"/>
        <v>-1.2999999999999972</v>
      </c>
      <c r="AK1198" s="13">
        <f t="shared" si="294"/>
        <v>-1.6249999999999967</v>
      </c>
      <c r="AL1198" s="14">
        <f t="shared" si="295"/>
        <v>1.0162499999999999</v>
      </c>
      <c r="AU1198" s="4">
        <v>45804.344444444447</v>
      </c>
      <c r="AV1198" s="3">
        <v>29.87</v>
      </c>
      <c r="AW1198" s="13">
        <v>30.11</v>
      </c>
      <c r="AX1198" s="13">
        <f t="shared" si="296"/>
        <v>29.870915</v>
      </c>
      <c r="AY1198" s="13">
        <f t="shared" si="297"/>
        <v>0.23999999999999844</v>
      </c>
      <c r="AZ1198" s="13">
        <f t="shared" si="298"/>
        <v>0.79707738292925412</v>
      </c>
      <c r="BA1198" s="14">
        <f t="shared" si="299"/>
        <v>0.99202922617070743</v>
      </c>
      <c r="BJ1198" s="4">
        <v>45804.344444444447</v>
      </c>
      <c r="BK1198" s="13">
        <v>83.99</v>
      </c>
      <c r="BL1198" s="13">
        <v>80</v>
      </c>
      <c r="BM1198" s="13">
        <f t="shared" si="300"/>
        <v>83.949562</v>
      </c>
      <c r="BN1198" s="13">
        <f t="shared" si="301"/>
        <v>3.9899999999999949</v>
      </c>
      <c r="BO1198" s="13">
        <f t="shared" si="302"/>
        <v>4.9874999999999936</v>
      </c>
      <c r="BP1198" s="14">
        <f t="shared" si="303"/>
        <v>0.95012500000000011</v>
      </c>
    </row>
    <row r="1199" spans="1:68" x14ac:dyDescent="0.35">
      <c r="A1199" s="4">
        <v>45804.345138888886</v>
      </c>
      <c r="B1199" s="3" t="s">
        <v>120</v>
      </c>
      <c r="C1199" s="3" t="s">
        <v>125</v>
      </c>
      <c r="E1199" s="2">
        <v>2025</v>
      </c>
      <c r="F1199" s="2">
        <v>5</v>
      </c>
      <c r="G1199" s="2">
        <v>27</v>
      </c>
      <c r="H1199" s="2">
        <v>8</v>
      </c>
      <c r="I1199" s="2">
        <v>17</v>
      </c>
      <c r="J1199" s="2">
        <v>0</v>
      </c>
      <c r="K1199" s="2" t="s">
        <v>1192</v>
      </c>
      <c r="L1199" s="2" t="s">
        <v>1831</v>
      </c>
      <c r="M1199" s="2" t="s">
        <v>1192</v>
      </c>
      <c r="N1199" s="2" t="s">
        <v>1686</v>
      </c>
      <c r="Q1199" s="4">
        <v>45804.345138888886</v>
      </c>
      <c r="R1199" s="13">
        <v>29.87</v>
      </c>
      <c r="S1199" s="13">
        <v>30.1</v>
      </c>
      <c r="T1199" s="13">
        <f t="shared" si="288"/>
        <v>29.823258000000003</v>
      </c>
      <c r="U1199" s="3">
        <f t="shared" si="289"/>
        <v>0.23000000000000043</v>
      </c>
      <c r="V1199" s="13">
        <f t="shared" si="290"/>
        <v>0.76411960132890511</v>
      </c>
      <c r="W1199" s="14">
        <f t="shared" si="291"/>
        <v>0.99235880398671095</v>
      </c>
      <c r="AF1199" s="4">
        <v>45804.345138888886</v>
      </c>
      <c r="AG1199" s="13">
        <v>81.41</v>
      </c>
      <c r="AH1199" s="13">
        <v>80</v>
      </c>
      <c r="AI1199" s="13">
        <f t="shared" si="292"/>
        <v>81.482383999999996</v>
      </c>
      <c r="AJ1199" s="13">
        <f t="shared" si="293"/>
        <v>-1.4099999999999966</v>
      </c>
      <c r="AK1199" s="13">
        <f t="shared" si="294"/>
        <v>-1.7624999999999957</v>
      </c>
      <c r="AL1199" s="14">
        <f t="shared" si="295"/>
        <v>1.017625</v>
      </c>
      <c r="AU1199" s="4">
        <v>45804.345138888886</v>
      </c>
      <c r="AV1199" s="3">
        <v>29.87</v>
      </c>
      <c r="AW1199" s="13">
        <v>30.1</v>
      </c>
      <c r="AX1199" s="13">
        <f t="shared" si="296"/>
        <v>29.870915</v>
      </c>
      <c r="AY1199" s="13">
        <f t="shared" si="297"/>
        <v>0.23000000000000043</v>
      </c>
      <c r="AZ1199" s="13">
        <f t="shared" si="298"/>
        <v>0.76411960132890511</v>
      </c>
      <c r="BA1199" s="14">
        <f t="shared" si="299"/>
        <v>0.99235880398671095</v>
      </c>
      <c r="BJ1199" s="4">
        <v>45804.345138888886</v>
      </c>
      <c r="BK1199" s="13">
        <v>83.86</v>
      </c>
      <c r="BL1199" s="13">
        <v>80</v>
      </c>
      <c r="BM1199" s="13">
        <f t="shared" si="300"/>
        <v>83.825568000000004</v>
      </c>
      <c r="BN1199" s="13">
        <f t="shared" si="301"/>
        <v>3.8599999999999994</v>
      </c>
      <c r="BO1199" s="13">
        <f t="shared" si="302"/>
        <v>4.8249999999999993</v>
      </c>
      <c r="BP1199" s="14">
        <f t="shared" si="303"/>
        <v>0.95174999999999998</v>
      </c>
    </row>
    <row r="1200" spans="1:68" x14ac:dyDescent="0.35">
      <c r="A1200" s="4">
        <v>45804.345833333333</v>
      </c>
      <c r="B1200" s="3" t="s">
        <v>122</v>
      </c>
      <c r="C1200" s="3" t="s">
        <v>967</v>
      </c>
      <c r="E1200" s="2">
        <v>2025</v>
      </c>
      <c r="F1200" s="2">
        <v>5</v>
      </c>
      <c r="G1200" s="2">
        <v>27</v>
      </c>
      <c r="H1200" s="2">
        <v>8</v>
      </c>
      <c r="I1200" s="2">
        <v>18</v>
      </c>
      <c r="J1200" s="2">
        <v>0</v>
      </c>
      <c r="K1200" s="2" t="s">
        <v>116</v>
      </c>
      <c r="L1200" s="2" t="s">
        <v>971</v>
      </c>
      <c r="M1200" s="2" t="s">
        <v>1192</v>
      </c>
      <c r="N1200" s="2" t="s">
        <v>1685</v>
      </c>
      <c r="Q1200" s="4">
        <v>45804.345833333333</v>
      </c>
      <c r="R1200" s="13">
        <v>29.98</v>
      </c>
      <c r="S1200" s="13">
        <v>30.11</v>
      </c>
      <c r="T1200" s="13">
        <f t="shared" si="288"/>
        <v>29.931432000000004</v>
      </c>
      <c r="U1200" s="3">
        <f t="shared" si="289"/>
        <v>0.12999999999999901</v>
      </c>
      <c r="V1200" s="13">
        <f t="shared" si="290"/>
        <v>0.43175024908667892</v>
      </c>
      <c r="W1200" s="14">
        <f t="shared" si="291"/>
        <v>0.99568249750913318</v>
      </c>
      <c r="AF1200" s="4">
        <v>45804.345833333333</v>
      </c>
      <c r="AG1200" s="13">
        <v>80.25</v>
      </c>
      <c r="AH1200" s="13">
        <v>79.55</v>
      </c>
      <c r="AI1200" s="13">
        <f t="shared" si="292"/>
        <v>80.354399999999998</v>
      </c>
      <c r="AJ1200" s="13">
        <f t="shared" si="293"/>
        <v>-0.70000000000000284</v>
      </c>
      <c r="AK1200" s="13">
        <f t="shared" si="294"/>
        <v>-0.87994971715902315</v>
      </c>
      <c r="AL1200" s="14">
        <f t="shared" si="295"/>
        <v>1.0087994971715903</v>
      </c>
      <c r="AU1200" s="4">
        <v>45804.345833333333</v>
      </c>
      <c r="AV1200" s="3">
        <v>29.87</v>
      </c>
      <c r="AW1200" s="13">
        <v>30.11</v>
      </c>
      <c r="AX1200" s="13">
        <f t="shared" si="296"/>
        <v>29.870915</v>
      </c>
      <c r="AY1200" s="13">
        <f t="shared" si="297"/>
        <v>0.23999999999999844</v>
      </c>
      <c r="AZ1200" s="13">
        <f t="shared" si="298"/>
        <v>0.79707738292925412</v>
      </c>
      <c r="BA1200" s="14">
        <f t="shared" si="299"/>
        <v>0.99202922617070743</v>
      </c>
      <c r="BJ1200" s="4">
        <v>45804.345833333333</v>
      </c>
      <c r="BK1200" s="13">
        <v>83.74</v>
      </c>
      <c r="BL1200" s="13">
        <v>79.55</v>
      </c>
      <c r="BM1200" s="13">
        <f t="shared" si="300"/>
        <v>83.711112</v>
      </c>
      <c r="BN1200" s="13">
        <f t="shared" si="301"/>
        <v>4.1899999999999977</v>
      </c>
      <c r="BO1200" s="13">
        <f t="shared" si="302"/>
        <v>5.2671275927089853</v>
      </c>
      <c r="BP1200" s="14">
        <f t="shared" si="303"/>
        <v>0.94732872407291013</v>
      </c>
    </row>
    <row r="1201" spans="1:68" x14ac:dyDescent="0.35">
      <c r="A1201" s="4">
        <v>45804.347222222219</v>
      </c>
      <c r="B1201" s="3" t="s">
        <v>122</v>
      </c>
      <c r="C1201" s="3" t="s">
        <v>960</v>
      </c>
      <c r="E1201" s="2">
        <v>2025</v>
      </c>
      <c r="F1201" s="2">
        <v>5</v>
      </c>
      <c r="G1201" s="2">
        <v>27</v>
      </c>
      <c r="H1201" s="2">
        <v>8</v>
      </c>
      <c r="I1201" s="2">
        <v>20</v>
      </c>
      <c r="J1201" s="2">
        <v>0</v>
      </c>
      <c r="K1201" s="2" t="s">
        <v>116</v>
      </c>
      <c r="L1201" s="2" t="s">
        <v>1175</v>
      </c>
      <c r="M1201" s="2" t="s">
        <v>1192</v>
      </c>
      <c r="N1201" s="2" t="s">
        <v>1684</v>
      </c>
      <c r="Q1201" s="4">
        <v>45804.347222222219</v>
      </c>
      <c r="R1201" s="13">
        <v>29.98</v>
      </c>
      <c r="S1201" s="13">
        <v>30.11</v>
      </c>
      <c r="T1201" s="13">
        <f t="shared" si="288"/>
        <v>29.931432000000004</v>
      </c>
      <c r="U1201" s="3">
        <f t="shared" si="289"/>
        <v>0.12999999999999901</v>
      </c>
      <c r="V1201" s="13">
        <f t="shared" si="290"/>
        <v>0.43175024908667892</v>
      </c>
      <c r="W1201" s="14">
        <f t="shared" si="291"/>
        <v>0.99568249750913318</v>
      </c>
      <c r="AF1201" s="4">
        <v>45804.347222222219</v>
      </c>
      <c r="AG1201" s="13">
        <v>80.349999999999994</v>
      </c>
      <c r="AH1201" s="13">
        <v>79.7</v>
      </c>
      <c r="AI1201" s="13">
        <f t="shared" si="292"/>
        <v>80.451639999999998</v>
      </c>
      <c r="AJ1201" s="13">
        <f t="shared" si="293"/>
        <v>-0.64999999999999147</v>
      </c>
      <c r="AK1201" s="13">
        <f t="shared" si="294"/>
        <v>-0.81555834378919878</v>
      </c>
      <c r="AL1201" s="14">
        <f t="shared" si="295"/>
        <v>1.0081555834378919</v>
      </c>
      <c r="AU1201" s="4">
        <v>45804.347222222219</v>
      </c>
      <c r="AV1201" s="3">
        <v>29.87</v>
      </c>
      <c r="AW1201" s="13">
        <v>30.11</v>
      </c>
      <c r="AX1201" s="13">
        <f t="shared" si="296"/>
        <v>29.870915</v>
      </c>
      <c r="AY1201" s="13">
        <f t="shared" si="297"/>
        <v>0.23999999999999844</v>
      </c>
      <c r="AZ1201" s="13">
        <f t="shared" si="298"/>
        <v>0.79707738292925412</v>
      </c>
      <c r="BA1201" s="14">
        <f t="shared" si="299"/>
        <v>0.99202922617070743</v>
      </c>
      <c r="BJ1201" s="4">
        <v>45804.347222222219</v>
      </c>
      <c r="BK1201" s="13">
        <v>83.48</v>
      </c>
      <c r="BL1201" s="13">
        <v>79.7</v>
      </c>
      <c r="BM1201" s="13">
        <f t="shared" si="300"/>
        <v>83.463124000000008</v>
      </c>
      <c r="BN1201" s="13">
        <f t="shared" si="301"/>
        <v>3.7800000000000011</v>
      </c>
      <c r="BO1201" s="13">
        <f t="shared" si="302"/>
        <v>4.7427854454203278</v>
      </c>
      <c r="BP1201" s="14">
        <f t="shared" si="303"/>
        <v>0.95257214554579672</v>
      </c>
    </row>
    <row r="1202" spans="1:68" x14ac:dyDescent="0.35">
      <c r="A1202" s="4">
        <v>45804.347916666666</v>
      </c>
      <c r="B1202" s="3" t="s">
        <v>122</v>
      </c>
      <c r="C1202" s="3" t="s">
        <v>969</v>
      </c>
      <c r="E1202" s="2">
        <v>2025</v>
      </c>
      <c r="F1202" s="2">
        <v>5</v>
      </c>
      <c r="G1202" s="2">
        <v>27</v>
      </c>
      <c r="H1202" s="2">
        <v>8</v>
      </c>
      <c r="I1202" s="2">
        <v>21</v>
      </c>
      <c r="J1202" s="2">
        <v>0</v>
      </c>
      <c r="K1202" s="2" t="s">
        <v>116</v>
      </c>
      <c r="L1202" s="2" t="s">
        <v>1833</v>
      </c>
      <c r="M1202" s="2" t="s">
        <v>1187</v>
      </c>
      <c r="N1202" s="2" t="s">
        <v>1682</v>
      </c>
      <c r="Q1202" s="4">
        <v>45804.347916666666</v>
      </c>
      <c r="R1202" s="13">
        <v>29.98</v>
      </c>
      <c r="S1202" s="13">
        <v>30.11</v>
      </c>
      <c r="T1202" s="13">
        <f t="shared" si="288"/>
        <v>29.931432000000004</v>
      </c>
      <c r="U1202" s="3">
        <f t="shared" si="289"/>
        <v>0.12999999999999901</v>
      </c>
      <c r="V1202" s="13">
        <f t="shared" si="290"/>
        <v>0.43175024908667892</v>
      </c>
      <c r="W1202" s="14">
        <f t="shared" si="291"/>
        <v>0.99568249750913318</v>
      </c>
      <c r="AF1202" s="4">
        <v>45804.347916666666</v>
      </c>
      <c r="AG1202" s="13">
        <v>79.61</v>
      </c>
      <c r="AH1202" s="13">
        <v>79.099999999999994</v>
      </c>
      <c r="AI1202" s="13">
        <f t="shared" si="292"/>
        <v>79.732064000000008</v>
      </c>
      <c r="AJ1202" s="13">
        <f t="shared" si="293"/>
        <v>-0.51000000000000512</v>
      </c>
      <c r="AK1202" s="13">
        <f t="shared" si="294"/>
        <v>-0.6447534766118902</v>
      </c>
      <c r="AL1202" s="14">
        <f t="shared" si="295"/>
        <v>1.0064475347661188</v>
      </c>
      <c r="AU1202" s="4">
        <v>45804.347916666666</v>
      </c>
      <c r="AV1202" s="3">
        <v>29.97</v>
      </c>
      <c r="AW1202" s="13">
        <v>30.11</v>
      </c>
      <c r="AX1202" s="13">
        <f t="shared" si="296"/>
        <v>29.970364999999997</v>
      </c>
      <c r="AY1202" s="13">
        <f t="shared" si="297"/>
        <v>0.14000000000000057</v>
      </c>
      <c r="AZ1202" s="13">
        <f t="shared" si="298"/>
        <v>0.46496180670873655</v>
      </c>
      <c r="BA1202" s="14">
        <f t="shared" si="299"/>
        <v>0.99535038193291259</v>
      </c>
      <c r="BJ1202" s="4">
        <v>45804.347916666666</v>
      </c>
      <c r="BK1202" s="13">
        <v>83.36</v>
      </c>
      <c r="BL1202" s="13">
        <v>79.099999999999994</v>
      </c>
      <c r="BM1202" s="13">
        <f t="shared" si="300"/>
        <v>83.348668000000004</v>
      </c>
      <c r="BN1202" s="13">
        <f t="shared" si="301"/>
        <v>4.2600000000000051</v>
      </c>
      <c r="BO1202" s="13">
        <f t="shared" si="302"/>
        <v>5.3855878634639769</v>
      </c>
      <c r="BP1202" s="14">
        <f t="shared" si="303"/>
        <v>0.94614412136536019</v>
      </c>
    </row>
    <row r="1203" spans="1:68" x14ac:dyDescent="0.35">
      <c r="A1203" s="4">
        <v>45804.348611111112</v>
      </c>
      <c r="B1203" s="3" t="s">
        <v>120</v>
      </c>
      <c r="C1203" s="3" t="s">
        <v>657</v>
      </c>
      <c r="E1203" s="2">
        <v>2025</v>
      </c>
      <c r="F1203" s="2">
        <v>5</v>
      </c>
      <c r="G1203" s="2">
        <v>27</v>
      </c>
      <c r="H1203" s="2">
        <v>8</v>
      </c>
      <c r="I1203" s="2">
        <v>22</v>
      </c>
      <c r="J1203" s="2">
        <v>0</v>
      </c>
      <c r="K1203" s="2" t="s">
        <v>116</v>
      </c>
      <c r="L1203" s="2" t="s">
        <v>1833</v>
      </c>
      <c r="M1203" s="2" t="s">
        <v>1187</v>
      </c>
      <c r="N1203" s="2" t="s">
        <v>1167</v>
      </c>
      <c r="Q1203" s="4">
        <v>45804.348611111112</v>
      </c>
      <c r="R1203" s="13">
        <v>29.98</v>
      </c>
      <c r="S1203" s="13">
        <v>30.1</v>
      </c>
      <c r="T1203" s="13">
        <f t="shared" si="288"/>
        <v>29.931432000000004</v>
      </c>
      <c r="U1203" s="3">
        <f t="shared" si="289"/>
        <v>0.12000000000000099</v>
      </c>
      <c r="V1203" s="13">
        <f t="shared" si="290"/>
        <v>0.39867109634551823</v>
      </c>
      <c r="W1203" s="14">
        <f t="shared" si="291"/>
        <v>0.99601328903654485</v>
      </c>
      <c r="AF1203" s="4">
        <v>45804.348611111112</v>
      </c>
      <c r="AG1203" s="13">
        <v>79.61</v>
      </c>
      <c r="AH1203" s="13">
        <v>79</v>
      </c>
      <c r="AI1203" s="13">
        <f t="shared" si="292"/>
        <v>79.732064000000008</v>
      </c>
      <c r="AJ1203" s="13">
        <f t="shared" si="293"/>
        <v>-0.60999999999999943</v>
      </c>
      <c r="AK1203" s="13">
        <f t="shared" si="294"/>
        <v>-0.77215189873417645</v>
      </c>
      <c r="AL1203" s="14">
        <f t="shared" si="295"/>
        <v>1.0077215189873419</v>
      </c>
      <c r="AU1203" s="4">
        <v>45804.348611111112</v>
      </c>
      <c r="AV1203" s="3">
        <v>29.97</v>
      </c>
      <c r="AW1203" s="13">
        <v>30.1</v>
      </c>
      <c r="AX1203" s="13">
        <f t="shared" si="296"/>
        <v>29.970364999999997</v>
      </c>
      <c r="AY1203" s="13">
        <f t="shared" si="297"/>
        <v>0.13000000000000256</v>
      </c>
      <c r="AZ1203" s="13">
        <f t="shared" si="298"/>
        <v>0.43189368770764969</v>
      </c>
      <c r="BA1203" s="14">
        <f t="shared" si="299"/>
        <v>0.99568106312292348</v>
      </c>
      <c r="BJ1203" s="4">
        <v>45804.348611111112</v>
      </c>
      <c r="BK1203" s="13">
        <v>83.1</v>
      </c>
      <c r="BL1203" s="13">
        <v>79</v>
      </c>
      <c r="BM1203" s="13">
        <f t="shared" si="300"/>
        <v>83.100679999999997</v>
      </c>
      <c r="BN1203" s="13">
        <f t="shared" si="301"/>
        <v>4.0999999999999943</v>
      </c>
      <c r="BO1203" s="13">
        <f t="shared" si="302"/>
        <v>5.189873417721512</v>
      </c>
      <c r="BP1203" s="14">
        <f t="shared" si="303"/>
        <v>0.94810126582278487</v>
      </c>
    </row>
    <row r="1204" spans="1:68" x14ac:dyDescent="0.35">
      <c r="A1204" s="4">
        <v>45804.349305555559</v>
      </c>
      <c r="B1204" s="3" t="s">
        <v>120</v>
      </c>
      <c r="C1204" s="3" t="s">
        <v>665</v>
      </c>
      <c r="E1204" s="2">
        <v>2025</v>
      </c>
      <c r="F1204" s="2">
        <v>5</v>
      </c>
      <c r="G1204" s="2">
        <v>27</v>
      </c>
      <c r="H1204" s="2">
        <v>8</v>
      </c>
      <c r="I1204" s="2">
        <v>23</v>
      </c>
      <c r="J1204" s="2">
        <v>0</v>
      </c>
      <c r="K1204" s="2" t="s">
        <v>116</v>
      </c>
      <c r="L1204" s="2" t="s">
        <v>1634</v>
      </c>
      <c r="M1204" s="2" t="s">
        <v>1187</v>
      </c>
      <c r="N1204" s="2" t="s">
        <v>1676</v>
      </c>
      <c r="Q1204" s="4">
        <v>45804.349305555559</v>
      </c>
      <c r="R1204" s="13">
        <v>29.98</v>
      </c>
      <c r="S1204" s="13">
        <v>30.1</v>
      </c>
      <c r="T1204" s="13">
        <f t="shared" si="288"/>
        <v>29.931432000000004</v>
      </c>
      <c r="U1204" s="3">
        <f t="shared" si="289"/>
        <v>0.12000000000000099</v>
      </c>
      <c r="V1204" s="13">
        <f t="shared" si="290"/>
        <v>0.39867109634551823</v>
      </c>
      <c r="W1204" s="14">
        <f t="shared" si="291"/>
        <v>0.99601328903654485</v>
      </c>
      <c r="AF1204" s="4">
        <v>45804.349305555559</v>
      </c>
      <c r="AG1204" s="13">
        <v>79.819999999999993</v>
      </c>
      <c r="AH1204" s="13">
        <v>79.05</v>
      </c>
      <c r="AI1204" s="13">
        <f t="shared" si="292"/>
        <v>79.936267999999998</v>
      </c>
      <c r="AJ1204" s="13">
        <f t="shared" si="293"/>
        <v>-0.76999999999999602</v>
      </c>
      <c r="AK1204" s="13">
        <f t="shared" si="294"/>
        <v>-0.97406704617330298</v>
      </c>
      <c r="AL1204" s="14">
        <f t="shared" si="295"/>
        <v>1.0097406704617331</v>
      </c>
      <c r="AU1204" s="4">
        <v>45804.349305555559</v>
      </c>
      <c r="AV1204" s="3">
        <v>29.97</v>
      </c>
      <c r="AW1204" s="13">
        <v>30.1</v>
      </c>
      <c r="AX1204" s="13">
        <f t="shared" si="296"/>
        <v>29.970364999999997</v>
      </c>
      <c r="AY1204" s="13">
        <f t="shared" si="297"/>
        <v>0.13000000000000256</v>
      </c>
      <c r="AZ1204" s="13">
        <f t="shared" si="298"/>
        <v>0.43189368770764969</v>
      </c>
      <c r="BA1204" s="14">
        <f t="shared" si="299"/>
        <v>0.99568106312292348</v>
      </c>
      <c r="BJ1204" s="4">
        <v>45804.349305555559</v>
      </c>
      <c r="BK1204" s="13">
        <v>82.98</v>
      </c>
      <c r="BL1204" s="13">
        <v>79.05</v>
      </c>
      <c r="BM1204" s="13">
        <f t="shared" si="300"/>
        <v>82.986224000000007</v>
      </c>
      <c r="BN1204" s="13">
        <f t="shared" si="301"/>
        <v>3.9300000000000068</v>
      </c>
      <c r="BO1204" s="13">
        <f t="shared" si="302"/>
        <v>4.9715370018975422</v>
      </c>
      <c r="BP1204" s="14">
        <f t="shared" si="303"/>
        <v>0.95028462998102459</v>
      </c>
    </row>
    <row r="1205" spans="1:68" x14ac:dyDescent="0.35">
      <c r="A1205" s="4">
        <v>45804.35</v>
      </c>
      <c r="B1205" s="3" t="s">
        <v>120</v>
      </c>
      <c r="C1205" s="3" t="s">
        <v>662</v>
      </c>
      <c r="E1205" s="2">
        <v>2025</v>
      </c>
      <c r="F1205" s="2">
        <v>5</v>
      </c>
      <c r="G1205" s="2">
        <v>27</v>
      </c>
      <c r="H1205" s="2">
        <v>8</v>
      </c>
      <c r="I1205" s="2">
        <v>24</v>
      </c>
      <c r="J1205" s="2">
        <v>0</v>
      </c>
      <c r="K1205" s="2" t="s">
        <v>116</v>
      </c>
      <c r="L1205" s="2" t="s">
        <v>1644</v>
      </c>
      <c r="M1205" s="2" t="s">
        <v>1187</v>
      </c>
      <c r="N1205" s="2" t="s">
        <v>1163</v>
      </c>
      <c r="Q1205" s="4">
        <v>45804.35</v>
      </c>
      <c r="R1205" s="13">
        <v>29.98</v>
      </c>
      <c r="S1205" s="13">
        <v>30.1</v>
      </c>
      <c r="T1205" s="13">
        <f t="shared" si="288"/>
        <v>29.931432000000004</v>
      </c>
      <c r="U1205" s="3">
        <f t="shared" si="289"/>
        <v>0.12000000000000099</v>
      </c>
      <c r="V1205" s="13">
        <f t="shared" si="290"/>
        <v>0.39867109634551823</v>
      </c>
      <c r="W1205" s="14">
        <f t="shared" si="291"/>
        <v>0.99601328903654485</v>
      </c>
      <c r="AF1205" s="4">
        <v>45804.35</v>
      </c>
      <c r="AG1205" s="13">
        <v>80.14</v>
      </c>
      <c r="AH1205" s="13">
        <v>79.2</v>
      </c>
      <c r="AI1205" s="13">
        <f t="shared" si="292"/>
        <v>80.247436000000008</v>
      </c>
      <c r="AJ1205" s="13">
        <f t="shared" si="293"/>
        <v>-0.93999999999999773</v>
      </c>
      <c r="AK1205" s="13">
        <f t="shared" si="294"/>
        <v>-1.186868686868684</v>
      </c>
      <c r="AL1205" s="14">
        <f t="shared" si="295"/>
        <v>1.0118686868686868</v>
      </c>
      <c r="AU1205" s="4">
        <v>45804.35</v>
      </c>
      <c r="AV1205" s="3">
        <v>29.97</v>
      </c>
      <c r="AW1205" s="13">
        <v>30.1</v>
      </c>
      <c r="AX1205" s="13">
        <f t="shared" si="296"/>
        <v>29.970364999999997</v>
      </c>
      <c r="AY1205" s="13">
        <f t="shared" si="297"/>
        <v>0.13000000000000256</v>
      </c>
      <c r="AZ1205" s="13">
        <f t="shared" si="298"/>
        <v>0.43189368770764969</v>
      </c>
      <c r="BA1205" s="14">
        <f t="shared" si="299"/>
        <v>0.99568106312292348</v>
      </c>
      <c r="BJ1205" s="4">
        <v>45804.35</v>
      </c>
      <c r="BK1205" s="13">
        <v>82.85</v>
      </c>
      <c r="BL1205" s="13">
        <v>79.2</v>
      </c>
      <c r="BM1205" s="13">
        <f t="shared" si="300"/>
        <v>82.862229999999997</v>
      </c>
      <c r="BN1205" s="13">
        <f t="shared" si="301"/>
        <v>3.6499999999999915</v>
      </c>
      <c r="BO1205" s="13">
        <f t="shared" si="302"/>
        <v>4.6085858585858475</v>
      </c>
      <c r="BP1205" s="14">
        <f t="shared" si="303"/>
        <v>0.95391414141414155</v>
      </c>
    </row>
    <row r="1206" spans="1:68" x14ac:dyDescent="0.35">
      <c r="A1206" s="4">
        <v>45804.350694444445</v>
      </c>
      <c r="B1206" s="3" t="s">
        <v>120</v>
      </c>
      <c r="C1206" s="3" t="s">
        <v>970</v>
      </c>
      <c r="E1206" s="2">
        <v>2025</v>
      </c>
      <c r="F1206" s="2">
        <v>5</v>
      </c>
      <c r="G1206" s="2">
        <v>27</v>
      </c>
      <c r="H1206" s="2">
        <v>8</v>
      </c>
      <c r="I1206" s="2">
        <v>25</v>
      </c>
      <c r="J1206" s="2">
        <v>0</v>
      </c>
      <c r="K1206" s="2" t="s">
        <v>116</v>
      </c>
      <c r="L1206" s="2" t="s">
        <v>1832</v>
      </c>
      <c r="M1206" s="2" t="s">
        <v>1187</v>
      </c>
      <c r="N1206" s="2" t="s">
        <v>1673</v>
      </c>
      <c r="Q1206" s="4">
        <v>45804.350694444445</v>
      </c>
      <c r="R1206" s="13">
        <v>29.98</v>
      </c>
      <c r="S1206" s="13">
        <v>30.1</v>
      </c>
      <c r="T1206" s="13">
        <f t="shared" si="288"/>
        <v>29.931432000000004</v>
      </c>
      <c r="U1206" s="3">
        <f t="shared" si="289"/>
        <v>0.12000000000000099</v>
      </c>
      <c r="V1206" s="13">
        <f t="shared" si="290"/>
        <v>0.39867109634551823</v>
      </c>
      <c r="W1206" s="14">
        <f t="shared" si="291"/>
        <v>0.99601328903654485</v>
      </c>
      <c r="AF1206" s="4">
        <v>45804.350694444445</v>
      </c>
      <c r="AG1206" s="13">
        <v>80.459999999999994</v>
      </c>
      <c r="AH1206" s="13">
        <v>80.150000000000006</v>
      </c>
      <c r="AI1206" s="13">
        <f t="shared" si="292"/>
        <v>80.558604000000003</v>
      </c>
      <c r="AJ1206" s="13">
        <f t="shared" si="293"/>
        <v>-0.30999999999998806</v>
      </c>
      <c r="AK1206" s="13">
        <f t="shared" si="294"/>
        <v>-0.3867747972551317</v>
      </c>
      <c r="AL1206" s="14">
        <f t="shared" si="295"/>
        <v>1.0038677479725513</v>
      </c>
      <c r="AU1206" s="4">
        <v>45804.350694444445</v>
      </c>
      <c r="AV1206" s="3">
        <v>29.97</v>
      </c>
      <c r="AW1206" s="13">
        <v>30.1</v>
      </c>
      <c r="AX1206" s="13">
        <f t="shared" si="296"/>
        <v>29.970364999999997</v>
      </c>
      <c r="AY1206" s="13">
        <f t="shared" si="297"/>
        <v>0.13000000000000256</v>
      </c>
      <c r="AZ1206" s="13">
        <f t="shared" si="298"/>
        <v>0.43189368770764969</v>
      </c>
      <c r="BA1206" s="14">
        <f t="shared" si="299"/>
        <v>0.99568106312292348</v>
      </c>
      <c r="BJ1206" s="4">
        <v>45804.350694444445</v>
      </c>
      <c r="BK1206" s="13">
        <v>82.73</v>
      </c>
      <c r="BL1206" s="13">
        <v>80.150000000000006</v>
      </c>
      <c r="BM1206" s="13">
        <f t="shared" si="300"/>
        <v>82.747774000000007</v>
      </c>
      <c r="BN1206" s="13">
        <f t="shared" si="301"/>
        <v>2.5799999999999983</v>
      </c>
      <c r="BO1206" s="13">
        <f t="shared" si="302"/>
        <v>3.2189644416718628</v>
      </c>
      <c r="BP1206" s="14">
        <f t="shared" si="303"/>
        <v>0.96781035558328132</v>
      </c>
    </row>
    <row r="1207" spans="1:68" x14ac:dyDescent="0.35">
      <c r="A1207" s="4">
        <v>45804.351388888892</v>
      </c>
      <c r="B1207" s="3" t="s">
        <v>122</v>
      </c>
      <c r="C1207" s="3" t="s">
        <v>971</v>
      </c>
      <c r="E1207" s="2">
        <v>2025</v>
      </c>
      <c r="F1207" s="2">
        <v>5</v>
      </c>
      <c r="G1207" s="2">
        <v>27</v>
      </c>
      <c r="H1207" s="2">
        <v>8</v>
      </c>
      <c r="I1207" s="2">
        <v>26</v>
      </c>
      <c r="J1207" s="2">
        <v>0</v>
      </c>
      <c r="K1207" s="2" t="s">
        <v>116</v>
      </c>
      <c r="L1207" s="2" t="s">
        <v>1834</v>
      </c>
      <c r="M1207" s="2" t="s">
        <v>1187</v>
      </c>
      <c r="N1207" s="2" t="s">
        <v>1673</v>
      </c>
      <c r="Q1207" s="4">
        <v>45804.351388888892</v>
      </c>
      <c r="R1207" s="13">
        <v>29.98</v>
      </c>
      <c r="S1207" s="13">
        <v>30.11</v>
      </c>
      <c r="T1207" s="13">
        <f t="shared" si="288"/>
        <v>29.931432000000004</v>
      </c>
      <c r="U1207" s="3">
        <f t="shared" si="289"/>
        <v>0.12999999999999901</v>
      </c>
      <c r="V1207" s="13">
        <f t="shared" si="290"/>
        <v>0.43175024908667892</v>
      </c>
      <c r="W1207" s="14">
        <f t="shared" si="291"/>
        <v>0.99568249750913318</v>
      </c>
      <c r="AF1207" s="4">
        <v>45804.351388888892</v>
      </c>
      <c r="AG1207" s="13">
        <v>80.78</v>
      </c>
      <c r="AH1207" s="13">
        <v>80.25</v>
      </c>
      <c r="AI1207" s="13">
        <f t="shared" si="292"/>
        <v>80.869771999999998</v>
      </c>
      <c r="AJ1207" s="13">
        <f t="shared" si="293"/>
        <v>-0.53000000000000114</v>
      </c>
      <c r="AK1207" s="13">
        <f t="shared" si="294"/>
        <v>-0.6604361370716525</v>
      </c>
      <c r="AL1207" s="14">
        <f t="shared" si="295"/>
        <v>1.0066043613707165</v>
      </c>
      <c r="AU1207" s="4">
        <v>45804.351388888892</v>
      </c>
      <c r="AV1207" s="3">
        <v>29.97</v>
      </c>
      <c r="AW1207" s="13">
        <v>30.11</v>
      </c>
      <c r="AX1207" s="13">
        <f t="shared" si="296"/>
        <v>29.970364999999997</v>
      </c>
      <c r="AY1207" s="13">
        <f t="shared" si="297"/>
        <v>0.14000000000000057</v>
      </c>
      <c r="AZ1207" s="13">
        <f t="shared" si="298"/>
        <v>0.46496180670873655</v>
      </c>
      <c r="BA1207" s="14">
        <f t="shared" si="299"/>
        <v>0.99535038193291259</v>
      </c>
      <c r="BJ1207" s="4">
        <v>45804.351388888892</v>
      </c>
      <c r="BK1207" s="13">
        <v>82.73</v>
      </c>
      <c r="BL1207" s="13">
        <v>80.25</v>
      </c>
      <c r="BM1207" s="13">
        <f t="shared" si="300"/>
        <v>82.747774000000007</v>
      </c>
      <c r="BN1207" s="13">
        <f t="shared" si="301"/>
        <v>2.480000000000004</v>
      </c>
      <c r="BO1207" s="13">
        <f t="shared" si="302"/>
        <v>3.0903426791277311</v>
      </c>
      <c r="BP1207" s="14">
        <f t="shared" si="303"/>
        <v>0.96909657320872267</v>
      </c>
    </row>
    <row r="1208" spans="1:68" x14ac:dyDescent="0.35">
      <c r="A1208" s="4">
        <v>45804.352083333331</v>
      </c>
      <c r="B1208" s="3" t="s">
        <v>122</v>
      </c>
      <c r="C1208" s="3" t="s">
        <v>966</v>
      </c>
      <c r="E1208" s="2">
        <v>2025</v>
      </c>
      <c r="F1208" s="2">
        <v>5</v>
      </c>
      <c r="G1208" s="2">
        <v>27</v>
      </c>
      <c r="H1208" s="2">
        <v>8</v>
      </c>
      <c r="I1208" s="2">
        <v>27</v>
      </c>
      <c r="J1208" s="2">
        <v>0</v>
      </c>
      <c r="K1208" s="2" t="s">
        <v>116</v>
      </c>
      <c r="L1208" s="2" t="s">
        <v>1832</v>
      </c>
      <c r="M1208" s="2" t="s">
        <v>1187</v>
      </c>
      <c r="N1208" s="2" t="s">
        <v>1671</v>
      </c>
      <c r="Q1208" s="4">
        <v>45804.352083333331</v>
      </c>
      <c r="R1208" s="13">
        <v>29.98</v>
      </c>
      <c r="S1208" s="13">
        <v>30.11</v>
      </c>
      <c r="T1208" s="13">
        <f t="shared" si="288"/>
        <v>29.931432000000004</v>
      </c>
      <c r="U1208" s="3">
        <f t="shared" si="289"/>
        <v>0.12999999999999901</v>
      </c>
      <c r="V1208" s="13">
        <f t="shared" si="290"/>
        <v>0.43175024908667892</v>
      </c>
      <c r="W1208" s="14">
        <f t="shared" si="291"/>
        <v>0.99568249750913318</v>
      </c>
      <c r="AF1208" s="4">
        <v>45804.352083333331</v>
      </c>
      <c r="AG1208" s="13">
        <v>80.459999999999994</v>
      </c>
      <c r="AH1208" s="13">
        <v>79.95</v>
      </c>
      <c r="AI1208" s="13">
        <f t="shared" si="292"/>
        <v>80.558604000000003</v>
      </c>
      <c r="AJ1208" s="13">
        <f t="shared" si="293"/>
        <v>-0.50999999999999091</v>
      </c>
      <c r="AK1208" s="13">
        <f t="shared" si="294"/>
        <v>-0.63789868667916316</v>
      </c>
      <c r="AL1208" s="14">
        <f t="shared" si="295"/>
        <v>1.0063789868667916</v>
      </c>
      <c r="AU1208" s="4">
        <v>45804.352083333331</v>
      </c>
      <c r="AV1208" s="3">
        <v>29.97</v>
      </c>
      <c r="AW1208" s="13">
        <v>30.11</v>
      </c>
      <c r="AX1208" s="13">
        <f t="shared" si="296"/>
        <v>29.970364999999997</v>
      </c>
      <c r="AY1208" s="13">
        <f t="shared" si="297"/>
        <v>0.14000000000000057</v>
      </c>
      <c r="AZ1208" s="13">
        <f t="shared" si="298"/>
        <v>0.46496180670873655</v>
      </c>
      <c r="BA1208" s="14">
        <f t="shared" si="299"/>
        <v>0.99535038193291259</v>
      </c>
      <c r="BJ1208" s="4">
        <v>45804.352083333331</v>
      </c>
      <c r="BK1208" s="13">
        <v>82.6</v>
      </c>
      <c r="BL1208" s="13">
        <v>79.95</v>
      </c>
      <c r="BM1208" s="13">
        <f t="shared" si="300"/>
        <v>82.623779999999996</v>
      </c>
      <c r="BN1208" s="13">
        <f t="shared" si="301"/>
        <v>2.6499999999999915</v>
      </c>
      <c r="BO1208" s="13">
        <f t="shared" si="302"/>
        <v>3.314571607254523</v>
      </c>
      <c r="BP1208" s="14">
        <f t="shared" si="303"/>
        <v>0.96685428392745476</v>
      </c>
    </row>
    <row r="1209" spans="1:68" x14ac:dyDescent="0.35">
      <c r="A1209" s="4">
        <v>45804.352777777778</v>
      </c>
      <c r="B1209" s="3" t="s">
        <v>122</v>
      </c>
      <c r="C1209" s="3" t="s">
        <v>972</v>
      </c>
      <c r="E1209" s="2">
        <v>2025</v>
      </c>
      <c r="F1209" s="2">
        <v>5</v>
      </c>
      <c r="G1209" s="2">
        <v>27</v>
      </c>
      <c r="H1209" s="2">
        <v>8</v>
      </c>
      <c r="I1209" s="2">
        <v>28</v>
      </c>
      <c r="J1209" s="2">
        <v>0</v>
      </c>
      <c r="K1209" s="2" t="s">
        <v>116</v>
      </c>
      <c r="L1209" s="2" t="s">
        <v>1644</v>
      </c>
      <c r="M1209" s="2" t="s">
        <v>1187</v>
      </c>
      <c r="N1209" s="2" t="s">
        <v>1669</v>
      </c>
      <c r="Q1209" s="4">
        <v>45804.352777777778</v>
      </c>
      <c r="R1209" s="13">
        <v>29.98</v>
      </c>
      <c r="S1209" s="13">
        <v>30.11</v>
      </c>
      <c r="T1209" s="13">
        <f t="shared" si="288"/>
        <v>29.931432000000004</v>
      </c>
      <c r="U1209" s="3">
        <f t="shared" si="289"/>
        <v>0.12999999999999901</v>
      </c>
      <c r="V1209" s="13">
        <f t="shared" si="290"/>
        <v>0.43175024908667892</v>
      </c>
      <c r="W1209" s="14">
        <f t="shared" si="291"/>
        <v>0.99568249750913318</v>
      </c>
      <c r="AF1209" s="4">
        <v>45804.352777777778</v>
      </c>
      <c r="AG1209" s="13">
        <v>80.14</v>
      </c>
      <c r="AH1209" s="13">
        <v>79.900000000000006</v>
      </c>
      <c r="AI1209" s="13">
        <f t="shared" si="292"/>
        <v>80.247436000000008</v>
      </c>
      <c r="AJ1209" s="13">
        <f t="shared" si="293"/>
        <v>-0.23999999999999488</v>
      </c>
      <c r="AK1209" s="13">
        <f t="shared" si="294"/>
        <v>-0.30037546933666442</v>
      </c>
      <c r="AL1209" s="14">
        <f t="shared" si="295"/>
        <v>1.0030037546933666</v>
      </c>
      <c r="AU1209" s="4">
        <v>45804.352777777778</v>
      </c>
      <c r="AV1209" s="3">
        <v>29.97</v>
      </c>
      <c r="AW1209" s="13">
        <v>30.11</v>
      </c>
      <c r="AX1209" s="13">
        <f t="shared" si="296"/>
        <v>29.970364999999997</v>
      </c>
      <c r="AY1209" s="13">
        <f t="shared" si="297"/>
        <v>0.14000000000000057</v>
      </c>
      <c r="AZ1209" s="13">
        <f t="shared" si="298"/>
        <v>0.46496180670873655</v>
      </c>
      <c r="BA1209" s="14">
        <f t="shared" si="299"/>
        <v>0.99535038193291259</v>
      </c>
      <c r="BJ1209" s="4">
        <v>45804.352777777778</v>
      </c>
      <c r="BK1209" s="13">
        <v>82.47</v>
      </c>
      <c r="BL1209" s="13">
        <v>79.900000000000006</v>
      </c>
      <c r="BM1209" s="13">
        <f t="shared" si="300"/>
        <v>82.499786</v>
      </c>
      <c r="BN1209" s="13">
        <f t="shared" si="301"/>
        <v>2.5699999999999932</v>
      </c>
      <c r="BO1209" s="13">
        <f t="shared" si="302"/>
        <v>3.2165206508135085</v>
      </c>
      <c r="BP1209" s="14">
        <f t="shared" si="303"/>
        <v>0.96783479349186496</v>
      </c>
    </row>
    <row r="1210" spans="1:68" x14ac:dyDescent="0.35">
      <c r="A1210" s="4">
        <v>45804.353472222225</v>
      </c>
      <c r="B1210" s="3" t="s">
        <v>122</v>
      </c>
      <c r="C1210" s="3" t="s">
        <v>123</v>
      </c>
      <c r="E1210" s="2">
        <v>2025</v>
      </c>
      <c r="F1210" s="2">
        <v>5</v>
      </c>
      <c r="G1210" s="2">
        <v>27</v>
      </c>
      <c r="H1210" s="2">
        <v>8</v>
      </c>
      <c r="I1210" s="2">
        <v>29</v>
      </c>
      <c r="J1210" s="2">
        <v>0</v>
      </c>
      <c r="K1210" s="2" t="s">
        <v>116</v>
      </c>
      <c r="L1210" s="2" t="s">
        <v>1178</v>
      </c>
      <c r="M1210" s="2" t="s">
        <v>1187</v>
      </c>
      <c r="N1210" s="2" t="s">
        <v>1669</v>
      </c>
      <c r="Q1210" s="4">
        <v>45804.353472222225</v>
      </c>
      <c r="R1210" s="13">
        <v>29.98</v>
      </c>
      <c r="S1210" s="13">
        <v>30.11</v>
      </c>
      <c r="T1210" s="13">
        <f t="shared" si="288"/>
        <v>29.931432000000004</v>
      </c>
      <c r="U1210" s="3">
        <f t="shared" si="289"/>
        <v>0.12999999999999901</v>
      </c>
      <c r="V1210" s="13">
        <f t="shared" si="290"/>
        <v>0.43175024908667892</v>
      </c>
      <c r="W1210" s="14">
        <f t="shared" si="291"/>
        <v>0.99568249750913318</v>
      </c>
      <c r="AF1210" s="4">
        <v>45804.353472222225</v>
      </c>
      <c r="AG1210" s="13">
        <v>81.2</v>
      </c>
      <c r="AH1210" s="13">
        <v>80.8</v>
      </c>
      <c r="AI1210" s="13">
        <f t="shared" si="292"/>
        <v>81.278180000000006</v>
      </c>
      <c r="AJ1210" s="13">
        <f t="shared" si="293"/>
        <v>-0.40000000000000568</v>
      </c>
      <c r="AK1210" s="13">
        <f t="shared" si="294"/>
        <v>-0.4950495049505021</v>
      </c>
      <c r="AL1210" s="14">
        <f t="shared" si="295"/>
        <v>1.004950495049505</v>
      </c>
      <c r="AU1210" s="4">
        <v>45804.353472222225</v>
      </c>
      <c r="AV1210" s="3">
        <v>29.97</v>
      </c>
      <c r="AW1210" s="13">
        <v>30.11</v>
      </c>
      <c r="AX1210" s="13">
        <f t="shared" si="296"/>
        <v>29.970364999999997</v>
      </c>
      <c r="AY1210" s="13">
        <f t="shared" si="297"/>
        <v>0.14000000000000057</v>
      </c>
      <c r="AZ1210" s="13">
        <f t="shared" si="298"/>
        <v>0.46496180670873655</v>
      </c>
      <c r="BA1210" s="14">
        <f t="shared" si="299"/>
        <v>0.99535038193291259</v>
      </c>
      <c r="BJ1210" s="4">
        <v>45804.353472222225</v>
      </c>
      <c r="BK1210" s="13">
        <v>82.47</v>
      </c>
      <c r="BL1210" s="13">
        <v>80.8</v>
      </c>
      <c r="BM1210" s="13">
        <f t="shared" si="300"/>
        <v>82.499786</v>
      </c>
      <c r="BN1210" s="13">
        <f t="shared" si="301"/>
        <v>1.6700000000000017</v>
      </c>
      <c r="BO1210" s="13">
        <f t="shared" si="302"/>
        <v>2.0668316831683189</v>
      </c>
      <c r="BP1210" s="14">
        <f t="shared" si="303"/>
        <v>0.97933168316831676</v>
      </c>
    </row>
    <row r="1211" spans="1:68" x14ac:dyDescent="0.35">
      <c r="A1211" s="4">
        <v>45804.354166666664</v>
      </c>
      <c r="B1211" s="3" t="s">
        <v>645</v>
      </c>
      <c r="C1211" s="3" t="s">
        <v>125</v>
      </c>
      <c r="E1211" s="2">
        <v>2025</v>
      </c>
      <c r="F1211" s="2">
        <v>5</v>
      </c>
      <c r="G1211" s="2">
        <v>27</v>
      </c>
      <c r="H1211" s="2">
        <v>8</v>
      </c>
      <c r="I1211" s="2">
        <v>30</v>
      </c>
      <c r="J1211" s="2">
        <v>0</v>
      </c>
      <c r="K1211" s="2" t="s">
        <v>1604</v>
      </c>
      <c r="L1211" s="2" t="s">
        <v>1652</v>
      </c>
      <c r="M1211" s="2" t="s">
        <v>1187</v>
      </c>
      <c r="N1211" s="2" t="s">
        <v>1669</v>
      </c>
      <c r="Q1211" s="4">
        <v>45804.354166666664</v>
      </c>
      <c r="R1211" s="13">
        <v>30.08</v>
      </c>
      <c r="S1211" s="13">
        <v>30.13</v>
      </c>
      <c r="T1211" s="13">
        <f t="shared" si="288"/>
        <v>30.029772000000001</v>
      </c>
      <c r="U1211" s="3">
        <f t="shared" si="289"/>
        <v>5.0000000000000711E-2</v>
      </c>
      <c r="V1211" s="13">
        <f t="shared" si="290"/>
        <v>0.16594756057086196</v>
      </c>
      <c r="W1211" s="14">
        <f t="shared" si="291"/>
        <v>0.99834052439429133</v>
      </c>
      <c r="AF1211" s="4">
        <v>45804.354166666664</v>
      </c>
      <c r="AG1211" s="13">
        <v>80.88</v>
      </c>
      <c r="AH1211" s="13">
        <v>80</v>
      </c>
      <c r="AI1211" s="13">
        <f t="shared" si="292"/>
        <v>80.967011999999997</v>
      </c>
      <c r="AJ1211" s="13">
        <f t="shared" si="293"/>
        <v>-0.87999999999999545</v>
      </c>
      <c r="AK1211" s="13">
        <f t="shared" si="294"/>
        <v>-1.0999999999999943</v>
      </c>
      <c r="AL1211" s="14">
        <f t="shared" si="295"/>
        <v>1.0109999999999999</v>
      </c>
      <c r="AU1211" s="4">
        <v>45804.354166666664</v>
      </c>
      <c r="AV1211" s="3">
        <v>29.97</v>
      </c>
      <c r="AW1211" s="13">
        <v>30.13</v>
      </c>
      <c r="AX1211" s="13">
        <f t="shared" si="296"/>
        <v>29.970364999999997</v>
      </c>
      <c r="AY1211" s="13">
        <f t="shared" si="297"/>
        <v>0.16000000000000014</v>
      </c>
      <c r="AZ1211" s="13">
        <f t="shared" si="298"/>
        <v>0.53103219382675126</v>
      </c>
      <c r="BA1211" s="14">
        <f t="shared" si="299"/>
        <v>0.99468967806173247</v>
      </c>
      <c r="BJ1211" s="4">
        <v>45804.354166666664</v>
      </c>
      <c r="BK1211" s="13">
        <v>82.47</v>
      </c>
      <c r="BL1211" s="13">
        <v>80</v>
      </c>
      <c r="BM1211" s="13">
        <f t="shared" si="300"/>
        <v>82.499786</v>
      </c>
      <c r="BN1211" s="13">
        <f t="shared" si="301"/>
        <v>2.4699999999999989</v>
      </c>
      <c r="BO1211" s="13">
        <f t="shared" si="302"/>
        <v>3.0874999999999986</v>
      </c>
      <c r="BP1211" s="14">
        <f t="shared" si="303"/>
        <v>0.96912500000000001</v>
      </c>
    </row>
    <row r="1212" spans="1:68" x14ac:dyDescent="0.35">
      <c r="A1212" s="4">
        <v>45804.354861111111</v>
      </c>
      <c r="B1212" s="3" t="s">
        <v>973</v>
      </c>
      <c r="C1212" s="3" t="s">
        <v>974</v>
      </c>
      <c r="E1212" s="2">
        <v>2025</v>
      </c>
      <c r="F1212" s="2">
        <v>5</v>
      </c>
      <c r="G1212" s="2">
        <v>27</v>
      </c>
      <c r="H1212" s="2">
        <v>8</v>
      </c>
      <c r="I1212" s="2">
        <v>31</v>
      </c>
      <c r="J1212" s="2">
        <v>0</v>
      </c>
      <c r="K1212" s="2" t="s">
        <v>1604</v>
      </c>
      <c r="L1212" s="2" t="s">
        <v>1657</v>
      </c>
      <c r="M1212" s="2" t="s">
        <v>649</v>
      </c>
      <c r="N1212" s="2" t="s">
        <v>1669</v>
      </c>
      <c r="Q1212" s="4">
        <v>45804.354861111111</v>
      </c>
      <c r="R1212" s="13">
        <v>30.08</v>
      </c>
      <c r="S1212" s="13">
        <v>30.14</v>
      </c>
      <c r="T1212" s="13">
        <f t="shared" si="288"/>
        <v>30.029772000000001</v>
      </c>
      <c r="U1212" s="3">
        <f t="shared" si="289"/>
        <v>6.0000000000002274E-2</v>
      </c>
      <c r="V1212" s="13">
        <f t="shared" si="290"/>
        <v>0.19907100199071753</v>
      </c>
      <c r="W1212" s="14">
        <f t="shared" si="291"/>
        <v>0.99800928998009286</v>
      </c>
      <c r="AF1212" s="4">
        <v>45804.354861111111</v>
      </c>
      <c r="AG1212" s="13">
        <v>80.989999999999995</v>
      </c>
      <c r="AH1212" s="13">
        <v>80.2</v>
      </c>
      <c r="AI1212" s="13">
        <f t="shared" si="292"/>
        <v>81.073976000000002</v>
      </c>
      <c r="AJ1212" s="13">
        <f t="shared" si="293"/>
        <v>-0.78999999999999204</v>
      </c>
      <c r="AK1212" s="13">
        <f t="shared" si="294"/>
        <v>-0.98503740648378058</v>
      </c>
      <c r="AL1212" s="14">
        <f t="shared" si="295"/>
        <v>1.0098503740648379</v>
      </c>
      <c r="AU1212" s="4">
        <v>45804.354861111111</v>
      </c>
      <c r="AV1212" s="3">
        <v>30.07</v>
      </c>
      <c r="AW1212" s="13">
        <v>30.14</v>
      </c>
      <c r="AX1212" s="13">
        <f t="shared" si="296"/>
        <v>30.069815000000002</v>
      </c>
      <c r="AY1212" s="13">
        <f t="shared" si="297"/>
        <v>7.0000000000000284E-2</v>
      </c>
      <c r="AZ1212" s="13">
        <f t="shared" si="298"/>
        <v>0.23224950232249597</v>
      </c>
      <c r="BA1212" s="14">
        <f t="shared" si="299"/>
        <v>0.99767750497677499</v>
      </c>
      <c r="BJ1212" s="4">
        <v>45804.354861111111</v>
      </c>
      <c r="BK1212" s="13">
        <v>82.47</v>
      </c>
      <c r="BL1212" s="13">
        <v>80.2</v>
      </c>
      <c r="BM1212" s="13">
        <f t="shared" si="300"/>
        <v>82.499786</v>
      </c>
      <c r="BN1212" s="13">
        <f t="shared" si="301"/>
        <v>2.269999999999996</v>
      </c>
      <c r="BO1212" s="13">
        <f t="shared" si="302"/>
        <v>2.830423940149621</v>
      </c>
      <c r="BP1212" s="14">
        <f t="shared" si="303"/>
        <v>0.97169576059850382</v>
      </c>
    </row>
    <row r="1213" spans="1:68" x14ac:dyDescent="0.35">
      <c r="A1213" s="4">
        <v>45804.355555555558</v>
      </c>
      <c r="B1213" s="3" t="s">
        <v>148</v>
      </c>
      <c r="C1213" s="3" t="s">
        <v>121</v>
      </c>
      <c r="E1213" s="2">
        <v>2025</v>
      </c>
      <c r="F1213" s="2">
        <v>5</v>
      </c>
      <c r="G1213" s="2">
        <v>27</v>
      </c>
      <c r="H1213" s="2">
        <v>8</v>
      </c>
      <c r="I1213" s="2">
        <v>32</v>
      </c>
      <c r="J1213" s="2">
        <v>0</v>
      </c>
      <c r="K1213" s="2" t="s">
        <v>1604</v>
      </c>
      <c r="L1213" s="2" t="s">
        <v>1831</v>
      </c>
      <c r="M1213" s="2" t="s">
        <v>649</v>
      </c>
      <c r="N1213" s="2" t="s">
        <v>1669</v>
      </c>
      <c r="Q1213" s="4">
        <v>45804.355555555558</v>
      </c>
      <c r="R1213" s="13">
        <v>30.08</v>
      </c>
      <c r="S1213" s="13">
        <v>30.16</v>
      </c>
      <c r="T1213" s="13">
        <f t="shared" si="288"/>
        <v>30.029772000000001</v>
      </c>
      <c r="U1213" s="3">
        <f t="shared" si="289"/>
        <v>8.0000000000001847E-2</v>
      </c>
      <c r="V1213" s="13">
        <f t="shared" si="290"/>
        <v>0.26525198938992656</v>
      </c>
      <c r="W1213" s="14">
        <f t="shared" si="291"/>
        <v>0.99734748010610075</v>
      </c>
      <c r="AF1213" s="4">
        <v>45804.355555555558</v>
      </c>
      <c r="AG1213" s="13">
        <v>81.41</v>
      </c>
      <c r="AH1213" s="13">
        <v>81</v>
      </c>
      <c r="AI1213" s="13">
        <f t="shared" si="292"/>
        <v>81.482383999999996</v>
      </c>
      <c r="AJ1213" s="13">
        <f t="shared" si="293"/>
        <v>-0.40999999999999659</v>
      </c>
      <c r="AK1213" s="13">
        <f t="shared" si="294"/>
        <v>-0.50617283950616865</v>
      </c>
      <c r="AL1213" s="14">
        <f t="shared" si="295"/>
        <v>1.0050617283950616</v>
      </c>
      <c r="AU1213" s="4">
        <v>45804.355555555558</v>
      </c>
      <c r="AV1213" s="3">
        <v>30.07</v>
      </c>
      <c r="AW1213" s="13">
        <v>30.16</v>
      </c>
      <c r="AX1213" s="13">
        <f t="shared" si="296"/>
        <v>30.069815000000002</v>
      </c>
      <c r="AY1213" s="13">
        <f t="shared" si="297"/>
        <v>8.9999999999999858E-2</v>
      </c>
      <c r="AZ1213" s="13">
        <f t="shared" si="298"/>
        <v>0.29840848806366005</v>
      </c>
      <c r="BA1213" s="14">
        <f t="shared" si="299"/>
        <v>0.99701591511936338</v>
      </c>
      <c r="BJ1213" s="4">
        <v>45804.355555555558</v>
      </c>
      <c r="BK1213" s="13">
        <v>82.47</v>
      </c>
      <c r="BL1213" s="13">
        <v>81</v>
      </c>
      <c r="BM1213" s="13">
        <f t="shared" si="300"/>
        <v>82.499786</v>
      </c>
      <c r="BN1213" s="13">
        <f t="shared" si="301"/>
        <v>1.4699999999999989</v>
      </c>
      <c r="BO1213" s="13">
        <f t="shared" si="302"/>
        <v>1.8148148148148135</v>
      </c>
      <c r="BP1213" s="14">
        <f t="shared" si="303"/>
        <v>0.98185185185185186</v>
      </c>
    </row>
    <row r="1214" spans="1:68" x14ac:dyDescent="0.35">
      <c r="A1214" s="4">
        <v>45804.356249999997</v>
      </c>
      <c r="B1214" s="3" t="s">
        <v>643</v>
      </c>
      <c r="C1214" s="3" t="s">
        <v>121</v>
      </c>
      <c r="E1214" s="2">
        <v>2025</v>
      </c>
      <c r="F1214" s="2">
        <v>5</v>
      </c>
      <c r="G1214" s="2">
        <v>27</v>
      </c>
      <c r="H1214" s="2">
        <v>8</v>
      </c>
      <c r="I1214" s="2">
        <v>33</v>
      </c>
      <c r="J1214" s="2">
        <v>0</v>
      </c>
      <c r="K1214" s="2" t="s">
        <v>1604</v>
      </c>
      <c r="L1214" s="2" t="s">
        <v>1657</v>
      </c>
      <c r="M1214" s="2" t="s">
        <v>649</v>
      </c>
      <c r="N1214" s="2" t="s">
        <v>1669</v>
      </c>
      <c r="Q1214" s="4">
        <v>45804.356249999997</v>
      </c>
      <c r="R1214" s="13">
        <v>30.08</v>
      </c>
      <c r="S1214" s="13">
        <v>30.2</v>
      </c>
      <c r="T1214" s="13">
        <f t="shared" si="288"/>
        <v>30.029772000000001</v>
      </c>
      <c r="U1214" s="3">
        <f t="shared" si="289"/>
        <v>0.12000000000000099</v>
      </c>
      <c r="V1214" s="13">
        <f t="shared" si="290"/>
        <v>0.39735099337748675</v>
      </c>
      <c r="W1214" s="14">
        <f t="shared" si="291"/>
        <v>0.99602649006622512</v>
      </c>
      <c r="AF1214" s="4">
        <v>45804.356249999997</v>
      </c>
      <c r="AG1214" s="13">
        <v>80.989999999999995</v>
      </c>
      <c r="AH1214" s="13">
        <v>81</v>
      </c>
      <c r="AI1214" s="13">
        <f t="shared" si="292"/>
        <v>81.073976000000002</v>
      </c>
      <c r="AJ1214" s="13">
        <f t="shared" si="293"/>
        <v>1.0000000000005116E-2</v>
      </c>
      <c r="AK1214" s="13">
        <f t="shared" si="294"/>
        <v>1.2345679012351994E-2</v>
      </c>
      <c r="AL1214" s="14">
        <f t="shared" si="295"/>
        <v>0.99987654320987651</v>
      </c>
      <c r="AU1214" s="4">
        <v>45804.356249999997</v>
      </c>
      <c r="AV1214" s="3">
        <v>30.07</v>
      </c>
      <c r="AW1214" s="13">
        <v>30.2</v>
      </c>
      <c r="AX1214" s="13">
        <f t="shared" si="296"/>
        <v>30.069815000000002</v>
      </c>
      <c r="AY1214" s="13">
        <f t="shared" si="297"/>
        <v>0.12999999999999901</v>
      </c>
      <c r="AZ1214" s="13">
        <f t="shared" si="298"/>
        <v>0.4304635761589371</v>
      </c>
      <c r="BA1214" s="14">
        <f t="shared" si="299"/>
        <v>0.99569536423841065</v>
      </c>
      <c r="BJ1214" s="4">
        <v>45804.356249999997</v>
      </c>
      <c r="BK1214" s="13">
        <v>82.47</v>
      </c>
      <c r="BL1214" s="13">
        <v>81</v>
      </c>
      <c r="BM1214" s="13">
        <f t="shared" si="300"/>
        <v>82.499786</v>
      </c>
      <c r="BN1214" s="13">
        <f t="shared" si="301"/>
        <v>1.4699999999999989</v>
      </c>
      <c r="BO1214" s="13">
        <f t="shared" si="302"/>
        <v>1.8148148148148135</v>
      </c>
      <c r="BP1214" s="14">
        <f t="shared" si="303"/>
        <v>0.98185185185185186</v>
      </c>
    </row>
    <row r="1215" spans="1:68" x14ac:dyDescent="0.35">
      <c r="A1215" s="4">
        <v>45804.356944444444</v>
      </c>
      <c r="B1215" s="3" t="s">
        <v>127</v>
      </c>
      <c r="C1215" s="3" t="s">
        <v>975</v>
      </c>
      <c r="E1215" s="2">
        <v>2025</v>
      </c>
      <c r="F1215" s="2">
        <v>5</v>
      </c>
      <c r="G1215" s="2">
        <v>27</v>
      </c>
      <c r="H1215" s="2">
        <v>8</v>
      </c>
      <c r="I1215" s="2">
        <v>34</v>
      </c>
      <c r="J1215" s="2">
        <v>0</v>
      </c>
      <c r="K1215" s="2" t="s">
        <v>1604</v>
      </c>
      <c r="L1215" s="2" t="s">
        <v>1173</v>
      </c>
      <c r="M1215" s="2" t="s">
        <v>649</v>
      </c>
      <c r="N1215" s="2" t="s">
        <v>1671</v>
      </c>
      <c r="Q1215" s="4">
        <v>45804.356944444444</v>
      </c>
      <c r="R1215" s="13">
        <v>30.08</v>
      </c>
      <c r="S1215" s="13">
        <v>30.21</v>
      </c>
      <c r="T1215" s="13">
        <f t="shared" si="288"/>
        <v>30.029772000000001</v>
      </c>
      <c r="U1215" s="3">
        <f t="shared" si="289"/>
        <v>0.13000000000000256</v>
      </c>
      <c r="V1215" s="13">
        <f t="shared" si="290"/>
        <v>0.43032108573320943</v>
      </c>
      <c r="W1215" s="14">
        <f t="shared" si="291"/>
        <v>0.9956967891426679</v>
      </c>
      <c r="AF1215" s="4">
        <v>45804.356944444444</v>
      </c>
      <c r="AG1215" s="13">
        <v>81.3</v>
      </c>
      <c r="AH1215" s="13">
        <v>80.650000000000006</v>
      </c>
      <c r="AI1215" s="13">
        <f t="shared" si="292"/>
        <v>81.375420000000005</v>
      </c>
      <c r="AJ1215" s="13">
        <f t="shared" si="293"/>
        <v>-0.64999999999999147</v>
      </c>
      <c r="AK1215" s="13">
        <f t="shared" si="294"/>
        <v>-0.8059516429014153</v>
      </c>
      <c r="AL1215" s="14">
        <f t="shared" si="295"/>
        <v>1.0080595164290143</v>
      </c>
      <c r="AU1215" s="4">
        <v>45804.356944444444</v>
      </c>
      <c r="AV1215" s="3">
        <v>30.07</v>
      </c>
      <c r="AW1215" s="13">
        <v>30.21</v>
      </c>
      <c r="AX1215" s="13">
        <f t="shared" si="296"/>
        <v>30.069815000000002</v>
      </c>
      <c r="AY1215" s="13">
        <f t="shared" si="297"/>
        <v>0.14000000000000057</v>
      </c>
      <c r="AZ1215" s="13">
        <f t="shared" si="298"/>
        <v>0.46342270771267985</v>
      </c>
      <c r="BA1215" s="14">
        <f t="shared" si="299"/>
        <v>0.9953657729228732</v>
      </c>
      <c r="BJ1215" s="4">
        <v>45804.356944444444</v>
      </c>
      <c r="BK1215" s="13">
        <v>82.6</v>
      </c>
      <c r="BL1215" s="13">
        <v>80.650000000000006</v>
      </c>
      <c r="BM1215" s="13">
        <f t="shared" si="300"/>
        <v>82.623779999999996</v>
      </c>
      <c r="BN1215" s="13">
        <f t="shared" si="301"/>
        <v>1.9499999999999886</v>
      </c>
      <c r="BO1215" s="13">
        <f t="shared" si="302"/>
        <v>2.4178549287042634</v>
      </c>
      <c r="BP1215" s="14">
        <f t="shared" si="303"/>
        <v>0.97582145071295734</v>
      </c>
    </row>
    <row r="1216" spans="1:68" x14ac:dyDescent="0.35">
      <c r="A1216" s="4">
        <v>45804.357638888891</v>
      </c>
      <c r="B1216" s="3" t="s">
        <v>643</v>
      </c>
      <c r="C1216" s="3" t="s">
        <v>960</v>
      </c>
      <c r="E1216" s="2">
        <v>2025</v>
      </c>
      <c r="F1216" s="2">
        <v>5</v>
      </c>
      <c r="G1216" s="2">
        <v>27</v>
      </c>
      <c r="H1216" s="2">
        <v>8</v>
      </c>
      <c r="I1216" s="2">
        <v>35</v>
      </c>
      <c r="J1216" s="2">
        <v>0</v>
      </c>
      <c r="K1216" s="2" t="s">
        <v>644</v>
      </c>
      <c r="L1216" s="2" t="s">
        <v>1652</v>
      </c>
      <c r="M1216" s="2" t="s">
        <v>649</v>
      </c>
      <c r="N1216" s="2" t="s">
        <v>1671</v>
      </c>
      <c r="Q1216" s="4">
        <v>45804.357638888891</v>
      </c>
      <c r="R1216" s="13">
        <v>30.18</v>
      </c>
      <c r="S1216" s="13">
        <v>30.2</v>
      </c>
      <c r="T1216" s="13">
        <f t="shared" si="288"/>
        <v>30.128112000000002</v>
      </c>
      <c r="U1216" s="3">
        <f t="shared" si="289"/>
        <v>1.9999999999999574E-2</v>
      </c>
      <c r="V1216" s="13">
        <f t="shared" si="290"/>
        <v>6.6225165562912497E-2</v>
      </c>
      <c r="W1216" s="14">
        <f t="shared" si="291"/>
        <v>0.99933774834437084</v>
      </c>
      <c r="AF1216" s="4">
        <v>45804.357638888891</v>
      </c>
      <c r="AG1216" s="13">
        <v>80.88</v>
      </c>
      <c r="AH1216" s="13">
        <v>79.7</v>
      </c>
      <c r="AI1216" s="13">
        <f t="shared" si="292"/>
        <v>80.967011999999997</v>
      </c>
      <c r="AJ1216" s="13">
        <f t="shared" si="293"/>
        <v>-1.1799999999999926</v>
      </c>
      <c r="AK1216" s="13">
        <f t="shared" si="294"/>
        <v>-1.4805520702634789</v>
      </c>
      <c r="AL1216" s="14">
        <f t="shared" si="295"/>
        <v>1.0148055207026347</v>
      </c>
      <c r="AU1216" s="4">
        <v>45804.357638888891</v>
      </c>
      <c r="AV1216" s="3">
        <v>30.07</v>
      </c>
      <c r="AW1216" s="13">
        <v>30.2</v>
      </c>
      <c r="AX1216" s="13">
        <f t="shared" si="296"/>
        <v>30.069815000000002</v>
      </c>
      <c r="AY1216" s="13">
        <f t="shared" si="297"/>
        <v>0.12999999999999901</v>
      </c>
      <c r="AZ1216" s="13">
        <f t="shared" si="298"/>
        <v>0.4304635761589371</v>
      </c>
      <c r="BA1216" s="14">
        <f t="shared" si="299"/>
        <v>0.99569536423841065</v>
      </c>
      <c r="BJ1216" s="4">
        <v>45804.357638888891</v>
      </c>
      <c r="BK1216" s="13">
        <v>82.6</v>
      </c>
      <c r="BL1216" s="13">
        <v>79.7</v>
      </c>
      <c r="BM1216" s="13">
        <f t="shared" si="300"/>
        <v>82.623779999999996</v>
      </c>
      <c r="BN1216" s="13">
        <f t="shared" si="301"/>
        <v>2.8999999999999915</v>
      </c>
      <c r="BO1216" s="13">
        <f t="shared" si="302"/>
        <v>3.6386449184441547</v>
      </c>
      <c r="BP1216" s="14">
        <f t="shared" si="303"/>
        <v>0.96361355081555844</v>
      </c>
    </row>
    <row r="1217" spans="1:68" x14ac:dyDescent="0.35">
      <c r="A1217" s="4">
        <v>45804.35833333333</v>
      </c>
      <c r="B1217" s="3" t="s">
        <v>976</v>
      </c>
      <c r="C1217" s="3" t="s">
        <v>125</v>
      </c>
      <c r="E1217" s="2">
        <v>2025</v>
      </c>
      <c r="F1217" s="2">
        <v>5</v>
      </c>
      <c r="G1217" s="2">
        <v>27</v>
      </c>
      <c r="H1217" s="2">
        <v>8</v>
      </c>
      <c r="I1217" s="2">
        <v>36</v>
      </c>
      <c r="J1217" s="2">
        <v>0</v>
      </c>
      <c r="K1217" s="2" t="s">
        <v>644</v>
      </c>
      <c r="L1217" s="2" t="s">
        <v>1646</v>
      </c>
      <c r="M1217" s="2" t="s">
        <v>1255</v>
      </c>
      <c r="N1217" s="2" t="s">
        <v>1669</v>
      </c>
      <c r="Q1217" s="4">
        <v>45804.35833333333</v>
      </c>
      <c r="R1217" s="13">
        <v>30.18</v>
      </c>
      <c r="S1217" s="13">
        <v>30.25</v>
      </c>
      <c r="T1217" s="13">
        <f t="shared" si="288"/>
        <v>30.128112000000002</v>
      </c>
      <c r="U1217" s="3">
        <f t="shared" si="289"/>
        <v>7.0000000000000284E-2</v>
      </c>
      <c r="V1217" s="13">
        <f t="shared" si="290"/>
        <v>0.23140495867768687</v>
      </c>
      <c r="W1217" s="14">
        <f t="shared" si="291"/>
        <v>0.99768595041322317</v>
      </c>
      <c r="AF1217" s="4">
        <v>45804.35833333333</v>
      </c>
      <c r="AG1217" s="13">
        <v>80.56</v>
      </c>
      <c r="AH1217" s="13">
        <v>80</v>
      </c>
      <c r="AI1217" s="13">
        <f t="shared" si="292"/>
        <v>80.655844000000002</v>
      </c>
      <c r="AJ1217" s="13">
        <f t="shared" si="293"/>
        <v>-0.56000000000000227</v>
      </c>
      <c r="AK1217" s="13">
        <f t="shared" si="294"/>
        <v>-0.70000000000000284</v>
      </c>
      <c r="AL1217" s="14">
        <f t="shared" si="295"/>
        <v>1.0070000000000001</v>
      </c>
      <c r="AU1217" s="4">
        <v>45804.35833333333</v>
      </c>
      <c r="AV1217" s="3">
        <v>30.17</v>
      </c>
      <c r="AW1217" s="13">
        <v>30.25</v>
      </c>
      <c r="AX1217" s="13">
        <f t="shared" si="296"/>
        <v>30.169265000000003</v>
      </c>
      <c r="AY1217" s="13">
        <f t="shared" si="297"/>
        <v>7.9999999999998295E-2</v>
      </c>
      <c r="AZ1217" s="13">
        <f t="shared" si="298"/>
        <v>0.26446280991734977</v>
      </c>
      <c r="BA1217" s="14">
        <f t="shared" si="299"/>
        <v>0.99735537190082646</v>
      </c>
      <c r="BJ1217" s="4">
        <v>45804.35833333333</v>
      </c>
      <c r="BK1217" s="13">
        <v>82.47</v>
      </c>
      <c r="BL1217" s="13">
        <v>80</v>
      </c>
      <c r="BM1217" s="13">
        <f t="shared" si="300"/>
        <v>82.499786</v>
      </c>
      <c r="BN1217" s="13">
        <f t="shared" si="301"/>
        <v>2.4699999999999989</v>
      </c>
      <c r="BO1217" s="13">
        <f t="shared" si="302"/>
        <v>3.0874999999999986</v>
      </c>
      <c r="BP1217" s="14">
        <f t="shared" si="303"/>
        <v>0.96912500000000001</v>
      </c>
    </row>
    <row r="1218" spans="1:68" x14ac:dyDescent="0.35">
      <c r="A1218" s="4">
        <v>45804.359027777777</v>
      </c>
      <c r="B1218" s="3" t="s">
        <v>129</v>
      </c>
      <c r="C1218" s="3" t="s">
        <v>965</v>
      </c>
      <c r="E1218" s="2">
        <v>2025</v>
      </c>
      <c r="F1218" s="2">
        <v>5</v>
      </c>
      <c r="G1218" s="2">
        <v>27</v>
      </c>
      <c r="H1218" s="2">
        <v>8</v>
      </c>
      <c r="I1218" s="2">
        <v>37</v>
      </c>
      <c r="J1218" s="2">
        <v>0</v>
      </c>
      <c r="K1218" s="2" t="s">
        <v>644</v>
      </c>
      <c r="L1218" s="2" t="s">
        <v>1643</v>
      </c>
      <c r="M1218" s="2" t="s">
        <v>1255</v>
      </c>
      <c r="N1218" s="2" t="s">
        <v>1666</v>
      </c>
      <c r="Q1218" s="4">
        <v>45804.359027777777</v>
      </c>
      <c r="R1218" s="13">
        <v>30.18</v>
      </c>
      <c r="S1218" s="13">
        <v>30.28</v>
      </c>
      <c r="T1218" s="13">
        <f t="shared" si="288"/>
        <v>30.128112000000002</v>
      </c>
      <c r="U1218" s="3">
        <f t="shared" si="289"/>
        <v>0.10000000000000142</v>
      </c>
      <c r="V1218" s="13">
        <f t="shared" si="290"/>
        <v>0.33025099075297698</v>
      </c>
      <c r="W1218" s="14">
        <f t="shared" si="291"/>
        <v>0.99669749009247022</v>
      </c>
      <c r="AF1218" s="4">
        <v>45804.359027777777</v>
      </c>
      <c r="AG1218" s="13">
        <v>80.040000000000006</v>
      </c>
      <c r="AH1218" s="13">
        <v>79.650000000000006</v>
      </c>
      <c r="AI1218" s="13">
        <f t="shared" si="292"/>
        <v>80.150196000000008</v>
      </c>
      <c r="AJ1218" s="13">
        <f t="shared" si="293"/>
        <v>-0.39000000000000057</v>
      </c>
      <c r="AK1218" s="13">
        <f t="shared" si="294"/>
        <v>-0.48964218455743952</v>
      </c>
      <c r="AL1218" s="14">
        <f t="shared" si="295"/>
        <v>1.0048964218455745</v>
      </c>
      <c r="AU1218" s="4">
        <v>45804.359027777777</v>
      </c>
      <c r="AV1218" s="3">
        <v>30.17</v>
      </c>
      <c r="AW1218" s="13">
        <v>30.28</v>
      </c>
      <c r="AX1218" s="13">
        <f t="shared" si="296"/>
        <v>30.169265000000003</v>
      </c>
      <c r="AY1218" s="13">
        <f t="shared" si="297"/>
        <v>0.10999999999999943</v>
      </c>
      <c r="AZ1218" s="13">
        <f t="shared" si="298"/>
        <v>0.36327608982826759</v>
      </c>
      <c r="BA1218" s="14">
        <f t="shared" si="299"/>
        <v>0.99636723910171732</v>
      </c>
      <c r="BJ1218" s="4">
        <v>45804.359027777777</v>
      </c>
      <c r="BK1218" s="13">
        <v>82.35</v>
      </c>
      <c r="BL1218" s="13">
        <v>79.650000000000006</v>
      </c>
      <c r="BM1218" s="13">
        <f t="shared" si="300"/>
        <v>82.385329999999996</v>
      </c>
      <c r="BN1218" s="13">
        <f t="shared" si="301"/>
        <v>2.6999999999999886</v>
      </c>
      <c r="BO1218" s="13">
        <f t="shared" si="302"/>
        <v>3.3898305084745619</v>
      </c>
      <c r="BP1218" s="14">
        <f t="shared" si="303"/>
        <v>0.96610169491525433</v>
      </c>
    </row>
    <row r="1219" spans="1:68" x14ac:dyDescent="0.35">
      <c r="A1219" s="4">
        <v>45804.359722222223</v>
      </c>
      <c r="B1219" s="3" t="s">
        <v>136</v>
      </c>
      <c r="C1219" s="3" t="s">
        <v>977</v>
      </c>
      <c r="E1219" s="2">
        <v>2025</v>
      </c>
      <c r="F1219" s="2">
        <v>5</v>
      </c>
      <c r="G1219" s="2">
        <v>27</v>
      </c>
      <c r="H1219" s="2">
        <v>8</v>
      </c>
      <c r="I1219" s="2">
        <v>38</v>
      </c>
      <c r="J1219" s="2">
        <v>0</v>
      </c>
      <c r="K1219" s="2" t="s">
        <v>644</v>
      </c>
      <c r="L1219" s="2" t="s">
        <v>1175</v>
      </c>
      <c r="M1219" s="2" t="s">
        <v>1255</v>
      </c>
      <c r="N1219" s="2" t="s">
        <v>1666</v>
      </c>
      <c r="Q1219" s="4">
        <v>45804.359722222223</v>
      </c>
      <c r="R1219" s="13">
        <v>30.18</v>
      </c>
      <c r="S1219" s="13">
        <v>30.3</v>
      </c>
      <c r="T1219" s="13">
        <f t="shared" si="288"/>
        <v>30.128112000000002</v>
      </c>
      <c r="U1219" s="3">
        <f t="shared" si="289"/>
        <v>0.12000000000000099</v>
      </c>
      <c r="V1219" s="13">
        <f t="shared" si="290"/>
        <v>0.39603960396039933</v>
      </c>
      <c r="W1219" s="14">
        <f t="shared" si="291"/>
        <v>0.99603960396039604</v>
      </c>
      <c r="AF1219" s="4">
        <v>45804.359722222223</v>
      </c>
      <c r="AG1219" s="13">
        <v>80.349999999999994</v>
      </c>
      <c r="AH1219" s="13">
        <v>79.400000000000006</v>
      </c>
      <c r="AI1219" s="13">
        <f t="shared" si="292"/>
        <v>80.451639999999998</v>
      </c>
      <c r="AJ1219" s="13">
        <f t="shared" si="293"/>
        <v>-0.94999999999998863</v>
      </c>
      <c r="AK1219" s="13">
        <f t="shared" si="294"/>
        <v>-1.1964735516372651</v>
      </c>
      <c r="AL1219" s="14">
        <f t="shared" si="295"/>
        <v>1.0119647355163726</v>
      </c>
      <c r="AU1219" s="4">
        <v>45804.359722222223</v>
      </c>
      <c r="AV1219" s="3">
        <v>30.17</v>
      </c>
      <c r="AW1219" s="13">
        <v>30.3</v>
      </c>
      <c r="AX1219" s="13">
        <f t="shared" si="296"/>
        <v>30.169265000000003</v>
      </c>
      <c r="AY1219" s="13">
        <f t="shared" si="297"/>
        <v>0.12999999999999901</v>
      </c>
      <c r="AZ1219" s="13">
        <f t="shared" si="298"/>
        <v>0.42904290429042574</v>
      </c>
      <c r="BA1219" s="14">
        <f t="shared" si="299"/>
        <v>0.99570957095709578</v>
      </c>
      <c r="BJ1219" s="4">
        <v>45804.359722222223</v>
      </c>
      <c r="BK1219" s="13">
        <v>82.35</v>
      </c>
      <c r="BL1219" s="13">
        <v>79.400000000000006</v>
      </c>
      <c r="BM1219" s="13">
        <f t="shared" si="300"/>
        <v>82.385329999999996</v>
      </c>
      <c r="BN1219" s="13">
        <f t="shared" si="301"/>
        <v>2.9499999999999886</v>
      </c>
      <c r="BO1219" s="13">
        <f t="shared" si="302"/>
        <v>3.7153652392946954</v>
      </c>
      <c r="BP1219" s="14">
        <f t="shared" si="303"/>
        <v>0.96284634760705301</v>
      </c>
    </row>
    <row r="1220" spans="1:68" x14ac:dyDescent="0.35">
      <c r="A1220" s="4">
        <v>45804.36041666667</v>
      </c>
      <c r="B1220" s="3" t="s">
        <v>133</v>
      </c>
      <c r="C1220" s="3" t="s">
        <v>130</v>
      </c>
      <c r="E1220" s="2">
        <v>2025</v>
      </c>
      <c r="F1220" s="2">
        <v>5</v>
      </c>
      <c r="G1220" s="2">
        <v>27</v>
      </c>
      <c r="H1220" s="2">
        <v>8</v>
      </c>
      <c r="I1220" s="2">
        <v>39</v>
      </c>
      <c r="J1220" s="2">
        <v>0</v>
      </c>
      <c r="K1220" s="2" t="s">
        <v>644</v>
      </c>
      <c r="L1220" s="2" t="s">
        <v>1643</v>
      </c>
      <c r="M1220" s="2" t="s">
        <v>1255</v>
      </c>
      <c r="N1220" s="2" t="s">
        <v>1664</v>
      </c>
      <c r="Q1220" s="4">
        <v>45804.36041666667</v>
      </c>
      <c r="R1220" s="13">
        <v>30.18</v>
      </c>
      <c r="S1220" s="13">
        <v>30.34</v>
      </c>
      <c r="T1220" s="13">
        <f t="shared" ref="T1220:T1283" si="304">(0.9834*R1220)+(0.4491)</f>
        <v>30.128112000000002</v>
      </c>
      <c r="U1220" s="3">
        <f t="shared" ref="U1220:U1283" si="305">ABS(S1220-R1220)</f>
        <v>0.16000000000000014</v>
      </c>
      <c r="V1220" s="13">
        <f t="shared" ref="V1220:V1283" si="306">(U1220/S1220)*100</f>
        <v>0.52735662491760105</v>
      </c>
      <c r="W1220" s="14">
        <f t="shared" ref="W1220:W1283" si="307">100%-V1220%</f>
        <v>0.99472643375082404</v>
      </c>
      <c r="AF1220" s="4">
        <v>45804.36041666667</v>
      </c>
      <c r="AG1220" s="13">
        <v>80.040000000000006</v>
      </c>
      <c r="AH1220" s="13">
        <v>79.45</v>
      </c>
      <c r="AI1220" s="13">
        <f t="shared" ref="AI1220:AI1283" si="308">(0.9724*AG1220)+(2.3193)</f>
        <v>80.150196000000008</v>
      </c>
      <c r="AJ1220" s="13">
        <f t="shared" ref="AJ1220:AJ1283" si="309">(AH1220-AG1220)</f>
        <v>-0.59000000000000341</v>
      </c>
      <c r="AK1220" s="13">
        <f t="shared" ref="AK1220:AK1283" si="310">(AJ1220/AH1220)*100</f>
        <v>-0.74260541220894072</v>
      </c>
      <c r="AL1220" s="14">
        <f t="shared" ref="AL1220:AL1283" si="311">100%-AK1220%</f>
        <v>1.0074260541220894</v>
      </c>
      <c r="AU1220" s="4">
        <v>45804.36041666667</v>
      </c>
      <c r="AV1220" s="3">
        <v>30.17</v>
      </c>
      <c r="AW1220" s="13">
        <v>30.34</v>
      </c>
      <c r="AX1220" s="13">
        <f t="shared" ref="AX1220:AX1283" si="312">(0.9945*AV1220)+(0.1652)</f>
        <v>30.169265000000003</v>
      </c>
      <c r="AY1220" s="13">
        <f t="shared" ref="AY1220:AY1283" si="313">ABS(AW1220-AV1220)</f>
        <v>0.16999999999999815</v>
      </c>
      <c r="AZ1220" s="13">
        <f t="shared" ref="AZ1220:AZ1283" si="314">(AY1220/AW1220)*100</f>
        <v>0.56031641397494447</v>
      </c>
      <c r="BA1220" s="14">
        <f t="shared" ref="BA1220:BA1283" si="315">100%-AZ1220%</f>
        <v>0.99439683586025052</v>
      </c>
      <c r="BJ1220" s="4">
        <v>45804.36041666667</v>
      </c>
      <c r="BK1220" s="13">
        <v>82.22</v>
      </c>
      <c r="BL1220" s="13">
        <v>79.45</v>
      </c>
      <c r="BM1220" s="13">
        <f t="shared" ref="BM1220:BM1283" si="316">(0.9538*BK1220)+(3.8399)</f>
        <v>82.261336</v>
      </c>
      <c r="BN1220" s="13">
        <f t="shared" ref="BN1220:BN1283" si="317">ABS(BL1220-BK1220)</f>
        <v>2.769999999999996</v>
      </c>
      <c r="BO1220" s="13">
        <f t="shared" ref="BO1220:BO1283" si="318">(BN1220/BL1220)*100</f>
        <v>3.4864694776588996</v>
      </c>
      <c r="BP1220" s="14">
        <f t="shared" ref="BP1220:BP1283" si="319">100%-BO1220%</f>
        <v>0.96513530522341096</v>
      </c>
    </row>
    <row r="1221" spans="1:68" x14ac:dyDescent="0.35">
      <c r="A1221" s="4">
        <v>45804.361111111109</v>
      </c>
      <c r="B1221" s="3" t="s">
        <v>135</v>
      </c>
      <c r="C1221" s="3" t="s">
        <v>972</v>
      </c>
      <c r="E1221" s="2">
        <v>2025</v>
      </c>
      <c r="F1221" s="2">
        <v>5</v>
      </c>
      <c r="G1221" s="2">
        <v>27</v>
      </c>
      <c r="H1221" s="2">
        <v>8</v>
      </c>
      <c r="I1221" s="2">
        <v>40</v>
      </c>
      <c r="J1221" s="2">
        <v>0</v>
      </c>
      <c r="K1221" s="2" t="s">
        <v>129</v>
      </c>
      <c r="L1221" s="2" t="s">
        <v>971</v>
      </c>
      <c r="M1221" s="2" t="s">
        <v>1571</v>
      </c>
      <c r="N1221" s="2" t="s">
        <v>1663</v>
      </c>
      <c r="Q1221" s="4">
        <v>45804.361111111109</v>
      </c>
      <c r="R1221" s="13">
        <v>30.28</v>
      </c>
      <c r="S1221" s="13">
        <v>30.35</v>
      </c>
      <c r="T1221" s="13">
        <f t="shared" si="304"/>
        <v>30.226452000000005</v>
      </c>
      <c r="U1221" s="3">
        <f t="shared" si="305"/>
        <v>7.0000000000000284E-2</v>
      </c>
      <c r="V1221" s="13">
        <f t="shared" si="306"/>
        <v>0.23064250411861709</v>
      </c>
      <c r="W1221" s="14">
        <f t="shared" si="307"/>
        <v>0.99769357495881383</v>
      </c>
      <c r="AF1221" s="4">
        <v>45804.361111111109</v>
      </c>
      <c r="AG1221" s="13">
        <v>80.25</v>
      </c>
      <c r="AH1221" s="13">
        <v>79.900000000000006</v>
      </c>
      <c r="AI1221" s="13">
        <f t="shared" si="308"/>
        <v>80.354399999999998</v>
      </c>
      <c r="AJ1221" s="13">
        <f t="shared" si="309"/>
        <v>-0.34999999999999432</v>
      </c>
      <c r="AK1221" s="13">
        <f t="shared" si="310"/>
        <v>-0.43804755944930451</v>
      </c>
      <c r="AL1221" s="14">
        <f t="shared" si="311"/>
        <v>1.0043804755944929</v>
      </c>
      <c r="AU1221" s="4">
        <v>45804.361111111109</v>
      </c>
      <c r="AV1221" s="3">
        <v>30.27</v>
      </c>
      <c r="AW1221" s="13">
        <v>30.35</v>
      </c>
      <c r="AX1221" s="13">
        <f t="shared" si="312"/>
        <v>30.268715</v>
      </c>
      <c r="AY1221" s="13">
        <f t="shared" si="313"/>
        <v>8.0000000000001847E-2</v>
      </c>
      <c r="AZ1221" s="13">
        <f t="shared" si="314"/>
        <v>0.26359143327842449</v>
      </c>
      <c r="BA1221" s="14">
        <f t="shared" si="315"/>
        <v>0.99736408566721579</v>
      </c>
      <c r="BJ1221" s="4">
        <v>45804.361111111109</v>
      </c>
      <c r="BK1221" s="13">
        <v>82.09</v>
      </c>
      <c r="BL1221" s="13">
        <v>79.900000000000006</v>
      </c>
      <c r="BM1221" s="13">
        <f t="shared" si="316"/>
        <v>82.137342000000004</v>
      </c>
      <c r="BN1221" s="13">
        <f t="shared" si="317"/>
        <v>2.1899999999999977</v>
      </c>
      <c r="BO1221" s="13">
        <f t="shared" si="318"/>
        <v>2.7409261576971184</v>
      </c>
      <c r="BP1221" s="14">
        <f t="shared" si="319"/>
        <v>0.97259073842302879</v>
      </c>
    </row>
    <row r="1222" spans="1:68" x14ac:dyDescent="0.35">
      <c r="A1222" s="4">
        <v>45804.361805555556</v>
      </c>
      <c r="B1222" s="3" t="s">
        <v>157</v>
      </c>
      <c r="C1222" s="3" t="s">
        <v>978</v>
      </c>
      <c r="E1222" s="2">
        <v>2025</v>
      </c>
      <c r="F1222" s="2">
        <v>5</v>
      </c>
      <c r="G1222" s="2">
        <v>27</v>
      </c>
      <c r="H1222" s="2">
        <v>8</v>
      </c>
      <c r="I1222" s="2">
        <v>41</v>
      </c>
      <c r="J1222" s="2">
        <v>0</v>
      </c>
      <c r="K1222" s="2" t="s">
        <v>129</v>
      </c>
      <c r="L1222" s="2" t="s">
        <v>1637</v>
      </c>
      <c r="M1222" s="2" t="s">
        <v>1571</v>
      </c>
      <c r="N1222" s="2" t="s">
        <v>1661</v>
      </c>
      <c r="Q1222" s="4">
        <v>45804.361805555556</v>
      </c>
      <c r="R1222" s="13">
        <v>30.28</v>
      </c>
      <c r="S1222" s="13">
        <v>30.4</v>
      </c>
      <c r="T1222" s="13">
        <f t="shared" si="304"/>
        <v>30.226452000000005</v>
      </c>
      <c r="U1222" s="3">
        <f t="shared" si="305"/>
        <v>0.11999999999999744</v>
      </c>
      <c r="V1222" s="13">
        <f t="shared" si="306"/>
        <v>0.39473684210525478</v>
      </c>
      <c r="W1222" s="14">
        <f t="shared" si="307"/>
        <v>0.99605263157894741</v>
      </c>
      <c r="AF1222" s="4">
        <v>45804.361805555556</v>
      </c>
      <c r="AG1222" s="13">
        <v>79.72</v>
      </c>
      <c r="AH1222" s="13">
        <v>78.650000000000006</v>
      </c>
      <c r="AI1222" s="13">
        <f t="shared" si="308"/>
        <v>79.839027999999999</v>
      </c>
      <c r="AJ1222" s="13">
        <f t="shared" si="309"/>
        <v>-1.0699999999999932</v>
      </c>
      <c r="AK1222" s="13">
        <f t="shared" si="310"/>
        <v>-1.3604577240940789</v>
      </c>
      <c r="AL1222" s="14">
        <f t="shared" si="311"/>
        <v>1.0136045772409408</v>
      </c>
      <c r="AU1222" s="4">
        <v>45804.361805555556</v>
      </c>
      <c r="AV1222" s="3">
        <v>30.27</v>
      </c>
      <c r="AW1222" s="13">
        <v>30.4</v>
      </c>
      <c r="AX1222" s="13">
        <f t="shared" si="312"/>
        <v>30.268715</v>
      </c>
      <c r="AY1222" s="13">
        <f t="shared" si="313"/>
        <v>0.12999999999999901</v>
      </c>
      <c r="AZ1222" s="13">
        <f t="shared" si="314"/>
        <v>0.42763157894736514</v>
      </c>
      <c r="BA1222" s="14">
        <f t="shared" si="315"/>
        <v>0.99572368421052637</v>
      </c>
      <c r="BJ1222" s="4">
        <v>45804.361805555556</v>
      </c>
      <c r="BK1222" s="13">
        <v>81.97</v>
      </c>
      <c r="BL1222" s="13">
        <v>78.650000000000006</v>
      </c>
      <c r="BM1222" s="13">
        <f t="shared" si="316"/>
        <v>82.022886</v>
      </c>
      <c r="BN1222" s="13">
        <f t="shared" si="317"/>
        <v>3.3199999999999932</v>
      </c>
      <c r="BO1222" s="13">
        <f t="shared" si="318"/>
        <v>4.2212333121423935</v>
      </c>
      <c r="BP1222" s="14">
        <f t="shared" si="319"/>
        <v>0.95778766687857608</v>
      </c>
    </row>
    <row r="1223" spans="1:68" x14ac:dyDescent="0.35">
      <c r="A1223" s="4">
        <v>45804.362500000003</v>
      </c>
      <c r="B1223" s="3" t="s">
        <v>638</v>
      </c>
      <c r="C1223" s="3" t="s">
        <v>657</v>
      </c>
      <c r="E1223" s="2">
        <v>2025</v>
      </c>
      <c r="F1223" s="2">
        <v>5</v>
      </c>
      <c r="G1223" s="2">
        <v>27</v>
      </c>
      <c r="H1223" s="2">
        <v>8</v>
      </c>
      <c r="I1223" s="2">
        <v>42</v>
      </c>
      <c r="J1223" s="2">
        <v>0</v>
      </c>
      <c r="K1223" s="2" t="s">
        <v>129</v>
      </c>
      <c r="L1223" s="2" t="s">
        <v>1639</v>
      </c>
      <c r="M1223" s="2" t="s">
        <v>1571</v>
      </c>
      <c r="N1223" s="2" t="s">
        <v>1659</v>
      </c>
      <c r="Q1223" s="4">
        <v>45804.362500000003</v>
      </c>
      <c r="R1223" s="13">
        <v>30.28</v>
      </c>
      <c r="S1223" s="13">
        <v>30.41</v>
      </c>
      <c r="T1223" s="13">
        <f t="shared" si="304"/>
        <v>30.226452000000005</v>
      </c>
      <c r="U1223" s="3">
        <f t="shared" si="305"/>
        <v>0.12999999999999901</v>
      </c>
      <c r="V1223" s="13">
        <f t="shared" si="306"/>
        <v>0.42749095692206179</v>
      </c>
      <c r="W1223" s="14">
        <f t="shared" si="307"/>
        <v>0.99572509043077939</v>
      </c>
      <c r="AF1223" s="4">
        <v>45804.362500000003</v>
      </c>
      <c r="AG1223" s="13">
        <v>79.510000000000005</v>
      </c>
      <c r="AH1223" s="13">
        <v>79</v>
      </c>
      <c r="AI1223" s="13">
        <f t="shared" si="308"/>
        <v>79.634824000000009</v>
      </c>
      <c r="AJ1223" s="13">
        <f t="shared" si="309"/>
        <v>-0.51000000000000512</v>
      </c>
      <c r="AK1223" s="13">
        <f t="shared" si="310"/>
        <v>-0.64556962025317111</v>
      </c>
      <c r="AL1223" s="14">
        <f t="shared" si="311"/>
        <v>1.0064556962025317</v>
      </c>
      <c r="AU1223" s="4">
        <v>45804.362500000003</v>
      </c>
      <c r="AV1223" s="3">
        <v>30.27</v>
      </c>
      <c r="AW1223" s="13">
        <v>30.41</v>
      </c>
      <c r="AX1223" s="13">
        <f t="shared" si="312"/>
        <v>30.268715</v>
      </c>
      <c r="AY1223" s="13">
        <f t="shared" si="313"/>
        <v>0.14000000000000057</v>
      </c>
      <c r="AZ1223" s="13">
        <f t="shared" si="314"/>
        <v>0.46037487668530275</v>
      </c>
      <c r="BA1223" s="14">
        <f t="shared" si="315"/>
        <v>0.99539625123314701</v>
      </c>
      <c r="BJ1223" s="4">
        <v>45804.362500000003</v>
      </c>
      <c r="BK1223" s="13">
        <v>81.84</v>
      </c>
      <c r="BL1223" s="13">
        <v>79</v>
      </c>
      <c r="BM1223" s="13">
        <f t="shared" si="316"/>
        <v>81.898892000000004</v>
      </c>
      <c r="BN1223" s="13">
        <f t="shared" si="317"/>
        <v>2.8400000000000034</v>
      </c>
      <c r="BO1223" s="13">
        <f t="shared" si="318"/>
        <v>3.594936708860764</v>
      </c>
      <c r="BP1223" s="14">
        <f t="shared" si="319"/>
        <v>0.96405063291139237</v>
      </c>
    </row>
    <row r="1224" spans="1:68" x14ac:dyDescent="0.35">
      <c r="A1224" s="4">
        <v>45804.363888888889</v>
      </c>
      <c r="B1224" s="3" t="s">
        <v>632</v>
      </c>
      <c r="C1224" s="3" t="s">
        <v>139</v>
      </c>
      <c r="E1224" s="2">
        <v>2025</v>
      </c>
      <c r="F1224" s="2">
        <v>5</v>
      </c>
      <c r="G1224" s="2">
        <v>27</v>
      </c>
      <c r="H1224" s="2">
        <v>8</v>
      </c>
      <c r="I1224" s="2">
        <v>44</v>
      </c>
      <c r="J1224" s="2">
        <v>0</v>
      </c>
      <c r="K1224" s="2" t="s">
        <v>156</v>
      </c>
      <c r="L1224" s="2" t="s">
        <v>1835</v>
      </c>
      <c r="M1224" s="2" t="s">
        <v>1564</v>
      </c>
      <c r="N1224" s="2" t="s">
        <v>1656</v>
      </c>
      <c r="Q1224" s="4">
        <v>45804.363888888889</v>
      </c>
      <c r="R1224" s="13">
        <v>30.38</v>
      </c>
      <c r="S1224" s="13">
        <v>30.47</v>
      </c>
      <c r="T1224" s="13">
        <f t="shared" si="304"/>
        <v>30.324792000000002</v>
      </c>
      <c r="U1224" s="3">
        <f t="shared" si="305"/>
        <v>8.9999999999999858E-2</v>
      </c>
      <c r="V1224" s="13">
        <f t="shared" si="306"/>
        <v>0.2953724975385621</v>
      </c>
      <c r="W1224" s="14">
        <f t="shared" si="307"/>
        <v>0.9970462750246144</v>
      </c>
      <c r="AF1224" s="4">
        <v>45804.363888888889</v>
      </c>
      <c r="AG1224" s="13">
        <v>78.77</v>
      </c>
      <c r="AH1224" s="13">
        <v>77.599999999999994</v>
      </c>
      <c r="AI1224" s="13">
        <f t="shared" si="308"/>
        <v>78.915247999999991</v>
      </c>
      <c r="AJ1224" s="13">
        <f t="shared" si="309"/>
        <v>-1.1700000000000017</v>
      </c>
      <c r="AK1224" s="13">
        <f t="shared" si="310"/>
        <v>-1.5077319587628888</v>
      </c>
      <c r="AL1224" s="14">
        <f t="shared" si="311"/>
        <v>1.0150773195876288</v>
      </c>
      <c r="AU1224" s="4">
        <v>45804.363888888889</v>
      </c>
      <c r="AV1224" s="3">
        <v>30.37</v>
      </c>
      <c r="AW1224" s="13">
        <v>30.47</v>
      </c>
      <c r="AX1224" s="13">
        <f t="shared" si="312"/>
        <v>30.368165000000001</v>
      </c>
      <c r="AY1224" s="13">
        <f t="shared" si="313"/>
        <v>9.9999999999997868E-2</v>
      </c>
      <c r="AZ1224" s="13">
        <f t="shared" si="314"/>
        <v>0.32819166393172916</v>
      </c>
      <c r="BA1224" s="14">
        <f t="shared" si="315"/>
        <v>0.99671808336068268</v>
      </c>
      <c r="BJ1224" s="4">
        <v>45804.363888888889</v>
      </c>
      <c r="BK1224" s="13">
        <v>81.59</v>
      </c>
      <c r="BL1224" s="13">
        <v>77.599999999999994</v>
      </c>
      <c r="BM1224" s="13">
        <f t="shared" si="316"/>
        <v>81.660442000000003</v>
      </c>
      <c r="BN1224" s="13">
        <f t="shared" si="317"/>
        <v>3.9900000000000091</v>
      </c>
      <c r="BO1224" s="13">
        <f t="shared" si="318"/>
        <v>5.1417525773195996</v>
      </c>
      <c r="BP1224" s="14">
        <f t="shared" si="319"/>
        <v>0.94858247422680397</v>
      </c>
    </row>
    <row r="1225" spans="1:68" x14ac:dyDescent="0.35">
      <c r="A1225" s="4">
        <v>45804.365277777775</v>
      </c>
      <c r="B1225" s="3" t="s">
        <v>162</v>
      </c>
      <c r="C1225" s="3" t="s">
        <v>979</v>
      </c>
      <c r="E1225" s="2">
        <v>2025</v>
      </c>
      <c r="F1225" s="2">
        <v>5</v>
      </c>
      <c r="G1225" s="2">
        <v>27</v>
      </c>
      <c r="H1225" s="2">
        <v>8</v>
      </c>
      <c r="I1225" s="2">
        <v>46</v>
      </c>
      <c r="J1225" s="2">
        <v>0</v>
      </c>
      <c r="K1225" s="2" t="s">
        <v>1570</v>
      </c>
      <c r="L1225" s="2" t="s">
        <v>1836</v>
      </c>
      <c r="M1225" s="2" t="s">
        <v>632</v>
      </c>
      <c r="N1225" s="2" t="s">
        <v>1651</v>
      </c>
      <c r="Q1225" s="4">
        <v>45804.365277777775</v>
      </c>
      <c r="R1225" s="13">
        <v>30.48</v>
      </c>
      <c r="S1225" s="13">
        <v>30.51</v>
      </c>
      <c r="T1225" s="13">
        <f t="shared" si="304"/>
        <v>30.423132000000003</v>
      </c>
      <c r="U1225" s="3">
        <f t="shared" si="305"/>
        <v>3.0000000000001137E-2</v>
      </c>
      <c r="V1225" s="13">
        <f t="shared" si="306"/>
        <v>9.8328416912491418E-2</v>
      </c>
      <c r="W1225" s="14">
        <f t="shared" si="307"/>
        <v>0.99901671583087504</v>
      </c>
      <c r="AF1225" s="4">
        <v>45804.365277777775</v>
      </c>
      <c r="AG1225" s="13">
        <v>77.709999999999994</v>
      </c>
      <c r="AH1225" s="13">
        <v>76.650000000000006</v>
      </c>
      <c r="AI1225" s="13">
        <f t="shared" si="308"/>
        <v>77.884503999999993</v>
      </c>
      <c r="AJ1225" s="13">
        <f t="shared" si="309"/>
        <v>-1.0599999999999881</v>
      </c>
      <c r="AK1225" s="13">
        <f t="shared" si="310"/>
        <v>-1.3829093281147917</v>
      </c>
      <c r="AL1225" s="14">
        <f t="shared" si="311"/>
        <v>1.013829093281148</v>
      </c>
      <c r="AU1225" s="4">
        <v>45804.365277777775</v>
      </c>
      <c r="AV1225" s="3">
        <v>30.47</v>
      </c>
      <c r="AW1225" s="13">
        <v>30.51</v>
      </c>
      <c r="AX1225" s="13">
        <f t="shared" si="312"/>
        <v>30.467614999999999</v>
      </c>
      <c r="AY1225" s="13">
        <f t="shared" si="313"/>
        <v>4.00000000000027E-2</v>
      </c>
      <c r="AZ1225" s="13">
        <f t="shared" si="314"/>
        <v>0.13110455588332579</v>
      </c>
      <c r="BA1225" s="14">
        <f t="shared" si="315"/>
        <v>0.99868895444116679</v>
      </c>
      <c r="BJ1225" s="4">
        <v>45804.365277777775</v>
      </c>
      <c r="BK1225" s="13">
        <v>81.209999999999994</v>
      </c>
      <c r="BL1225" s="13">
        <v>76.650000000000006</v>
      </c>
      <c r="BM1225" s="13">
        <f t="shared" si="316"/>
        <v>81.297997999999993</v>
      </c>
      <c r="BN1225" s="13">
        <f t="shared" si="317"/>
        <v>4.5599999999999881</v>
      </c>
      <c r="BO1225" s="13">
        <f t="shared" si="318"/>
        <v>5.9491193737768917</v>
      </c>
      <c r="BP1225" s="14">
        <f t="shared" si="319"/>
        <v>0.9405088062622311</v>
      </c>
    </row>
    <row r="1226" spans="1:68" x14ac:dyDescent="0.35">
      <c r="A1226" s="4">
        <v>45804.365972222222</v>
      </c>
      <c r="B1226" s="3" t="s">
        <v>621</v>
      </c>
      <c r="C1226" s="3" t="s">
        <v>147</v>
      </c>
      <c r="E1226" s="2">
        <v>2025</v>
      </c>
      <c r="F1226" s="2">
        <v>5</v>
      </c>
      <c r="G1226" s="2">
        <v>27</v>
      </c>
      <c r="H1226" s="2">
        <v>8</v>
      </c>
      <c r="I1226" s="2">
        <v>47</v>
      </c>
      <c r="J1226" s="2">
        <v>0</v>
      </c>
      <c r="K1226" s="2" t="s">
        <v>1570</v>
      </c>
      <c r="L1226" s="2" t="s">
        <v>1836</v>
      </c>
      <c r="M1226" s="2" t="s">
        <v>1564</v>
      </c>
      <c r="N1226" s="2" t="s">
        <v>1647</v>
      </c>
      <c r="Q1226" s="4">
        <v>45804.365972222222</v>
      </c>
      <c r="R1226" s="13">
        <v>30.48</v>
      </c>
      <c r="S1226" s="13">
        <v>30.56</v>
      </c>
      <c r="T1226" s="13">
        <f t="shared" si="304"/>
        <v>30.423132000000003</v>
      </c>
      <c r="U1226" s="3">
        <f t="shared" si="305"/>
        <v>7.9999999999998295E-2</v>
      </c>
      <c r="V1226" s="13">
        <f t="shared" si="306"/>
        <v>0.26178010471203633</v>
      </c>
      <c r="W1226" s="14">
        <f t="shared" si="307"/>
        <v>0.99738219895287961</v>
      </c>
      <c r="AF1226" s="4">
        <v>45804.365972222222</v>
      </c>
      <c r="AG1226" s="13">
        <v>77.709999999999994</v>
      </c>
      <c r="AH1226" s="13">
        <v>77</v>
      </c>
      <c r="AI1226" s="13">
        <f t="shared" si="308"/>
        <v>77.884503999999993</v>
      </c>
      <c r="AJ1226" s="13">
        <f t="shared" si="309"/>
        <v>-0.70999999999999375</v>
      </c>
      <c r="AK1226" s="13">
        <f t="shared" si="310"/>
        <v>-0.92207792207791395</v>
      </c>
      <c r="AL1226" s="14">
        <f t="shared" si="311"/>
        <v>1.0092207792207792</v>
      </c>
      <c r="AU1226" s="4">
        <v>45804.365972222222</v>
      </c>
      <c r="AV1226" s="3">
        <v>30.37</v>
      </c>
      <c r="AW1226" s="13">
        <v>30.56</v>
      </c>
      <c r="AX1226" s="13">
        <f t="shared" si="312"/>
        <v>30.368165000000001</v>
      </c>
      <c r="AY1226" s="13">
        <f t="shared" si="313"/>
        <v>0.18999999999999773</v>
      </c>
      <c r="AZ1226" s="13">
        <f t="shared" si="314"/>
        <v>0.62172774869109204</v>
      </c>
      <c r="BA1226" s="14">
        <f t="shared" si="315"/>
        <v>0.99378272251308908</v>
      </c>
      <c r="BJ1226" s="4">
        <v>45804.365972222222</v>
      </c>
      <c r="BK1226" s="13">
        <v>80.959999999999994</v>
      </c>
      <c r="BL1226" s="13">
        <v>77</v>
      </c>
      <c r="BM1226" s="13">
        <f t="shared" si="316"/>
        <v>81.059547999999992</v>
      </c>
      <c r="BN1226" s="13">
        <f t="shared" si="317"/>
        <v>3.9599999999999937</v>
      </c>
      <c r="BO1226" s="13">
        <f t="shared" si="318"/>
        <v>5.1428571428571344</v>
      </c>
      <c r="BP1226" s="14">
        <f t="shared" si="319"/>
        <v>0.94857142857142862</v>
      </c>
    </row>
    <row r="1227" spans="1:68" x14ac:dyDescent="0.35">
      <c r="A1227" s="4">
        <v>45804.366666666669</v>
      </c>
      <c r="B1227" s="3" t="s">
        <v>620</v>
      </c>
      <c r="C1227" s="3" t="s">
        <v>980</v>
      </c>
      <c r="E1227" s="2">
        <v>2025</v>
      </c>
      <c r="F1227" s="2">
        <v>5</v>
      </c>
      <c r="G1227" s="2">
        <v>27</v>
      </c>
      <c r="H1227" s="2">
        <v>8</v>
      </c>
      <c r="I1227" s="2">
        <v>48</v>
      </c>
      <c r="J1227" s="2">
        <v>0</v>
      </c>
      <c r="K1227" s="2" t="s">
        <v>1570</v>
      </c>
      <c r="L1227" s="2" t="s">
        <v>1258</v>
      </c>
      <c r="M1227" s="2" t="s">
        <v>632</v>
      </c>
      <c r="N1227" s="2" t="s">
        <v>1645</v>
      </c>
      <c r="Q1227" s="4">
        <v>45804.366666666669</v>
      </c>
      <c r="R1227" s="13">
        <v>30.48</v>
      </c>
      <c r="S1227" s="13">
        <v>30.58</v>
      </c>
      <c r="T1227" s="13">
        <f t="shared" si="304"/>
        <v>30.423132000000003</v>
      </c>
      <c r="U1227" s="3">
        <f t="shared" si="305"/>
        <v>9.9999999999997868E-2</v>
      </c>
      <c r="V1227" s="13">
        <f t="shared" si="306"/>
        <v>0.32701111837801788</v>
      </c>
      <c r="W1227" s="14">
        <f t="shared" si="307"/>
        <v>0.99672988881621982</v>
      </c>
      <c r="AF1227" s="4">
        <v>45804.366666666669</v>
      </c>
      <c r="AG1227" s="13">
        <v>78.45</v>
      </c>
      <c r="AH1227" s="13">
        <v>77.099999999999994</v>
      </c>
      <c r="AI1227" s="13">
        <f t="shared" si="308"/>
        <v>78.60408000000001</v>
      </c>
      <c r="AJ1227" s="13">
        <f t="shared" si="309"/>
        <v>-1.3500000000000085</v>
      </c>
      <c r="AK1227" s="13">
        <f t="shared" si="310"/>
        <v>-1.7509727626459255</v>
      </c>
      <c r="AL1227" s="14">
        <f t="shared" si="311"/>
        <v>1.0175097276264593</v>
      </c>
      <c r="AU1227" s="4">
        <v>45804.366666666669</v>
      </c>
      <c r="AV1227" s="3">
        <v>30.47</v>
      </c>
      <c r="AW1227" s="13">
        <v>30.58</v>
      </c>
      <c r="AX1227" s="13">
        <f t="shared" si="312"/>
        <v>30.467614999999999</v>
      </c>
      <c r="AY1227" s="13">
        <f t="shared" si="313"/>
        <v>0.10999999999999943</v>
      </c>
      <c r="AZ1227" s="13">
        <f t="shared" si="314"/>
        <v>0.35971223021582549</v>
      </c>
      <c r="BA1227" s="14">
        <f t="shared" si="315"/>
        <v>0.99640287769784175</v>
      </c>
      <c r="BJ1227" s="4">
        <v>45804.366666666669</v>
      </c>
      <c r="BK1227" s="13">
        <v>80.83</v>
      </c>
      <c r="BL1227" s="13">
        <v>77.099999999999994</v>
      </c>
      <c r="BM1227" s="13">
        <f t="shared" si="316"/>
        <v>80.935553999999996</v>
      </c>
      <c r="BN1227" s="13">
        <f t="shared" si="317"/>
        <v>3.730000000000004</v>
      </c>
      <c r="BO1227" s="13">
        <f t="shared" si="318"/>
        <v>4.8378728923476064</v>
      </c>
      <c r="BP1227" s="14">
        <f t="shared" si="319"/>
        <v>0.95162127107652394</v>
      </c>
    </row>
    <row r="1228" spans="1:68" x14ac:dyDescent="0.35">
      <c r="A1228" s="4">
        <v>45804.367361111108</v>
      </c>
      <c r="B1228" s="3" t="s">
        <v>619</v>
      </c>
      <c r="C1228" s="3" t="s">
        <v>144</v>
      </c>
      <c r="E1228" s="2">
        <v>2025</v>
      </c>
      <c r="F1228" s="2">
        <v>5</v>
      </c>
      <c r="G1228" s="2">
        <v>27</v>
      </c>
      <c r="H1228" s="2">
        <v>8</v>
      </c>
      <c r="I1228" s="2">
        <v>49</v>
      </c>
      <c r="J1228" s="2">
        <v>0</v>
      </c>
      <c r="K1228" s="2" t="s">
        <v>620</v>
      </c>
      <c r="L1228" s="2" t="s">
        <v>1623</v>
      </c>
      <c r="M1228" s="2" t="s">
        <v>165</v>
      </c>
      <c r="N1228" s="2" t="s">
        <v>1183</v>
      </c>
      <c r="Q1228" s="4">
        <v>45804.367361111108</v>
      </c>
      <c r="R1228" s="13">
        <v>30.58</v>
      </c>
      <c r="S1228" s="13">
        <v>30.6</v>
      </c>
      <c r="T1228" s="13">
        <f t="shared" si="304"/>
        <v>30.521472000000003</v>
      </c>
      <c r="U1228" s="3">
        <f t="shared" si="305"/>
        <v>2.0000000000003126E-2</v>
      </c>
      <c r="V1228" s="13">
        <f t="shared" si="306"/>
        <v>6.535947712419321E-2</v>
      </c>
      <c r="W1228" s="14">
        <f t="shared" si="307"/>
        <v>0.99934640522875806</v>
      </c>
      <c r="AF1228" s="4">
        <v>45804.367361111108</v>
      </c>
      <c r="AG1228" s="13">
        <v>78.56</v>
      </c>
      <c r="AH1228" s="13">
        <v>77.400000000000006</v>
      </c>
      <c r="AI1228" s="13">
        <f t="shared" si="308"/>
        <v>78.711044000000001</v>
      </c>
      <c r="AJ1228" s="13">
        <f t="shared" si="309"/>
        <v>-1.1599999999999966</v>
      </c>
      <c r="AK1228" s="13">
        <f t="shared" si="310"/>
        <v>-1.4987080103359129</v>
      </c>
      <c r="AL1228" s="14">
        <f t="shared" si="311"/>
        <v>1.0149870801033591</v>
      </c>
      <c r="AU1228" s="4">
        <v>45804.367361111108</v>
      </c>
      <c r="AV1228" s="3">
        <v>30.57</v>
      </c>
      <c r="AW1228" s="13">
        <v>30.6</v>
      </c>
      <c r="AX1228" s="13">
        <f t="shared" si="312"/>
        <v>30.567064999999999</v>
      </c>
      <c r="AY1228" s="13">
        <f t="shared" si="313"/>
        <v>3.0000000000001137E-2</v>
      </c>
      <c r="AZ1228" s="13">
        <f t="shared" si="314"/>
        <v>9.8039215686278214E-2</v>
      </c>
      <c r="BA1228" s="14">
        <f t="shared" si="315"/>
        <v>0.99901960784313726</v>
      </c>
      <c r="BJ1228" s="4">
        <v>45804.367361111108</v>
      </c>
      <c r="BK1228" s="13">
        <v>80.7</v>
      </c>
      <c r="BL1228" s="13">
        <v>77.400000000000006</v>
      </c>
      <c r="BM1228" s="13">
        <f t="shared" si="316"/>
        <v>80.81156</v>
      </c>
      <c r="BN1228" s="13">
        <f t="shared" si="317"/>
        <v>3.2999999999999972</v>
      </c>
      <c r="BO1228" s="13">
        <f t="shared" si="318"/>
        <v>4.2635658914728642</v>
      </c>
      <c r="BP1228" s="14">
        <f t="shared" si="319"/>
        <v>0.95736434108527135</v>
      </c>
    </row>
    <row r="1229" spans="1:68" x14ac:dyDescent="0.35">
      <c r="A1229" s="4">
        <v>45804.368055555555</v>
      </c>
      <c r="B1229" s="3" t="s">
        <v>167</v>
      </c>
      <c r="C1229" s="3" t="s">
        <v>981</v>
      </c>
      <c r="E1229" s="2">
        <v>2025</v>
      </c>
      <c r="F1229" s="2">
        <v>5</v>
      </c>
      <c r="G1229" s="2">
        <v>27</v>
      </c>
      <c r="H1229" s="2">
        <v>8</v>
      </c>
      <c r="I1229" s="2">
        <v>50</v>
      </c>
      <c r="J1229" s="2">
        <v>0</v>
      </c>
      <c r="K1229" s="2" t="s">
        <v>620</v>
      </c>
      <c r="L1229" s="2" t="s">
        <v>1835</v>
      </c>
      <c r="M1229" s="2" t="s">
        <v>165</v>
      </c>
      <c r="N1229" s="2" t="s">
        <v>1641</v>
      </c>
      <c r="Q1229" s="4">
        <v>45804.368055555555</v>
      </c>
      <c r="R1229" s="13">
        <v>30.58</v>
      </c>
      <c r="S1229" s="13">
        <v>30.61</v>
      </c>
      <c r="T1229" s="13">
        <f t="shared" si="304"/>
        <v>30.521472000000003</v>
      </c>
      <c r="U1229" s="3">
        <f t="shared" si="305"/>
        <v>3.0000000000001137E-2</v>
      </c>
      <c r="V1229" s="13">
        <f t="shared" si="306"/>
        <v>9.8007187193731263E-2</v>
      </c>
      <c r="W1229" s="14">
        <f t="shared" si="307"/>
        <v>0.99901992812806273</v>
      </c>
      <c r="AF1229" s="4">
        <v>45804.368055555555</v>
      </c>
      <c r="AG1229" s="13">
        <v>78.77</v>
      </c>
      <c r="AH1229" s="13">
        <v>77.75</v>
      </c>
      <c r="AI1229" s="13">
        <f t="shared" si="308"/>
        <v>78.915247999999991</v>
      </c>
      <c r="AJ1229" s="13">
        <f t="shared" si="309"/>
        <v>-1.019999999999996</v>
      </c>
      <c r="AK1229" s="13">
        <f t="shared" si="310"/>
        <v>-1.3118971061093196</v>
      </c>
      <c r="AL1229" s="14">
        <f t="shared" si="311"/>
        <v>1.0131189710610933</v>
      </c>
      <c r="AU1229" s="4">
        <v>45804.368055555555</v>
      </c>
      <c r="AV1229" s="3">
        <v>30.57</v>
      </c>
      <c r="AW1229" s="13">
        <v>30.61</v>
      </c>
      <c r="AX1229" s="13">
        <f t="shared" si="312"/>
        <v>30.567064999999999</v>
      </c>
      <c r="AY1229" s="13">
        <f t="shared" si="313"/>
        <v>3.9999999999999147E-2</v>
      </c>
      <c r="AZ1229" s="13">
        <f t="shared" si="314"/>
        <v>0.13067624959163393</v>
      </c>
      <c r="BA1229" s="14">
        <f t="shared" si="315"/>
        <v>0.99869323750408368</v>
      </c>
      <c r="BJ1229" s="4">
        <v>45804.368055555555</v>
      </c>
      <c r="BK1229" s="13">
        <v>80.58</v>
      </c>
      <c r="BL1229" s="13">
        <v>77.75</v>
      </c>
      <c r="BM1229" s="13">
        <f t="shared" si="316"/>
        <v>80.697103999999996</v>
      </c>
      <c r="BN1229" s="13">
        <f t="shared" si="317"/>
        <v>2.8299999999999983</v>
      </c>
      <c r="BO1229" s="13">
        <f t="shared" si="318"/>
        <v>3.6398713826366538</v>
      </c>
      <c r="BP1229" s="14">
        <f t="shared" si="319"/>
        <v>0.9636012861736335</v>
      </c>
    </row>
    <row r="1230" spans="1:68" x14ac:dyDescent="0.35">
      <c r="A1230" s="4">
        <v>45804.368750000001</v>
      </c>
      <c r="B1230" s="3" t="s">
        <v>172</v>
      </c>
      <c r="C1230" s="3" t="s">
        <v>982</v>
      </c>
      <c r="E1230" s="2">
        <v>2025</v>
      </c>
      <c r="F1230" s="2">
        <v>5</v>
      </c>
      <c r="G1230" s="2">
        <v>27</v>
      </c>
      <c r="H1230" s="2">
        <v>8</v>
      </c>
      <c r="I1230" s="2">
        <v>51</v>
      </c>
      <c r="J1230" s="2">
        <v>0</v>
      </c>
      <c r="K1230" s="2" t="s">
        <v>1262</v>
      </c>
      <c r="L1230" s="2" t="s">
        <v>1629</v>
      </c>
      <c r="M1230" s="2" t="s">
        <v>618</v>
      </c>
      <c r="N1230" s="2" t="s">
        <v>1641</v>
      </c>
      <c r="Q1230" s="4">
        <v>45804.368750000001</v>
      </c>
      <c r="R1230" s="13">
        <v>30.68</v>
      </c>
      <c r="S1230" s="13">
        <v>30.7</v>
      </c>
      <c r="T1230" s="13">
        <f t="shared" si="304"/>
        <v>30.619812000000003</v>
      </c>
      <c r="U1230" s="3">
        <f t="shared" si="305"/>
        <v>1.9999999999999574E-2</v>
      </c>
      <c r="V1230" s="13">
        <f t="shared" si="306"/>
        <v>6.5146579804558874E-2</v>
      </c>
      <c r="W1230" s="14">
        <f t="shared" si="307"/>
        <v>0.99934853420195446</v>
      </c>
      <c r="AF1230" s="4">
        <v>45804.368750000001</v>
      </c>
      <c r="AG1230" s="13">
        <v>78.66</v>
      </c>
      <c r="AH1230" s="13">
        <v>76.55</v>
      </c>
      <c r="AI1230" s="13">
        <f t="shared" si="308"/>
        <v>78.808284</v>
      </c>
      <c r="AJ1230" s="13">
        <f t="shared" si="309"/>
        <v>-2.1099999999999994</v>
      </c>
      <c r="AK1230" s="13">
        <f t="shared" si="310"/>
        <v>-2.756368386675375</v>
      </c>
      <c r="AL1230" s="14">
        <f t="shared" si="311"/>
        <v>1.0275636838667537</v>
      </c>
      <c r="AU1230" s="4">
        <v>45804.368750000001</v>
      </c>
      <c r="AV1230" s="3">
        <v>30.67</v>
      </c>
      <c r="AW1230" s="13">
        <v>30.7</v>
      </c>
      <c r="AX1230" s="13">
        <f t="shared" si="312"/>
        <v>30.666515</v>
      </c>
      <c r="AY1230" s="13">
        <f t="shared" si="313"/>
        <v>2.9999999999997584E-2</v>
      </c>
      <c r="AZ1230" s="13">
        <f t="shared" si="314"/>
        <v>9.7719869706832524E-2</v>
      </c>
      <c r="BA1230" s="14">
        <f t="shared" si="315"/>
        <v>0.99902280130293164</v>
      </c>
      <c r="BJ1230" s="4">
        <v>45804.368750000001</v>
      </c>
      <c r="BK1230" s="13">
        <v>80.58</v>
      </c>
      <c r="BL1230" s="13">
        <v>76.55</v>
      </c>
      <c r="BM1230" s="13">
        <f t="shared" si="316"/>
        <v>80.697103999999996</v>
      </c>
      <c r="BN1230" s="13">
        <f t="shared" si="317"/>
        <v>4.0300000000000011</v>
      </c>
      <c r="BO1230" s="13">
        <f t="shared" si="318"/>
        <v>5.2645329849771407</v>
      </c>
      <c r="BP1230" s="14">
        <f t="shared" si="319"/>
        <v>0.94735467015022856</v>
      </c>
    </row>
    <row r="1231" spans="1:68" x14ac:dyDescent="0.35">
      <c r="A1231" s="4">
        <v>45804.369444444441</v>
      </c>
      <c r="B1231" s="3" t="s">
        <v>616</v>
      </c>
      <c r="C1231" s="3" t="s">
        <v>147</v>
      </c>
      <c r="E1231" s="2">
        <v>2025</v>
      </c>
      <c r="F1231" s="2">
        <v>5</v>
      </c>
      <c r="G1231" s="2">
        <v>27</v>
      </c>
      <c r="H1231" s="2">
        <v>8</v>
      </c>
      <c r="I1231" s="2">
        <v>52</v>
      </c>
      <c r="J1231" s="2">
        <v>0</v>
      </c>
      <c r="K1231" s="2" t="s">
        <v>1262</v>
      </c>
      <c r="L1231" s="2" t="s">
        <v>1837</v>
      </c>
      <c r="M1231" s="2" t="s">
        <v>618</v>
      </c>
      <c r="N1231" s="2" t="s">
        <v>1640</v>
      </c>
      <c r="Q1231" s="4">
        <v>45804.369444444441</v>
      </c>
      <c r="R1231" s="13">
        <v>30.68</v>
      </c>
      <c r="S1231" s="13">
        <v>30.71</v>
      </c>
      <c r="T1231" s="13">
        <f t="shared" si="304"/>
        <v>30.619812000000003</v>
      </c>
      <c r="U1231" s="3">
        <f t="shared" si="305"/>
        <v>3.0000000000001137E-2</v>
      </c>
      <c r="V1231" s="13">
        <f t="shared" si="306"/>
        <v>9.768804949528212E-2</v>
      </c>
      <c r="W1231" s="14">
        <f t="shared" si="307"/>
        <v>0.99902311950504719</v>
      </c>
      <c r="AF1231" s="4">
        <v>45804.369444444441</v>
      </c>
      <c r="AG1231" s="13">
        <v>78.13</v>
      </c>
      <c r="AH1231" s="13">
        <v>77</v>
      </c>
      <c r="AI1231" s="13">
        <f t="shared" si="308"/>
        <v>78.292912000000001</v>
      </c>
      <c r="AJ1231" s="13">
        <f t="shared" si="309"/>
        <v>-1.1299999999999955</v>
      </c>
      <c r="AK1231" s="13">
        <f t="shared" si="310"/>
        <v>-1.4675324675324615</v>
      </c>
      <c r="AL1231" s="14">
        <f t="shared" si="311"/>
        <v>1.0146753246753246</v>
      </c>
      <c r="AU1231" s="4">
        <v>45804.369444444441</v>
      </c>
      <c r="AV1231" s="3">
        <v>30.67</v>
      </c>
      <c r="AW1231" s="13">
        <v>30.71</v>
      </c>
      <c r="AX1231" s="13">
        <f t="shared" si="312"/>
        <v>30.666515</v>
      </c>
      <c r="AY1231" s="13">
        <f t="shared" si="313"/>
        <v>3.9999999999999147E-2</v>
      </c>
      <c r="AZ1231" s="13">
        <f t="shared" si="314"/>
        <v>0.13025073266036843</v>
      </c>
      <c r="BA1231" s="14">
        <f t="shared" si="315"/>
        <v>0.99869749267339636</v>
      </c>
      <c r="BJ1231" s="4">
        <v>45804.369444444441</v>
      </c>
      <c r="BK1231" s="13">
        <v>80.319999999999993</v>
      </c>
      <c r="BL1231" s="13">
        <v>77</v>
      </c>
      <c r="BM1231" s="13">
        <f t="shared" si="316"/>
        <v>80.449115999999989</v>
      </c>
      <c r="BN1231" s="13">
        <f t="shared" si="317"/>
        <v>3.3199999999999932</v>
      </c>
      <c r="BO1231" s="13">
        <f t="shared" si="318"/>
        <v>4.3116883116883029</v>
      </c>
      <c r="BP1231" s="14">
        <f t="shared" si="319"/>
        <v>0.956883116883117</v>
      </c>
    </row>
    <row r="1232" spans="1:68" x14ac:dyDescent="0.35">
      <c r="A1232" s="4">
        <v>45804.370138888888</v>
      </c>
      <c r="B1232" s="3" t="s">
        <v>983</v>
      </c>
      <c r="C1232" s="3" t="s">
        <v>153</v>
      </c>
      <c r="E1232" s="2">
        <v>2025</v>
      </c>
      <c r="F1232" s="2">
        <v>5</v>
      </c>
      <c r="G1232" s="2">
        <v>27</v>
      </c>
      <c r="H1232" s="2">
        <v>8</v>
      </c>
      <c r="I1232" s="2">
        <v>53</v>
      </c>
      <c r="J1232" s="2">
        <v>0</v>
      </c>
      <c r="K1232" s="2" t="s">
        <v>177</v>
      </c>
      <c r="L1232" s="2" t="s">
        <v>982</v>
      </c>
      <c r="M1232" s="2" t="s">
        <v>1264</v>
      </c>
      <c r="N1232" s="2" t="s">
        <v>974</v>
      </c>
      <c r="Q1232" s="4">
        <v>45804.370138888888</v>
      </c>
      <c r="R1232" s="13">
        <v>30.78</v>
      </c>
      <c r="S1232" s="13">
        <v>30.74</v>
      </c>
      <c r="T1232" s="13">
        <f t="shared" si="304"/>
        <v>30.718152000000003</v>
      </c>
      <c r="U1232" s="3">
        <f t="shared" si="305"/>
        <v>4.00000000000027E-2</v>
      </c>
      <c r="V1232" s="13">
        <f t="shared" si="306"/>
        <v>0.13012361743657352</v>
      </c>
      <c r="W1232" s="14">
        <f t="shared" si="307"/>
        <v>0.99869876382563427</v>
      </c>
      <c r="AF1232" s="4">
        <v>45804.370138888888</v>
      </c>
      <c r="AG1232" s="13">
        <v>76.55</v>
      </c>
      <c r="AH1232" s="13">
        <v>74.45</v>
      </c>
      <c r="AI1232" s="13">
        <f t="shared" si="308"/>
        <v>76.756519999999995</v>
      </c>
      <c r="AJ1232" s="13">
        <f t="shared" si="309"/>
        <v>-2.0999999999999943</v>
      </c>
      <c r="AK1232" s="13">
        <f t="shared" si="310"/>
        <v>-2.8206850235057006</v>
      </c>
      <c r="AL1232" s="14">
        <f t="shared" si="311"/>
        <v>1.028206850235057</v>
      </c>
      <c r="AU1232" s="4">
        <v>45804.370138888888</v>
      </c>
      <c r="AV1232" s="3">
        <v>30.77</v>
      </c>
      <c r="AW1232" s="13">
        <v>30.74</v>
      </c>
      <c r="AX1232" s="13">
        <f t="shared" si="312"/>
        <v>30.765965000000001</v>
      </c>
      <c r="AY1232" s="13">
        <f t="shared" si="313"/>
        <v>3.0000000000001137E-2</v>
      </c>
      <c r="AZ1232" s="13">
        <f t="shared" si="314"/>
        <v>9.7592713077427257E-2</v>
      </c>
      <c r="BA1232" s="14">
        <f t="shared" si="315"/>
        <v>0.99902407286922568</v>
      </c>
      <c r="BJ1232" s="4">
        <v>45804.370138888888</v>
      </c>
      <c r="BK1232" s="13">
        <v>80.2</v>
      </c>
      <c r="BL1232" s="13">
        <v>74.45</v>
      </c>
      <c r="BM1232" s="13">
        <f t="shared" si="316"/>
        <v>80.33466</v>
      </c>
      <c r="BN1232" s="13">
        <f t="shared" si="317"/>
        <v>5.75</v>
      </c>
      <c r="BO1232" s="13">
        <f t="shared" si="318"/>
        <v>7.7233042310275346</v>
      </c>
      <c r="BP1232" s="14">
        <f t="shared" si="319"/>
        <v>0.92276695768972461</v>
      </c>
    </row>
    <row r="1233" spans="1:68" x14ac:dyDescent="0.35">
      <c r="A1233" s="4">
        <v>45804.370833333334</v>
      </c>
      <c r="B1233" s="3" t="s">
        <v>984</v>
      </c>
      <c r="C1233" s="3" t="s">
        <v>160</v>
      </c>
      <c r="E1233" s="2">
        <v>2025</v>
      </c>
      <c r="F1233" s="2">
        <v>5</v>
      </c>
      <c r="G1233" s="2">
        <v>27</v>
      </c>
      <c r="H1233" s="2">
        <v>8</v>
      </c>
      <c r="I1233" s="2">
        <v>54</v>
      </c>
      <c r="J1233" s="2">
        <v>0</v>
      </c>
      <c r="K1233" s="2" t="s">
        <v>177</v>
      </c>
      <c r="L1233" s="2" t="s">
        <v>982</v>
      </c>
      <c r="M1233" s="2" t="s">
        <v>1264</v>
      </c>
      <c r="N1233" s="2" t="s">
        <v>1635</v>
      </c>
      <c r="Q1233" s="4">
        <v>45804.370833333334</v>
      </c>
      <c r="R1233" s="13">
        <v>30.78</v>
      </c>
      <c r="S1233" s="13">
        <v>30.79</v>
      </c>
      <c r="T1233" s="13">
        <f t="shared" si="304"/>
        <v>30.718152000000003</v>
      </c>
      <c r="U1233" s="3">
        <f t="shared" si="305"/>
        <v>9.9999999999980105E-3</v>
      </c>
      <c r="V1233" s="13">
        <f t="shared" si="306"/>
        <v>3.2478077297817508E-2</v>
      </c>
      <c r="W1233" s="14">
        <f t="shared" si="307"/>
        <v>0.99967521922702185</v>
      </c>
      <c r="AF1233" s="4">
        <v>45804.370833333334</v>
      </c>
      <c r="AG1233" s="13">
        <v>76.55</v>
      </c>
      <c r="AH1233" s="13">
        <v>74.75</v>
      </c>
      <c r="AI1233" s="13">
        <f t="shared" si="308"/>
        <v>76.756519999999995</v>
      </c>
      <c r="AJ1233" s="13">
        <f t="shared" si="309"/>
        <v>-1.7999999999999972</v>
      </c>
      <c r="AK1233" s="13">
        <f t="shared" si="310"/>
        <v>-2.408026755852839</v>
      </c>
      <c r="AL1233" s="14">
        <f t="shared" si="311"/>
        <v>1.0240802675585283</v>
      </c>
      <c r="AU1233" s="4">
        <v>45804.370833333334</v>
      </c>
      <c r="AV1233" s="3">
        <v>30.77</v>
      </c>
      <c r="AW1233" s="13">
        <v>30.79</v>
      </c>
      <c r="AX1233" s="13">
        <f t="shared" si="312"/>
        <v>30.765965000000001</v>
      </c>
      <c r="AY1233" s="13">
        <f t="shared" si="313"/>
        <v>1.9999999999999574E-2</v>
      </c>
      <c r="AZ1233" s="13">
        <f t="shared" si="314"/>
        <v>6.4956154595646562E-2</v>
      </c>
      <c r="BA1233" s="14">
        <f t="shared" si="315"/>
        <v>0.99935043845404359</v>
      </c>
      <c r="BJ1233" s="4">
        <v>45804.370833333334</v>
      </c>
      <c r="BK1233" s="13">
        <v>79.94</v>
      </c>
      <c r="BL1233" s="13">
        <v>74.75</v>
      </c>
      <c r="BM1233" s="13">
        <f t="shared" si="316"/>
        <v>80.086671999999993</v>
      </c>
      <c r="BN1233" s="13">
        <f t="shared" si="317"/>
        <v>5.1899999999999977</v>
      </c>
      <c r="BO1233" s="13">
        <f t="shared" si="318"/>
        <v>6.9431438127090264</v>
      </c>
      <c r="BP1233" s="14">
        <f t="shared" si="319"/>
        <v>0.93056856187290971</v>
      </c>
    </row>
    <row r="1234" spans="1:68" x14ac:dyDescent="0.35">
      <c r="A1234" s="4">
        <v>45804.371527777781</v>
      </c>
      <c r="B1234" s="3" t="s">
        <v>178</v>
      </c>
      <c r="C1234" s="3" t="s">
        <v>985</v>
      </c>
      <c r="E1234" s="2">
        <v>2025</v>
      </c>
      <c r="F1234" s="2">
        <v>5</v>
      </c>
      <c r="G1234" s="2">
        <v>27</v>
      </c>
      <c r="H1234" s="2">
        <v>8</v>
      </c>
      <c r="I1234" s="2">
        <v>55</v>
      </c>
      <c r="J1234" s="2">
        <v>0</v>
      </c>
      <c r="K1234" s="2" t="s">
        <v>177</v>
      </c>
      <c r="L1234" s="2" t="s">
        <v>160</v>
      </c>
      <c r="M1234" s="2" t="s">
        <v>1264</v>
      </c>
      <c r="N1234" s="2" t="s">
        <v>1630</v>
      </c>
      <c r="Q1234" s="4">
        <v>45804.371527777781</v>
      </c>
      <c r="R1234" s="13">
        <v>30.78</v>
      </c>
      <c r="S1234" s="13">
        <v>30.8</v>
      </c>
      <c r="T1234" s="13">
        <f t="shared" si="304"/>
        <v>30.718152000000003</v>
      </c>
      <c r="U1234" s="3">
        <f t="shared" si="305"/>
        <v>1.9999999999999574E-2</v>
      </c>
      <c r="V1234" s="13">
        <f t="shared" si="306"/>
        <v>6.4935064935063541E-2</v>
      </c>
      <c r="W1234" s="14">
        <f t="shared" si="307"/>
        <v>0.99935064935064932</v>
      </c>
      <c r="AF1234" s="4">
        <v>45804.371527777781</v>
      </c>
      <c r="AG1234" s="13">
        <v>74.75</v>
      </c>
      <c r="AH1234" s="13">
        <v>74.150000000000006</v>
      </c>
      <c r="AI1234" s="13">
        <f t="shared" si="308"/>
        <v>75.006200000000007</v>
      </c>
      <c r="AJ1234" s="13">
        <f t="shared" si="309"/>
        <v>-0.59999999999999432</v>
      </c>
      <c r="AK1234" s="13">
        <f t="shared" si="310"/>
        <v>-0.80917060013485398</v>
      </c>
      <c r="AL1234" s="14">
        <f t="shared" si="311"/>
        <v>1.0080917060013486</v>
      </c>
      <c r="AU1234" s="4">
        <v>45804.371527777781</v>
      </c>
      <c r="AV1234" s="3">
        <v>30.77</v>
      </c>
      <c r="AW1234" s="13">
        <v>30.8</v>
      </c>
      <c r="AX1234" s="13">
        <f t="shared" si="312"/>
        <v>30.765965000000001</v>
      </c>
      <c r="AY1234" s="13">
        <f t="shared" si="313"/>
        <v>3.0000000000001137E-2</v>
      </c>
      <c r="AZ1234" s="13">
        <f t="shared" si="314"/>
        <v>9.7402597402601085E-2</v>
      </c>
      <c r="BA1234" s="14">
        <f t="shared" si="315"/>
        <v>0.99902597402597404</v>
      </c>
      <c r="BJ1234" s="4">
        <v>45804.371527777781</v>
      </c>
      <c r="BK1234" s="13">
        <v>79.56</v>
      </c>
      <c r="BL1234" s="13">
        <v>74.150000000000006</v>
      </c>
      <c r="BM1234" s="13">
        <f t="shared" si="316"/>
        <v>79.724227999999997</v>
      </c>
      <c r="BN1234" s="13">
        <f t="shared" si="317"/>
        <v>5.4099999999999966</v>
      </c>
      <c r="BO1234" s="13">
        <f t="shared" si="318"/>
        <v>7.2960215778826649</v>
      </c>
      <c r="BP1234" s="14">
        <f t="shared" si="319"/>
        <v>0.92703978422117339</v>
      </c>
    </row>
    <row r="1235" spans="1:68" x14ac:dyDescent="0.35">
      <c r="A1235" s="4">
        <v>45804.37222222222</v>
      </c>
      <c r="B1235" s="3" t="s">
        <v>986</v>
      </c>
      <c r="C1235" s="3" t="s">
        <v>631</v>
      </c>
      <c r="E1235" s="2">
        <v>2025</v>
      </c>
      <c r="F1235" s="2">
        <v>5</v>
      </c>
      <c r="G1235" s="2">
        <v>27</v>
      </c>
      <c r="H1235" s="2">
        <v>8</v>
      </c>
      <c r="I1235" s="2">
        <v>56</v>
      </c>
      <c r="J1235" s="2">
        <v>0</v>
      </c>
      <c r="K1235" s="2" t="s">
        <v>1267</v>
      </c>
      <c r="L1235" s="2" t="s">
        <v>1580</v>
      </c>
      <c r="M1235" s="2" t="s">
        <v>1264</v>
      </c>
      <c r="N1235" s="2" t="s">
        <v>1625</v>
      </c>
      <c r="Q1235" s="4">
        <v>45804.37222222222</v>
      </c>
      <c r="R1235" s="13">
        <v>30.88</v>
      </c>
      <c r="S1235" s="13">
        <v>30.82</v>
      </c>
      <c r="T1235" s="13">
        <f t="shared" si="304"/>
        <v>30.816492000000004</v>
      </c>
      <c r="U1235" s="3">
        <f t="shared" si="305"/>
        <v>5.9999999999998721E-2</v>
      </c>
      <c r="V1235" s="13">
        <f t="shared" si="306"/>
        <v>0.19467878001297442</v>
      </c>
      <c r="W1235" s="14">
        <f t="shared" si="307"/>
        <v>0.99805321219987031</v>
      </c>
      <c r="AF1235" s="4">
        <v>45804.37222222222</v>
      </c>
      <c r="AG1235" s="13">
        <v>74.959999999999994</v>
      </c>
      <c r="AH1235" s="13">
        <v>75.05</v>
      </c>
      <c r="AI1235" s="13">
        <f t="shared" si="308"/>
        <v>75.210403999999997</v>
      </c>
      <c r="AJ1235" s="13">
        <f t="shared" si="309"/>
        <v>9.0000000000003411E-2</v>
      </c>
      <c r="AK1235" s="13">
        <f t="shared" si="310"/>
        <v>0.11992005329780603</v>
      </c>
      <c r="AL1235" s="14">
        <f t="shared" si="311"/>
        <v>0.99880079946702194</v>
      </c>
      <c r="AU1235" s="4">
        <v>45804.37222222222</v>
      </c>
      <c r="AV1235" s="3">
        <v>30.77</v>
      </c>
      <c r="AW1235" s="13">
        <v>30.82</v>
      </c>
      <c r="AX1235" s="13">
        <f t="shared" si="312"/>
        <v>30.765965000000001</v>
      </c>
      <c r="AY1235" s="13">
        <f t="shared" si="313"/>
        <v>5.0000000000000711E-2</v>
      </c>
      <c r="AZ1235" s="13">
        <f t="shared" si="314"/>
        <v>0.16223231667748444</v>
      </c>
      <c r="BA1235" s="14">
        <f t="shared" si="315"/>
        <v>0.9983776768332252</v>
      </c>
      <c r="BJ1235" s="4">
        <v>45804.37222222222</v>
      </c>
      <c r="BK1235" s="13">
        <v>79.31</v>
      </c>
      <c r="BL1235" s="13">
        <v>75.05</v>
      </c>
      <c r="BM1235" s="13">
        <f t="shared" si="316"/>
        <v>79.485777999999996</v>
      </c>
      <c r="BN1235" s="13">
        <f t="shared" si="317"/>
        <v>4.2600000000000051</v>
      </c>
      <c r="BO1235" s="13">
        <f t="shared" si="318"/>
        <v>5.6762158560959435</v>
      </c>
      <c r="BP1235" s="14">
        <f t="shared" si="319"/>
        <v>0.94323784143904055</v>
      </c>
    </row>
    <row r="1236" spans="1:68" x14ac:dyDescent="0.35">
      <c r="A1236" s="4">
        <v>45804.372916666667</v>
      </c>
      <c r="B1236" s="3" t="s">
        <v>987</v>
      </c>
      <c r="C1236" s="3" t="s">
        <v>988</v>
      </c>
      <c r="E1236" s="2">
        <v>2025</v>
      </c>
      <c r="F1236" s="2">
        <v>5</v>
      </c>
      <c r="G1236" s="2">
        <v>27</v>
      </c>
      <c r="H1236" s="2">
        <v>8</v>
      </c>
      <c r="I1236" s="2">
        <v>57</v>
      </c>
      <c r="J1236" s="2">
        <v>0</v>
      </c>
      <c r="K1236" s="2" t="s">
        <v>1267</v>
      </c>
      <c r="L1236" s="2" t="s">
        <v>1596</v>
      </c>
      <c r="M1236" s="2" t="s">
        <v>611</v>
      </c>
      <c r="N1236" s="2" t="s">
        <v>1622</v>
      </c>
      <c r="Q1236" s="4">
        <v>45804.372916666667</v>
      </c>
      <c r="R1236" s="13">
        <v>30.88</v>
      </c>
      <c r="S1236" s="13">
        <v>30.86</v>
      </c>
      <c r="T1236" s="13">
        <f t="shared" si="304"/>
        <v>30.816492000000004</v>
      </c>
      <c r="U1236" s="3">
        <f t="shared" si="305"/>
        <v>1.9999999999999574E-2</v>
      </c>
      <c r="V1236" s="13">
        <f t="shared" si="306"/>
        <v>6.4808813998702447E-2</v>
      </c>
      <c r="W1236" s="14">
        <f t="shared" si="307"/>
        <v>0.99935191186001293</v>
      </c>
      <c r="AF1236" s="4">
        <v>45804.372916666667</v>
      </c>
      <c r="AG1236" s="13">
        <v>75.91</v>
      </c>
      <c r="AH1236" s="13">
        <v>74.900000000000006</v>
      </c>
      <c r="AI1236" s="13">
        <f t="shared" si="308"/>
        <v>76.134184000000005</v>
      </c>
      <c r="AJ1236" s="13">
        <f t="shared" si="309"/>
        <v>-1.0099999999999909</v>
      </c>
      <c r="AK1236" s="13">
        <f t="shared" si="310"/>
        <v>-1.3484646194926446</v>
      </c>
      <c r="AL1236" s="14">
        <f t="shared" si="311"/>
        <v>1.0134846461949265</v>
      </c>
      <c r="AU1236" s="4">
        <v>45804.372916666667</v>
      </c>
      <c r="AV1236" s="3">
        <v>30.87</v>
      </c>
      <c r="AW1236" s="13">
        <v>30.86</v>
      </c>
      <c r="AX1236" s="13">
        <f t="shared" si="312"/>
        <v>30.865415000000002</v>
      </c>
      <c r="AY1236" s="13">
        <f t="shared" si="313"/>
        <v>1.0000000000001563E-2</v>
      </c>
      <c r="AZ1236" s="13">
        <f t="shared" si="314"/>
        <v>3.2404406999356976E-2</v>
      </c>
      <c r="BA1236" s="14">
        <f t="shared" si="315"/>
        <v>0.99967595593000647</v>
      </c>
      <c r="BJ1236" s="4">
        <v>45804.372916666667</v>
      </c>
      <c r="BK1236" s="13">
        <v>79.06</v>
      </c>
      <c r="BL1236" s="13">
        <v>74.900000000000006</v>
      </c>
      <c r="BM1236" s="13">
        <f t="shared" si="316"/>
        <v>79.247327999999996</v>
      </c>
      <c r="BN1236" s="13">
        <f t="shared" si="317"/>
        <v>4.1599999999999966</v>
      </c>
      <c r="BO1236" s="13">
        <f t="shared" si="318"/>
        <v>5.5540720961281664</v>
      </c>
      <c r="BP1236" s="14">
        <f t="shared" si="319"/>
        <v>0.94445927903871829</v>
      </c>
    </row>
    <row r="1237" spans="1:68" x14ac:dyDescent="0.35">
      <c r="A1237" s="4">
        <v>45804.373611111114</v>
      </c>
      <c r="B1237" s="3" t="s">
        <v>182</v>
      </c>
      <c r="C1237" s="3" t="s">
        <v>988</v>
      </c>
      <c r="E1237" s="2">
        <v>2025</v>
      </c>
      <c r="F1237" s="2">
        <v>5</v>
      </c>
      <c r="G1237" s="2">
        <v>27</v>
      </c>
      <c r="H1237" s="2">
        <v>8</v>
      </c>
      <c r="I1237" s="2">
        <v>58</v>
      </c>
      <c r="J1237" s="2">
        <v>0</v>
      </c>
      <c r="K1237" s="2" t="s">
        <v>1267</v>
      </c>
      <c r="L1237" s="2" t="s">
        <v>1596</v>
      </c>
      <c r="M1237" s="2" t="s">
        <v>611</v>
      </c>
      <c r="N1237" s="2" t="s">
        <v>1621</v>
      </c>
      <c r="Q1237" s="4">
        <v>45804.373611111114</v>
      </c>
      <c r="R1237" s="13">
        <v>30.88</v>
      </c>
      <c r="S1237" s="13">
        <v>30.91</v>
      </c>
      <c r="T1237" s="13">
        <f t="shared" si="304"/>
        <v>30.816492000000004</v>
      </c>
      <c r="U1237" s="3">
        <f t="shared" si="305"/>
        <v>3.0000000000001137E-2</v>
      </c>
      <c r="V1237" s="13">
        <f t="shared" si="306"/>
        <v>9.7055968942093618E-2</v>
      </c>
      <c r="W1237" s="14">
        <f t="shared" si="307"/>
        <v>0.99902944031057905</v>
      </c>
      <c r="AF1237" s="4">
        <v>45804.373611111114</v>
      </c>
      <c r="AG1237" s="13">
        <v>75.91</v>
      </c>
      <c r="AH1237" s="13">
        <v>74.900000000000006</v>
      </c>
      <c r="AI1237" s="13">
        <f t="shared" si="308"/>
        <v>76.134184000000005</v>
      </c>
      <c r="AJ1237" s="13">
        <f t="shared" si="309"/>
        <v>-1.0099999999999909</v>
      </c>
      <c r="AK1237" s="13">
        <f t="shared" si="310"/>
        <v>-1.3484646194926446</v>
      </c>
      <c r="AL1237" s="14">
        <f t="shared" si="311"/>
        <v>1.0134846461949265</v>
      </c>
      <c r="AU1237" s="4">
        <v>45804.373611111114</v>
      </c>
      <c r="AV1237" s="3">
        <v>30.87</v>
      </c>
      <c r="AW1237" s="13">
        <v>30.91</v>
      </c>
      <c r="AX1237" s="13">
        <f t="shared" si="312"/>
        <v>30.865415000000002</v>
      </c>
      <c r="AY1237" s="13">
        <f t="shared" si="313"/>
        <v>3.9999999999999147E-2</v>
      </c>
      <c r="AZ1237" s="13">
        <f t="shared" si="314"/>
        <v>0.12940795858945048</v>
      </c>
      <c r="BA1237" s="14">
        <f t="shared" si="315"/>
        <v>0.99870592041410544</v>
      </c>
      <c r="BJ1237" s="4">
        <v>45804.373611111114</v>
      </c>
      <c r="BK1237" s="13">
        <v>78.930000000000007</v>
      </c>
      <c r="BL1237" s="13">
        <v>74.900000000000006</v>
      </c>
      <c r="BM1237" s="13">
        <f t="shared" si="316"/>
        <v>79.123334</v>
      </c>
      <c r="BN1237" s="13">
        <f t="shared" si="317"/>
        <v>4.0300000000000011</v>
      </c>
      <c r="BO1237" s="13">
        <f t="shared" si="318"/>
        <v>5.380507343124167</v>
      </c>
      <c r="BP1237" s="14">
        <f t="shared" si="319"/>
        <v>0.94619492656875837</v>
      </c>
    </row>
    <row r="1238" spans="1:68" x14ac:dyDescent="0.35">
      <c r="A1238" s="4">
        <v>45804.374305555553</v>
      </c>
      <c r="B1238" s="3" t="s">
        <v>609</v>
      </c>
      <c r="C1238" s="3" t="s">
        <v>155</v>
      </c>
      <c r="E1238" s="2">
        <v>2025</v>
      </c>
      <c r="F1238" s="2">
        <v>5</v>
      </c>
      <c r="G1238" s="2">
        <v>27</v>
      </c>
      <c r="H1238" s="2">
        <v>8</v>
      </c>
      <c r="I1238" s="2">
        <v>59</v>
      </c>
      <c r="J1238" s="2">
        <v>0</v>
      </c>
      <c r="K1238" s="2" t="s">
        <v>1554</v>
      </c>
      <c r="L1238" s="2" t="s">
        <v>1587</v>
      </c>
      <c r="M1238" s="2" t="s">
        <v>611</v>
      </c>
      <c r="N1238" s="2" t="s">
        <v>1620</v>
      </c>
      <c r="Q1238" s="4">
        <v>45804.374305555553</v>
      </c>
      <c r="R1238" s="13">
        <v>30.99</v>
      </c>
      <c r="S1238" s="13">
        <v>30.96</v>
      </c>
      <c r="T1238" s="13">
        <f t="shared" si="304"/>
        <v>30.924666000000002</v>
      </c>
      <c r="U1238" s="3">
        <f t="shared" si="305"/>
        <v>2.9999999999997584E-2</v>
      </c>
      <c r="V1238" s="13">
        <f t="shared" si="306"/>
        <v>9.6899224806193743E-2</v>
      </c>
      <c r="W1238" s="14">
        <f t="shared" si="307"/>
        <v>0.99903100775193809</v>
      </c>
      <c r="AF1238" s="4">
        <v>45804.374305555553</v>
      </c>
      <c r="AG1238" s="13">
        <v>75.38</v>
      </c>
      <c r="AH1238" s="13">
        <v>74.400000000000006</v>
      </c>
      <c r="AI1238" s="13">
        <f t="shared" si="308"/>
        <v>75.618811999999991</v>
      </c>
      <c r="AJ1238" s="13">
        <f t="shared" si="309"/>
        <v>-0.97999999999998977</v>
      </c>
      <c r="AK1238" s="13">
        <f t="shared" si="310"/>
        <v>-1.317204301075255</v>
      </c>
      <c r="AL1238" s="14">
        <f t="shared" si="311"/>
        <v>1.0131720430107525</v>
      </c>
      <c r="AU1238" s="4">
        <v>45804.374305555553</v>
      </c>
      <c r="AV1238" s="3">
        <v>30.87</v>
      </c>
      <c r="AW1238" s="13">
        <v>30.96</v>
      </c>
      <c r="AX1238" s="13">
        <f t="shared" si="312"/>
        <v>30.865415000000002</v>
      </c>
      <c r="AY1238" s="13">
        <f t="shared" si="313"/>
        <v>8.9999999999999858E-2</v>
      </c>
      <c r="AZ1238" s="13">
        <f t="shared" si="314"/>
        <v>0.29069767441860417</v>
      </c>
      <c r="BA1238" s="14">
        <f t="shared" si="315"/>
        <v>0.99709302325581395</v>
      </c>
      <c r="BJ1238" s="4">
        <v>45804.374305555553</v>
      </c>
      <c r="BK1238" s="13">
        <v>78.81</v>
      </c>
      <c r="BL1238" s="13">
        <v>74.400000000000006</v>
      </c>
      <c r="BM1238" s="13">
        <f t="shared" si="316"/>
        <v>79.008877999999996</v>
      </c>
      <c r="BN1238" s="13">
        <f t="shared" si="317"/>
        <v>4.4099999999999966</v>
      </c>
      <c r="BO1238" s="13">
        <f t="shared" si="318"/>
        <v>5.9274193548387046</v>
      </c>
      <c r="BP1238" s="14">
        <f t="shared" si="319"/>
        <v>0.94072580645161297</v>
      </c>
    </row>
    <row r="1239" spans="1:68" x14ac:dyDescent="0.35">
      <c r="A1239" s="4">
        <v>45804.375694444447</v>
      </c>
      <c r="B1239" s="3" t="s">
        <v>604</v>
      </c>
      <c r="C1239" s="3" t="s">
        <v>154</v>
      </c>
      <c r="E1239" s="2">
        <v>2025</v>
      </c>
      <c r="F1239" s="2">
        <v>5</v>
      </c>
      <c r="G1239" s="2">
        <v>27</v>
      </c>
      <c r="H1239" s="2">
        <v>9</v>
      </c>
      <c r="I1239" s="2">
        <v>1</v>
      </c>
      <c r="J1239" s="2">
        <v>0</v>
      </c>
      <c r="K1239" s="2" t="s">
        <v>186</v>
      </c>
      <c r="L1239" s="2" t="s">
        <v>1591</v>
      </c>
      <c r="M1239" s="2" t="s">
        <v>604</v>
      </c>
      <c r="N1239" s="2" t="s">
        <v>1616</v>
      </c>
      <c r="Q1239" s="4">
        <v>45804.375694444447</v>
      </c>
      <c r="R1239" s="13">
        <v>31.09</v>
      </c>
      <c r="S1239" s="13">
        <v>31.07</v>
      </c>
      <c r="T1239" s="13">
        <f t="shared" si="304"/>
        <v>31.023006000000002</v>
      </c>
      <c r="U1239" s="3">
        <f t="shared" si="305"/>
        <v>1.9999999999999574E-2</v>
      </c>
      <c r="V1239" s="13">
        <f t="shared" si="306"/>
        <v>6.4370775667845423E-2</v>
      </c>
      <c r="W1239" s="14">
        <f t="shared" si="307"/>
        <v>0.99935629224332156</v>
      </c>
      <c r="AF1239" s="4">
        <v>45804.375694444447</v>
      </c>
      <c r="AG1239" s="13">
        <v>75.17</v>
      </c>
      <c r="AH1239" s="13">
        <v>74</v>
      </c>
      <c r="AI1239" s="13">
        <f t="shared" si="308"/>
        <v>75.414608000000001</v>
      </c>
      <c r="AJ1239" s="13">
        <f t="shared" si="309"/>
        <v>-1.1700000000000017</v>
      </c>
      <c r="AK1239" s="13">
        <f t="shared" si="310"/>
        <v>-1.5810810810810834</v>
      </c>
      <c r="AL1239" s="14">
        <f t="shared" si="311"/>
        <v>1.0158108108108108</v>
      </c>
      <c r="AU1239" s="4">
        <v>45804.375694444447</v>
      </c>
      <c r="AV1239" s="3">
        <v>31.07</v>
      </c>
      <c r="AW1239" s="13">
        <v>31.07</v>
      </c>
      <c r="AX1239" s="13">
        <f t="shared" si="312"/>
        <v>31.064315000000001</v>
      </c>
      <c r="AY1239" s="13">
        <f t="shared" si="313"/>
        <v>0</v>
      </c>
      <c r="AZ1239" s="13">
        <f t="shared" si="314"/>
        <v>0</v>
      </c>
      <c r="BA1239" s="14">
        <f t="shared" si="315"/>
        <v>1</v>
      </c>
      <c r="BJ1239" s="4">
        <v>45804.375694444447</v>
      </c>
      <c r="BK1239" s="13">
        <v>78.430000000000007</v>
      </c>
      <c r="BL1239" s="13">
        <v>74</v>
      </c>
      <c r="BM1239" s="13">
        <f t="shared" si="316"/>
        <v>78.646433999999999</v>
      </c>
      <c r="BN1239" s="13">
        <f t="shared" si="317"/>
        <v>4.4300000000000068</v>
      </c>
      <c r="BO1239" s="13">
        <f t="shared" si="318"/>
        <v>5.9864864864864957</v>
      </c>
      <c r="BP1239" s="14">
        <f t="shared" si="319"/>
        <v>0.94013513513513502</v>
      </c>
    </row>
    <row r="1240" spans="1:68" x14ac:dyDescent="0.35">
      <c r="A1240" s="4">
        <v>45804.376388888886</v>
      </c>
      <c r="B1240" s="3" t="s">
        <v>989</v>
      </c>
      <c r="C1240" s="3" t="s">
        <v>166</v>
      </c>
      <c r="E1240" s="2">
        <v>2025</v>
      </c>
      <c r="F1240" s="2">
        <v>5</v>
      </c>
      <c r="G1240" s="2">
        <v>27</v>
      </c>
      <c r="H1240" s="2">
        <v>9</v>
      </c>
      <c r="I1240" s="2">
        <v>2</v>
      </c>
      <c r="J1240" s="2">
        <v>0</v>
      </c>
      <c r="K1240" s="2" t="s">
        <v>186</v>
      </c>
      <c r="L1240" s="2" t="s">
        <v>1585</v>
      </c>
      <c r="M1240" s="2" t="s">
        <v>604</v>
      </c>
      <c r="N1240" s="2" t="s">
        <v>1614</v>
      </c>
      <c r="Q1240" s="4">
        <v>45804.376388888886</v>
      </c>
      <c r="R1240" s="13">
        <v>31.09</v>
      </c>
      <c r="S1240" s="13">
        <v>31.1</v>
      </c>
      <c r="T1240" s="13">
        <f t="shared" si="304"/>
        <v>31.023006000000002</v>
      </c>
      <c r="U1240" s="3">
        <f t="shared" si="305"/>
        <v>1.0000000000001563E-2</v>
      </c>
      <c r="V1240" s="13">
        <f t="shared" si="306"/>
        <v>3.215434083601789E-2</v>
      </c>
      <c r="W1240" s="14">
        <f t="shared" si="307"/>
        <v>0.99967845659163979</v>
      </c>
      <c r="AF1240" s="4">
        <v>45804.376388888886</v>
      </c>
      <c r="AG1240" s="13">
        <v>74.86</v>
      </c>
      <c r="AH1240" s="13">
        <v>74.3</v>
      </c>
      <c r="AI1240" s="13">
        <f t="shared" si="308"/>
        <v>75.113163999999998</v>
      </c>
      <c r="AJ1240" s="13">
        <f t="shared" si="309"/>
        <v>-0.56000000000000227</v>
      </c>
      <c r="AK1240" s="13">
        <f t="shared" si="310"/>
        <v>-0.75370121130552126</v>
      </c>
      <c r="AL1240" s="14">
        <f t="shared" si="311"/>
        <v>1.0075370121130551</v>
      </c>
      <c r="AU1240" s="4">
        <v>45804.376388888886</v>
      </c>
      <c r="AV1240" s="3">
        <v>31.07</v>
      </c>
      <c r="AW1240" s="13">
        <v>31.1</v>
      </c>
      <c r="AX1240" s="13">
        <f t="shared" si="312"/>
        <v>31.064315000000001</v>
      </c>
      <c r="AY1240" s="13">
        <f t="shared" si="313"/>
        <v>3.0000000000001137E-2</v>
      </c>
      <c r="AZ1240" s="13">
        <f t="shared" si="314"/>
        <v>9.6463022508042229E-2</v>
      </c>
      <c r="BA1240" s="14">
        <f t="shared" si="315"/>
        <v>0.99903536977491958</v>
      </c>
      <c r="BJ1240" s="4">
        <v>45804.376388888886</v>
      </c>
      <c r="BK1240" s="13">
        <v>78.17</v>
      </c>
      <c r="BL1240" s="13">
        <v>74.3</v>
      </c>
      <c r="BM1240" s="13">
        <f t="shared" si="316"/>
        <v>78.398446000000007</v>
      </c>
      <c r="BN1240" s="13">
        <f t="shared" si="317"/>
        <v>3.8700000000000045</v>
      </c>
      <c r="BO1240" s="13">
        <f t="shared" si="318"/>
        <v>5.2086137281292118</v>
      </c>
      <c r="BP1240" s="14">
        <f t="shared" si="319"/>
        <v>0.94791386271870792</v>
      </c>
    </row>
    <row r="1241" spans="1:68" x14ac:dyDescent="0.35">
      <c r="A1241" s="4">
        <v>45804.377083333333</v>
      </c>
      <c r="B1241" s="3" t="s">
        <v>191</v>
      </c>
      <c r="C1241" s="3" t="s">
        <v>990</v>
      </c>
      <c r="E1241" s="2">
        <v>2025</v>
      </c>
      <c r="F1241" s="2">
        <v>5</v>
      </c>
      <c r="G1241" s="2">
        <v>27</v>
      </c>
      <c r="H1241" s="2">
        <v>9</v>
      </c>
      <c r="I1241" s="2">
        <v>3</v>
      </c>
      <c r="J1241" s="2">
        <v>0</v>
      </c>
      <c r="K1241" s="2" t="s">
        <v>991</v>
      </c>
      <c r="L1241" s="2" t="s">
        <v>1608</v>
      </c>
      <c r="M1241" s="2" t="s">
        <v>604</v>
      </c>
      <c r="N1241" s="2" t="s">
        <v>1614</v>
      </c>
      <c r="Q1241" s="4">
        <v>45804.377083333333</v>
      </c>
      <c r="R1241" s="13">
        <v>31.19</v>
      </c>
      <c r="S1241" s="13">
        <v>31.14</v>
      </c>
      <c r="T1241" s="13">
        <f t="shared" si="304"/>
        <v>31.121346000000003</v>
      </c>
      <c r="U1241" s="3">
        <f t="shared" si="305"/>
        <v>5.0000000000000711E-2</v>
      </c>
      <c r="V1241" s="13">
        <f t="shared" si="306"/>
        <v>0.16056518946692583</v>
      </c>
      <c r="W1241" s="14">
        <f t="shared" si="307"/>
        <v>0.99839434810533079</v>
      </c>
      <c r="AF1241" s="4">
        <v>45804.377083333333</v>
      </c>
      <c r="AG1241" s="13">
        <v>76.97</v>
      </c>
      <c r="AH1241" s="13">
        <v>75.45</v>
      </c>
      <c r="AI1241" s="13">
        <f t="shared" si="308"/>
        <v>77.164928000000003</v>
      </c>
      <c r="AJ1241" s="13">
        <f t="shared" si="309"/>
        <v>-1.519999999999996</v>
      </c>
      <c r="AK1241" s="13">
        <f t="shared" si="310"/>
        <v>-2.0145791915175559</v>
      </c>
      <c r="AL1241" s="14">
        <f t="shared" si="311"/>
        <v>1.0201457919151755</v>
      </c>
      <c r="AU1241" s="4">
        <v>45804.377083333333</v>
      </c>
      <c r="AV1241" s="3">
        <v>31.07</v>
      </c>
      <c r="AW1241" s="13">
        <v>31.14</v>
      </c>
      <c r="AX1241" s="13">
        <f t="shared" si="312"/>
        <v>31.064315000000001</v>
      </c>
      <c r="AY1241" s="13">
        <f t="shared" si="313"/>
        <v>7.0000000000000284E-2</v>
      </c>
      <c r="AZ1241" s="13">
        <f t="shared" si="314"/>
        <v>0.22479126525369389</v>
      </c>
      <c r="BA1241" s="14">
        <f t="shared" si="315"/>
        <v>0.99775208734746301</v>
      </c>
      <c r="BJ1241" s="4">
        <v>45804.377083333333</v>
      </c>
      <c r="BK1241" s="13">
        <v>78.17</v>
      </c>
      <c r="BL1241" s="13">
        <v>75.45</v>
      </c>
      <c r="BM1241" s="13">
        <f t="shared" si="316"/>
        <v>78.398446000000007</v>
      </c>
      <c r="BN1241" s="13">
        <f t="shared" si="317"/>
        <v>2.7199999999999989</v>
      </c>
      <c r="BO1241" s="13">
        <f t="shared" si="318"/>
        <v>3.605036447978792</v>
      </c>
      <c r="BP1241" s="14">
        <f t="shared" si="319"/>
        <v>0.96394963552021207</v>
      </c>
    </row>
    <row r="1242" spans="1:68" x14ac:dyDescent="0.35">
      <c r="A1242" s="4">
        <v>45804.37777777778</v>
      </c>
      <c r="B1242" s="3" t="s">
        <v>991</v>
      </c>
      <c r="C1242" s="3" t="s">
        <v>170</v>
      </c>
      <c r="E1242" s="2">
        <v>2025</v>
      </c>
      <c r="F1242" s="2">
        <v>5</v>
      </c>
      <c r="G1242" s="2">
        <v>27</v>
      </c>
      <c r="H1242" s="2">
        <v>9</v>
      </c>
      <c r="I1242" s="2">
        <v>4</v>
      </c>
      <c r="J1242" s="2">
        <v>0</v>
      </c>
      <c r="K1242" s="2" t="s">
        <v>991</v>
      </c>
      <c r="L1242" s="2" t="s">
        <v>1600</v>
      </c>
      <c r="M1242" s="2" t="s">
        <v>194</v>
      </c>
      <c r="N1242" s="2" t="s">
        <v>137</v>
      </c>
      <c r="Q1242" s="4">
        <v>45804.37777777778</v>
      </c>
      <c r="R1242" s="13">
        <v>31.19</v>
      </c>
      <c r="S1242" s="13">
        <v>31.19</v>
      </c>
      <c r="T1242" s="13">
        <f t="shared" si="304"/>
        <v>31.121346000000003</v>
      </c>
      <c r="U1242" s="3">
        <f t="shared" si="305"/>
        <v>0</v>
      </c>
      <c r="V1242" s="13">
        <f t="shared" si="306"/>
        <v>0</v>
      </c>
      <c r="W1242" s="14">
        <f t="shared" si="307"/>
        <v>1</v>
      </c>
      <c r="AF1242" s="4">
        <v>45804.37777777778</v>
      </c>
      <c r="AG1242" s="13">
        <v>76.12</v>
      </c>
      <c r="AH1242" s="13">
        <v>73.8</v>
      </c>
      <c r="AI1242" s="13">
        <f t="shared" si="308"/>
        <v>76.338388000000009</v>
      </c>
      <c r="AJ1242" s="13">
        <f t="shared" si="309"/>
        <v>-2.3200000000000074</v>
      </c>
      <c r="AK1242" s="13">
        <f t="shared" si="310"/>
        <v>-3.1436314363143731</v>
      </c>
      <c r="AL1242" s="14">
        <f t="shared" si="311"/>
        <v>1.0314363143631438</v>
      </c>
      <c r="AU1242" s="4">
        <v>45804.37777777778</v>
      </c>
      <c r="AV1242" s="3">
        <v>31.17</v>
      </c>
      <c r="AW1242" s="13">
        <v>31.19</v>
      </c>
      <c r="AX1242" s="13">
        <f t="shared" si="312"/>
        <v>31.163765000000001</v>
      </c>
      <c r="AY1242" s="13">
        <f t="shared" si="313"/>
        <v>1.9999999999999574E-2</v>
      </c>
      <c r="AZ1242" s="13">
        <f t="shared" si="314"/>
        <v>6.4123116383454873E-2</v>
      </c>
      <c r="BA1242" s="14">
        <f t="shared" si="315"/>
        <v>0.99935876883616548</v>
      </c>
      <c r="BJ1242" s="4">
        <v>45804.37777777778</v>
      </c>
      <c r="BK1242" s="13">
        <v>78.05</v>
      </c>
      <c r="BL1242" s="13">
        <v>73.8</v>
      </c>
      <c r="BM1242" s="13">
        <f t="shared" si="316"/>
        <v>78.283990000000003</v>
      </c>
      <c r="BN1242" s="13">
        <f t="shared" si="317"/>
        <v>4.25</v>
      </c>
      <c r="BO1242" s="13">
        <f t="shared" si="318"/>
        <v>5.7588075880758804</v>
      </c>
      <c r="BP1242" s="14">
        <f t="shared" si="319"/>
        <v>0.94241192411924124</v>
      </c>
    </row>
    <row r="1243" spans="1:68" x14ac:dyDescent="0.35">
      <c r="A1243" s="4">
        <v>45804.378472222219</v>
      </c>
      <c r="B1243" s="3" t="s">
        <v>599</v>
      </c>
      <c r="C1243" s="3" t="s">
        <v>610</v>
      </c>
      <c r="E1243" s="2">
        <v>2025</v>
      </c>
      <c r="F1243" s="2">
        <v>5</v>
      </c>
      <c r="G1243" s="2">
        <v>27</v>
      </c>
      <c r="H1243" s="2">
        <v>9</v>
      </c>
      <c r="I1243" s="2">
        <v>5</v>
      </c>
      <c r="J1243" s="2">
        <v>0</v>
      </c>
      <c r="K1243" s="2" t="s">
        <v>991</v>
      </c>
      <c r="L1243" s="2" t="s">
        <v>160</v>
      </c>
      <c r="M1243" s="2" t="s">
        <v>194</v>
      </c>
      <c r="N1243" s="2" t="s">
        <v>1609</v>
      </c>
      <c r="Q1243" s="4">
        <v>45804.378472222219</v>
      </c>
      <c r="R1243" s="13">
        <v>31.19</v>
      </c>
      <c r="S1243" s="13">
        <v>31.21</v>
      </c>
      <c r="T1243" s="13">
        <f t="shared" si="304"/>
        <v>31.121346000000003</v>
      </c>
      <c r="U1243" s="3">
        <f t="shared" si="305"/>
        <v>1.9999999999999574E-2</v>
      </c>
      <c r="V1243" s="13">
        <f t="shared" si="306"/>
        <v>6.4082024991988382E-2</v>
      </c>
      <c r="W1243" s="14">
        <f t="shared" si="307"/>
        <v>0.99935917975008015</v>
      </c>
      <c r="AF1243" s="4">
        <v>45804.378472222219</v>
      </c>
      <c r="AG1243" s="13">
        <v>74.75</v>
      </c>
      <c r="AH1243" s="13">
        <v>72.849999999999994</v>
      </c>
      <c r="AI1243" s="13">
        <f t="shared" si="308"/>
        <v>75.006200000000007</v>
      </c>
      <c r="AJ1243" s="13">
        <f t="shared" si="309"/>
        <v>-1.9000000000000057</v>
      </c>
      <c r="AK1243" s="13">
        <f t="shared" si="310"/>
        <v>-2.6080988332189512</v>
      </c>
      <c r="AL1243" s="14">
        <f t="shared" si="311"/>
        <v>1.0260809883321895</v>
      </c>
      <c r="AU1243" s="4">
        <v>45804.378472222219</v>
      </c>
      <c r="AV1243" s="3">
        <v>31.17</v>
      </c>
      <c r="AW1243" s="13">
        <v>31.21</v>
      </c>
      <c r="AX1243" s="13">
        <f t="shared" si="312"/>
        <v>31.163765000000001</v>
      </c>
      <c r="AY1243" s="13">
        <f t="shared" si="313"/>
        <v>3.9999999999999147E-2</v>
      </c>
      <c r="AZ1243" s="13">
        <f t="shared" si="314"/>
        <v>0.12816404998397676</v>
      </c>
      <c r="BA1243" s="14">
        <f t="shared" si="315"/>
        <v>0.99871835950016019</v>
      </c>
      <c r="BJ1243" s="4">
        <v>45804.378472222219</v>
      </c>
      <c r="BK1243" s="13">
        <v>77.67</v>
      </c>
      <c r="BL1243" s="13">
        <v>72.849999999999994</v>
      </c>
      <c r="BM1243" s="13">
        <f t="shared" si="316"/>
        <v>77.921546000000006</v>
      </c>
      <c r="BN1243" s="13">
        <f t="shared" si="317"/>
        <v>4.8200000000000074</v>
      </c>
      <c r="BO1243" s="13">
        <f t="shared" si="318"/>
        <v>6.6163349347975391</v>
      </c>
      <c r="BP1243" s="14">
        <f t="shared" si="319"/>
        <v>0.93383665065202459</v>
      </c>
    </row>
    <row r="1244" spans="1:68" x14ac:dyDescent="0.35">
      <c r="A1244" s="4">
        <v>45804.379166666666</v>
      </c>
      <c r="B1244" s="3" t="s">
        <v>599</v>
      </c>
      <c r="C1244" s="3" t="s">
        <v>992</v>
      </c>
      <c r="E1244" s="2">
        <v>2025</v>
      </c>
      <c r="F1244" s="2">
        <v>5</v>
      </c>
      <c r="G1244" s="2">
        <v>27</v>
      </c>
      <c r="H1244" s="2">
        <v>9</v>
      </c>
      <c r="I1244" s="2">
        <v>6</v>
      </c>
      <c r="J1244" s="2">
        <v>0</v>
      </c>
      <c r="K1244" s="2" t="s">
        <v>991</v>
      </c>
      <c r="L1244" s="2" t="s">
        <v>1838</v>
      </c>
      <c r="M1244" s="2" t="s">
        <v>194</v>
      </c>
      <c r="N1244" s="2" t="s">
        <v>1607</v>
      </c>
      <c r="Q1244" s="4">
        <v>45804.379166666666</v>
      </c>
      <c r="R1244" s="13">
        <v>31.19</v>
      </c>
      <c r="S1244" s="13">
        <v>31.21</v>
      </c>
      <c r="T1244" s="13">
        <f t="shared" si="304"/>
        <v>31.121346000000003</v>
      </c>
      <c r="U1244" s="3">
        <f t="shared" si="305"/>
        <v>1.9999999999999574E-2</v>
      </c>
      <c r="V1244" s="13">
        <f t="shared" si="306"/>
        <v>6.4082024991988382E-2</v>
      </c>
      <c r="W1244" s="14">
        <f t="shared" si="307"/>
        <v>0.99935917975008015</v>
      </c>
      <c r="AF1244" s="4">
        <v>45804.379166666666</v>
      </c>
      <c r="AG1244" s="13">
        <v>74.11</v>
      </c>
      <c r="AH1244" s="13">
        <v>73.099999999999994</v>
      </c>
      <c r="AI1244" s="13">
        <f t="shared" si="308"/>
        <v>74.383864000000003</v>
      </c>
      <c r="AJ1244" s="13">
        <f t="shared" si="309"/>
        <v>-1.0100000000000051</v>
      </c>
      <c r="AK1244" s="13">
        <f t="shared" si="310"/>
        <v>-1.381668946648434</v>
      </c>
      <c r="AL1244" s="14">
        <f t="shared" si="311"/>
        <v>1.0138166894664844</v>
      </c>
      <c r="AU1244" s="4">
        <v>45804.379166666666</v>
      </c>
      <c r="AV1244" s="3">
        <v>31.17</v>
      </c>
      <c r="AW1244" s="13">
        <v>31.21</v>
      </c>
      <c r="AX1244" s="13">
        <f t="shared" si="312"/>
        <v>31.163765000000001</v>
      </c>
      <c r="AY1244" s="13">
        <f t="shared" si="313"/>
        <v>3.9999999999999147E-2</v>
      </c>
      <c r="AZ1244" s="13">
        <f t="shared" si="314"/>
        <v>0.12816404998397676</v>
      </c>
      <c r="BA1244" s="14">
        <f t="shared" si="315"/>
        <v>0.99871835950016019</v>
      </c>
      <c r="BJ1244" s="4">
        <v>45804.379166666666</v>
      </c>
      <c r="BK1244" s="13">
        <v>77.41</v>
      </c>
      <c r="BL1244" s="13">
        <v>73.099999999999994</v>
      </c>
      <c r="BM1244" s="13">
        <f t="shared" si="316"/>
        <v>77.673558</v>
      </c>
      <c r="BN1244" s="13">
        <f t="shared" si="317"/>
        <v>4.3100000000000023</v>
      </c>
      <c r="BO1244" s="13">
        <f t="shared" si="318"/>
        <v>5.8960328317373492</v>
      </c>
      <c r="BP1244" s="14">
        <f t="shared" si="319"/>
        <v>0.94103967168262648</v>
      </c>
    </row>
    <row r="1245" spans="1:68" x14ac:dyDescent="0.35">
      <c r="A1245" s="4">
        <v>45804.379861111112</v>
      </c>
      <c r="B1245" s="3" t="s">
        <v>599</v>
      </c>
      <c r="C1245" s="3" t="s">
        <v>154</v>
      </c>
      <c r="E1245" s="2">
        <v>2025</v>
      </c>
      <c r="F1245" s="2">
        <v>5</v>
      </c>
      <c r="G1245" s="2">
        <v>27</v>
      </c>
      <c r="H1245" s="2">
        <v>9</v>
      </c>
      <c r="I1245" s="2">
        <v>7</v>
      </c>
      <c r="J1245" s="2">
        <v>0</v>
      </c>
      <c r="K1245" s="2" t="s">
        <v>200</v>
      </c>
      <c r="L1245" s="2" t="s">
        <v>1599</v>
      </c>
      <c r="M1245" s="2" t="s">
        <v>194</v>
      </c>
      <c r="N1245" s="2" t="s">
        <v>1605</v>
      </c>
      <c r="Q1245" s="4">
        <v>45804.379861111112</v>
      </c>
      <c r="R1245" s="13">
        <v>31.29</v>
      </c>
      <c r="S1245" s="13">
        <v>31.21</v>
      </c>
      <c r="T1245" s="13">
        <f t="shared" si="304"/>
        <v>31.219686000000003</v>
      </c>
      <c r="U1245" s="3">
        <f t="shared" si="305"/>
        <v>7.9999999999998295E-2</v>
      </c>
      <c r="V1245" s="13">
        <f t="shared" si="306"/>
        <v>0.25632809996795353</v>
      </c>
      <c r="W1245" s="14">
        <f t="shared" si="307"/>
        <v>0.99743671900032049</v>
      </c>
      <c r="AF1245" s="4">
        <v>45804.379861111112</v>
      </c>
      <c r="AG1245" s="13">
        <v>75.599999999999994</v>
      </c>
      <c r="AH1245" s="13">
        <v>74</v>
      </c>
      <c r="AI1245" s="13">
        <f t="shared" si="308"/>
        <v>75.832740000000001</v>
      </c>
      <c r="AJ1245" s="13">
        <f t="shared" si="309"/>
        <v>-1.5999999999999943</v>
      </c>
      <c r="AK1245" s="13">
        <f t="shared" si="310"/>
        <v>-2.1621621621621547</v>
      </c>
      <c r="AL1245" s="14">
        <f t="shared" si="311"/>
        <v>1.0216216216216216</v>
      </c>
      <c r="AU1245" s="4">
        <v>45804.379861111112</v>
      </c>
      <c r="AV1245" s="3">
        <v>31.17</v>
      </c>
      <c r="AW1245" s="13">
        <v>31.21</v>
      </c>
      <c r="AX1245" s="13">
        <f t="shared" si="312"/>
        <v>31.163765000000001</v>
      </c>
      <c r="AY1245" s="13">
        <f t="shared" si="313"/>
        <v>3.9999999999999147E-2</v>
      </c>
      <c r="AZ1245" s="13">
        <f t="shared" si="314"/>
        <v>0.12816404998397676</v>
      </c>
      <c r="BA1245" s="14">
        <f t="shared" si="315"/>
        <v>0.99871835950016019</v>
      </c>
      <c r="BJ1245" s="4">
        <v>45804.379861111112</v>
      </c>
      <c r="BK1245" s="13">
        <v>77.16</v>
      </c>
      <c r="BL1245" s="13">
        <v>74</v>
      </c>
      <c r="BM1245" s="13">
        <f t="shared" si="316"/>
        <v>77.435108</v>
      </c>
      <c r="BN1245" s="13">
        <f t="shared" si="317"/>
        <v>3.1599999999999966</v>
      </c>
      <c r="BO1245" s="13">
        <f t="shared" si="318"/>
        <v>4.2702702702702657</v>
      </c>
      <c r="BP1245" s="14">
        <f t="shared" si="319"/>
        <v>0.95729729729729729</v>
      </c>
    </row>
    <row r="1246" spans="1:68" x14ac:dyDescent="0.35">
      <c r="A1246" s="4">
        <v>45804.380555555559</v>
      </c>
      <c r="B1246" s="3" t="s">
        <v>198</v>
      </c>
      <c r="C1246" s="3" t="s">
        <v>617</v>
      </c>
      <c r="E1246" s="2">
        <v>2025</v>
      </c>
      <c r="F1246" s="2">
        <v>5</v>
      </c>
      <c r="G1246" s="2">
        <v>27</v>
      </c>
      <c r="H1246" s="2">
        <v>9</v>
      </c>
      <c r="I1246" s="2">
        <v>8</v>
      </c>
      <c r="J1246" s="2">
        <v>0</v>
      </c>
      <c r="K1246" s="2" t="s">
        <v>200</v>
      </c>
      <c r="L1246" s="2" t="s">
        <v>1591</v>
      </c>
      <c r="M1246" s="2" t="s">
        <v>194</v>
      </c>
      <c r="N1246" s="2" t="s">
        <v>1839</v>
      </c>
      <c r="Q1246" s="4">
        <v>45804.380555555559</v>
      </c>
      <c r="R1246" s="13">
        <v>31.29</v>
      </c>
      <c r="S1246" s="13">
        <v>31.23</v>
      </c>
      <c r="T1246" s="13">
        <f t="shared" si="304"/>
        <v>31.219686000000003</v>
      </c>
      <c r="U1246" s="3">
        <f t="shared" si="305"/>
        <v>5.9999999999998721E-2</v>
      </c>
      <c r="V1246" s="13">
        <f t="shared" si="306"/>
        <v>0.19212295869355978</v>
      </c>
      <c r="W1246" s="14">
        <f t="shared" si="307"/>
        <v>0.99807877041306436</v>
      </c>
      <c r="AF1246" s="4">
        <v>45804.380555555559</v>
      </c>
      <c r="AG1246" s="13">
        <v>75.17</v>
      </c>
      <c r="AH1246" s="13">
        <v>73.45</v>
      </c>
      <c r="AI1246" s="13">
        <f t="shared" si="308"/>
        <v>75.414608000000001</v>
      </c>
      <c r="AJ1246" s="13">
        <f t="shared" si="309"/>
        <v>-1.7199999999999989</v>
      </c>
      <c r="AK1246" s="13">
        <f t="shared" si="310"/>
        <v>-2.3417290673927829</v>
      </c>
      <c r="AL1246" s="14">
        <f t="shared" si="311"/>
        <v>1.0234172906739278</v>
      </c>
      <c r="AU1246" s="4">
        <v>45804.380555555559</v>
      </c>
      <c r="AV1246" s="3">
        <v>31.17</v>
      </c>
      <c r="AW1246" s="13">
        <v>31.23</v>
      </c>
      <c r="AX1246" s="13">
        <f t="shared" si="312"/>
        <v>31.163765000000001</v>
      </c>
      <c r="AY1246" s="13">
        <f t="shared" si="313"/>
        <v>5.9999999999998721E-2</v>
      </c>
      <c r="AZ1246" s="13">
        <f t="shared" si="314"/>
        <v>0.19212295869355978</v>
      </c>
      <c r="BA1246" s="14">
        <f t="shared" si="315"/>
        <v>0.99807877041306436</v>
      </c>
      <c r="BJ1246" s="4">
        <v>45804.380555555559</v>
      </c>
      <c r="BK1246" s="13">
        <v>77.040000000000006</v>
      </c>
      <c r="BL1246" s="13">
        <v>73.45</v>
      </c>
      <c r="BM1246" s="13">
        <f t="shared" si="316"/>
        <v>77.32065200000001</v>
      </c>
      <c r="BN1246" s="13">
        <f t="shared" si="317"/>
        <v>3.5900000000000034</v>
      </c>
      <c r="BO1246" s="13">
        <f t="shared" si="318"/>
        <v>4.8876786929884322</v>
      </c>
      <c r="BP1246" s="14">
        <f t="shared" si="319"/>
        <v>0.95112321307011571</v>
      </c>
    </row>
    <row r="1247" spans="1:68" x14ac:dyDescent="0.35">
      <c r="A1247" s="4">
        <v>45804.381249999999</v>
      </c>
      <c r="B1247" s="3" t="s">
        <v>199</v>
      </c>
      <c r="C1247" s="3" t="s">
        <v>175</v>
      </c>
      <c r="E1247" s="2">
        <v>2025</v>
      </c>
      <c r="F1247" s="2">
        <v>5</v>
      </c>
      <c r="G1247" s="2">
        <v>27</v>
      </c>
      <c r="H1247" s="2">
        <v>9</v>
      </c>
      <c r="I1247" s="2">
        <v>9</v>
      </c>
      <c r="J1247" s="2">
        <v>0</v>
      </c>
      <c r="K1247" s="2" t="s">
        <v>200</v>
      </c>
      <c r="L1247" s="2" t="s">
        <v>1840</v>
      </c>
      <c r="M1247" s="2" t="s">
        <v>194</v>
      </c>
      <c r="N1247" s="2" t="s">
        <v>1602</v>
      </c>
      <c r="Q1247" s="4">
        <v>45804.381249999999</v>
      </c>
      <c r="R1247" s="13">
        <v>31.29</v>
      </c>
      <c r="S1247" s="13">
        <v>31.25</v>
      </c>
      <c r="T1247" s="13">
        <f t="shared" si="304"/>
        <v>31.219686000000003</v>
      </c>
      <c r="U1247" s="3">
        <f t="shared" si="305"/>
        <v>3.9999999999999147E-2</v>
      </c>
      <c r="V1247" s="13">
        <f t="shared" si="306"/>
        <v>0.12799999999999728</v>
      </c>
      <c r="W1247" s="14">
        <f t="shared" si="307"/>
        <v>0.99872000000000005</v>
      </c>
      <c r="AF1247" s="4">
        <v>45804.381249999999</v>
      </c>
      <c r="AG1247" s="13">
        <v>74.010000000000005</v>
      </c>
      <c r="AH1247" s="13">
        <v>73</v>
      </c>
      <c r="AI1247" s="13">
        <f t="shared" si="308"/>
        <v>74.286624000000003</v>
      </c>
      <c r="AJ1247" s="13">
        <f t="shared" si="309"/>
        <v>-1.0100000000000051</v>
      </c>
      <c r="AK1247" s="13">
        <f t="shared" si="310"/>
        <v>-1.3835616438356235</v>
      </c>
      <c r="AL1247" s="14">
        <f t="shared" si="311"/>
        <v>1.0138356164383562</v>
      </c>
      <c r="AU1247" s="4">
        <v>45804.381249999999</v>
      </c>
      <c r="AV1247" s="3">
        <v>31.17</v>
      </c>
      <c r="AW1247" s="13">
        <v>31.25</v>
      </c>
      <c r="AX1247" s="13">
        <f t="shared" si="312"/>
        <v>31.163765000000001</v>
      </c>
      <c r="AY1247" s="13">
        <f t="shared" si="313"/>
        <v>7.9999999999998295E-2</v>
      </c>
      <c r="AZ1247" s="13">
        <f t="shared" si="314"/>
        <v>0.25599999999999457</v>
      </c>
      <c r="BA1247" s="14">
        <f t="shared" si="315"/>
        <v>0.9974400000000001</v>
      </c>
      <c r="BJ1247" s="4">
        <v>45804.381249999999</v>
      </c>
      <c r="BK1247" s="13">
        <v>76.78</v>
      </c>
      <c r="BL1247" s="13">
        <v>73</v>
      </c>
      <c r="BM1247" s="13">
        <f t="shared" si="316"/>
        <v>77.072664000000003</v>
      </c>
      <c r="BN1247" s="13">
        <f t="shared" si="317"/>
        <v>3.7800000000000011</v>
      </c>
      <c r="BO1247" s="13">
        <f t="shared" si="318"/>
        <v>5.178082191780824</v>
      </c>
      <c r="BP1247" s="14">
        <f t="shared" si="319"/>
        <v>0.9482191780821918</v>
      </c>
    </row>
    <row r="1248" spans="1:68" x14ac:dyDescent="0.35">
      <c r="A1248" s="4">
        <v>45804.381944444445</v>
      </c>
      <c r="B1248" s="3" t="s">
        <v>200</v>
      </c>
      <c r="C1248" s="3" t="s">
        <v>226</v>
      </c>
      <c r="E1248" s="2">
        <v>2025</v>
      </c>
      <c r="F1248" s="2">
        <v>5</v>
      </c>
      <c r="G1248" s="2">
        <v>27</v>
      </c>
      <c r="H1248" s="2">
        <v>9</v>
      </c>
      <c r="I1248" s="2">
        <v>10</v>
      </c>
      <c r="J1248" s="2">
        <v>0</v>
      </c>
      <c r="K1248" s="2" t="s">
        <v>200</v>
      </c>
      <c r="L1248" s="2" t="s">
        <v>1838</v>
      </c>
      <c r="M1248" s="2" t="s">
        <v>1539</v>
      </c>
      <c r="N1248" s="2" t="s">
        <v>1597</v>
      </c>
      <c r="Q1248" s="4">
        <v>45804.381944444445</v>
      </c>
      <c r="R1248" s="13">
        <v>31.29</v>
      </c>
      <c r="S1248" s="13">
        <v>31.29</v>
      </c>
      <c r="T1248" s="13">
        <f t="shared" si="304"/>
        <v>31.219686000000003</v>
      </c>
      <c r="U1248" s="3">
        <f t="shared" si="305"/>
        <v>0</v>
      </c>
      <c r="V1248" s="13">
        <f t="shared" si="306"/>
        <v>0</v>
      </c>
      <c r="W1248" s="14">
        <f t="shared" si="307"/>
        <v>1</v>
      </c>
      <c r="AF1248" s="4">
        <v>45804.381944444445</v>
      </c>
      <c r="AG1248" s="13">
        <v>74.11</v>
      </c>
      <c r="AH1248" s="13">
        <v>71.95</v>
      </c>
      <c r="AI1248" s="13">
        <f t="shared" si="308"/>
        <v>74.383864000000003</v>
      </c>
      <c r="AJ1248" s="13">
        <f t="shared" si="309"/>
        <v>-2.1599999999999966</v>
      </c>
      <c r="AK1248" s="13">
        <f t="shared" si="310"/>
        <v>-3.0020847810979796</v>
      </c>
      <c r="AL1248" s="14">
        <f t="shared" si="311"/>
        <v>1.0300208478109798</v>
      </c>
      <c r="AU1248" s="4">
        <v>45804.381944444445</v>
      </c>
      <c r="AV1248" s="3">
        <v>31.27</v>
      </c>
      <c r="AW1248" s="13">
        <v>31.29</v>
      </c>
      <c r="AX1248" s="13">
        <f t="shared" si="312"/>
        <v>31.263214999999999</v>
      </c>
      <c r="AY1248" s="13">
        <f t="shared" si="313"/>
        <v>1.9999999999999574E-2</v>
      </c>
      <c r="AZ1248" s="13">
        <f t="shared" si="314"/>
        <v>6.3918184723552485E-2</v>
      </c>
      <c r="BA1248" s="14">
        <f t="shared" si="315"/>
        <v>0.99936081815276445</v>
      </c>
      <c r="BJ1248" s="4">
        <v>45804.381944444445</v>
      </c>
      <c r="BK1248" s="13">
        <v>76.53</v>
      </c>
      <c r="BL1248" s="13">
        <v>71.95</v>
      </c>
      <c r="BM1248" s="13">
        <f t="shared" si="316"/>
        <v>76.834214000000003</v>
      </c>
      <c r="BN1248" s="13">
        <f t="shared" si="317"/>
        <v>4.5799999999999983</v>
      </c>
      <c r="BO1248" s="13">
        <f t="shared" si="318"/>
        <v>6.3655316191799827</v>
      </c>
      <c r="BP1248" s="14">
        <f t="shared" si="319"/>
        <v>0.93634468380820013</v>
      </c>
    </row>
    <row r="1249" spans="1:68" x14ac:dyDescent="0.35">
      <c r="A1249" s="4">
        <v>45804.382638888892</v>
      </c>
      <c r="B1249" s="3" t="s">
        <v>993</v>
      </c>
      <c r="C1249" s="3" t="s">
        <v>994</v>
      </c>
      <c r="E1249" s="2">
        <v>2025</v>
      </c>
      <c r="F1249" s="2">
        <v>5</v>
      </c>
      <c r="G1249" s="2">
        <v>27</v>
      </c>
      <c r="H1249" s="2">
        <v>9</v>
      </c>
      <c r="I1249" s="2">
        <v>11</v>
      </c>
      <c r="J1249" s="2">
        <v>0</v>
      </c>
      <c r="K1249" s="2" t="s">
        <v>200</v>
      </c>
      <c r="L1249" s="2" t="s">
        <v>1558</v>
      </c>
      <c r="M1249" s="2" t="s">
        <v>1539</v>
      </c>
      <c r="N1249" s="2" t="s">
        <v>1593</v>
      </c>
      <c r="Q1249" s="4">
        <v>45804.382638888892</v>
      </c>
      <c r="R1249" s="13">
        <v>31.29</v>
      </c>
      <c r="S1249" s="13">
        <v>31.31</v>
      </c>
      <c r="T1249" s="13">
        <f t="shared" si="304"/>
        <v>31.219686000000003</v>
      </c>
      <c r="U1249" s="3">
        <f t="shared" si="305"/>
        <v>1.9999999999999574E-2</v>
      </c>
      <c r="V1249" s="13">
        <f t="shared" si="306"/>
        <v>6.3877355477481884E-2</v>
      </c>
      <c r="W1249" s="14">
        <f t="shared" si="307"/>
        <v>0.99936122644522518</v>
      </c>
      <c r="AF1249" s="4">
        <v>45804.382638888892</v>
      </c>
      <c r="AG1249" s="13">
        <v>73.06</v>
      </c>
      <c r="AH1249" s="13">
        <v>71.400000000000006</v>
      </c>
      <c r="AI1249" s="13">
        <f t="shared" si="308"/>
        <v>73.36284400000001</v>
      </c>
      <c r="AJ1249" s="13">
        <f t="shared" si="309"/>
        <v>-1.6599999999999966</v>
      </c>
      <c r="AK1249" s="13">
        <f t="shared" si="310"/>
        <v>-2.3249299719887908</v>
      </c>
      <c r="AL1249" s="14">
        <f t="shared" si="311"/>
        <v>1.0232492997198879</v>
      </c>
      <c r="AU1249" s="4">
        <v>45804.382638888892</v>
      </c>
      <c r="AV1249" s="3">
        <v>31.27</v>
      </c>
      <c r="AW1249" s="13">
        <v>31.31</v>
      </c>
      <c r="AX1249" s="13">
        <f t="shared" si="312"/>
        <v>31.263214999999999</v>
      </c>
      <c r="AY1249" s="13">
        <f t="shared" si="313"/>
        <v>3.9999999999999147E-2</v>
      </c>
      <c r="AZ1249" s="13">
        <f t="shared" si="314"/>
        <v>0.12775471095496377</v>
      </c>
      <c r="BA1249" s="14">
        <f t="shared" si="315"/>
        <v>0.99872245289045036</v>
      </c>
      <c r="BJ1249" s="4">
        <v>45804.382638888892</v>
      </c>
      <c r="BK1249" s="13">
        <v>76.28</v>
      </c>
      <c r="BL1249" s="13">
        <v>71.400000000000006</v>
      </c>
      <c r="BM1249" s="13">
        <f t="shared" si="316"/>
        <v>76.595764000000003</v>
      </c>
      <c r="BN1249" s="13">
        <f t="shared" si="317"/>
        <v>4.8799999999999955</v>
      </c>
      <c r="BO1249" s="13">
        <f t="shared" si="318"/>
        <v>6.8347338935574165</v>
      </c>
      <c r="BP1249" s="14">
        <f t="shared" si="319"/>
        <v>0.93165266106442579</v>
      </c>
    </row>
    <row r="1250" spans="1:68" x14ac:dyDescent="0.35">
      <c r="A1250" s="4">
        <v>45804.383333333331</v>
      </c>
      <c r="B1250" s="3" t="s">
        <v>995</v>
      </c>
      <c r="C1250" s="3" t="s">
        <v>996</v>
      </c>
      <c r="E1250" s="2">
        <v>2025</v>
      </c>
      <c r="F1250" s="2">
        <v>5</v>
      </c>
      <c r="G1250" s="2">
        <v>27</v>
      </c>
      <c r="H1250" s="2">
        <v>9</v>
      </c>
      <c r="I1250" s="2">
        <v>12</v>
      </c>
      <c r="J1250" s="2">
        <v>0</v>
      </c>
      <c r="K1250" s="2" t="s">
        <v>1538</v>
      </c>
      <c r="L1250" s="2" t="s">
        <v>1838</v>
      </c>
      <c r="M1250" s="2" t="s">
        <v>1539</v>
      </c>
      <c r="N1250" s="2" t="s">
        <v>1590</v>
      </c>
      <c r="Q1250" s="4">
        <v>45804.383333333331</v>
      </c>
      <c r="R1250" s="13">
        <v>31.39</v>
      </c>
      <c r="S1250" s="13">
        <v>31.38</v>
      </c>
      <c r="T1250" s="13">
        <f t="shared" si="304"/>
        <v>31.318026000000003</v>
      </c>
      <c r="U1250" s="3">
        <f t="shared" si="305"/>
        <v>1.0000000000001563E-2</v>
      </c>
      <c r="V1250" s="13">
        <f t="shared" si="306"/>
        <v>3.1867431485027291E-2</v>
      </c>
      <c r="W1250" s="14">
        <f t="shared" si="307"/>
        <v>0.99968132568514978</v>
      </c>
      <c r="AF1250" s="4">
        <v>45804.383333333331</v>
      </c>
      <c r="AG1250" s="13">
        <v>74.11</v>
      </c>
      <c r="AH1250" s="13">
        <v>72.349999999999994</v>
      </c>
      <c r="AI1250" s="13">
        <f t="shared" si="308"/>
        <v>74.383864000000003</v>
      </c>
      <c r="AJ1250" s="13">
        <f t="shared" si="309"/>
        <v>-1.7600000000000051</v>
      </c>
      <c r="AK1250" s="13">
        <f t="shared" si="310"/>
        <v>-2.432619212163103</v>
      </c>
      <c r="AL1250" s="14">
        <f t="shared" si="311"/>
        <v>1.0243261921216311</v>
      </c>
      <c r="AU1250" s="4">
        <v>45804.383333333331</v>
      </c>
      <c r="AV1250" s="3">
        <v>31.27</v>
      </c>
      <c r="AW1250" s="13">
        <v>31.38</v>
      </c>
      <c r="AX1250" s="13">
        <f t="shared" si="312"/>
        <v>31.263214999999999</v>
      </c>
      <c r="AY1250" s="13">
        <f t="shared" si="313"/>
        <v>0.10999999999999943</v>
      </c>
      <c r="AZ1250" s="13">
        <f t="shared" si="314"/>
        <v>0.35054174633524354</v>
      </c>
      <c r="BA1250" s="14">
        <f t="shared" si="315"/>
        <v>0.99649458253664758</v>
      </c>
      <c r="BJ1250" s="4">
        <v>45804.383333333331</v>
      </c>
      <c r="BK1250" s="13">
        <v>76.02</v>
      </c>
      <c r="BL1250" s="13">
        <v>72.349999999999994</v>
      </c>
      <c r="BM1250" s="13">
        <f t="shared" si="316"/>
        <v>76.347775999999996</v>
      </c>
      <c r="BN1250" s="13">
        <f t="shared" si="317"/>
        <v>3.6700000000000017</v>
      </c>
      <c r="BO1250" s="13">
        <f t="shared" si="318"/>
        <v>5.0725639253628225</v>
      </c>
      <c r="BP1250" s="14">
        <f t="shared" si="319"/>
        <v>0.94927436074637173</v>
      </c>
    </row>
    <row r="1251" spans="1:68" x14ac:dyDescent="0.35">
      <c r="A1251" s="4">
        <v>45804.384027777778</v>
      </c>
      <c r="B1251" s="3" t="s">
        <v>997</v>
      </c>
      <c r="C1251" s="3" t="s">
        <v>602</v>
      </c>
      <c r="E1251" s="2">
        <v>2025</v>
      </c>
      <c r="F1251" s="2">
        <v>5</v>
      </c>
      <c r="G1251" s="2">
        <v>27</v>
      </c>
      <c r="H1251" s="2">
        <v>9</v>
      </c>
      <c r="I1251" s="2">
        <v>13</v>
      </c>
      <c r="J1251" s="2">
        <v>0</v>
      </c>
      <c r="K1251" s="2" t="s">
        <v>1538</v>
      </c>
      <c r="L1251" s="2" t="s">
        <v>1568</v>
      </c>
      <c r="M1251" s="2" t="s">
        <v>597</v>
      </c>
      <c r="N1251" s="2" t="s">
        <v>1140</v>
      </c>
      <c r="Q1251" s="4">
        <v>45804.384027777778</v>
      </c>
      <c r="R1251" s="13">
        <v>31.39</v>
      </c>
      <c r="S1251" s="13">
        <v>31.41</v>
      </c>
      <c r="T1251" s="13">
        <f t="shared" si="304"/>
        <v>31.318026000000003</v>
      </c>
      <c r="U1251" s="3">
        <f t="shared" si="305"/>
        <v>1.9999999999999574E-2</v>
      </c>
      <c r="V1251" s="13">
        <f t="shared" si="306"/>
        <v>6.3673989175420484E-2</v>
      </c>
      <c r="W1251" s="14">
        <f t="shared" si="307"/>
        <v>0.99936326010824583</v>
      </c>
      <c r="AF1251" s="4">
        <v>45804.384027777778</v>
      </c>
      <c r="AG1251" s="13">
        <v>73.900000000000006</v>
      </c>
      <c r="AH1251" s="13">
        <v>72.3</v>
      </c>
      <c r="AI1251" s="13">
        <f t="shared" si="308"/>
        <v>74.179660000000013</v>
      </c>
      <c r="AJ1251" s="13">
        <f t="shared" si="309"/>
        <v>-1.6000000000000085</v>
      </c>
      <c r="AK1251" s="13">
        <f t="shared" si="310"/>
        <v>-2.2130013831258766</v>
      </c>
      <c r="AL1251" s="14">
        <f t="shared" si="311"/>
        <v>1.0221300138312588</v>
      </c>
      <c r="AU1251" s="4">
        <v>45804.384027777778</v>
      </c>
      <c r="AV1251" s="3">
        <v>31.37</v>
      </c>
      <c r="AW1251" s="13">
        <v>31.41</v>
      </c>
      <c r="AX1251" s="13">
        <f t="shared" si="312"/>
        <v>31.362665</v>
      </c>
      <c r="AY1251" s="13">
        <f t="shared" si="313"/>
        <v>3.9999999999999147E-2</v>
      </c>
      <c r="AZ1251" s="13">
        <f t="shared" si="314"/>
        <v>0.12734797835084097</v>
      </c>
      <c r="BA1251" s="14">
        <f t="shared" si="315"/>
        <v>0.99872652021649155</v>
      </c>
      <c r="BJ1251" s="4">
        <v>45804.384027777778</v>
      </c>
      <c r="BK1251" s="13">
        <v>75.900000000000006</v>
      </c>
      <c r="BL1251" s="13">
        <v>72.3</v>
      </c>
      <c r="BM1251" s="13">
        <f t="shared" si="316"/>
        <v>76.233320000000006</v>
      </c>
      <c r="BN1251" s="13">
        <f t="shared" si="317"/>
        <v>3.6000000000000085</v>
      </c>
      <c r="BO1251" s="13">
        <f t="shared" si="318"/>
        <v>4.9792531120332075</v>
      </c>
      <c r="BP1251" s="14">
        <f t="shared" si="319"/>
        <v>0.95020746887966789</v>
      </c>
    </row>
    <row r="1252" spans="1:68" x14ac:dyDescent="0.35">
      <c r="A1252" s="4">
        <v>45804.384722222225</v>
      </c>
      <c r="B1252" s="3" t="s">
        <v>998</v>
      </c>
      <c r="C1252" s="3" t="s">
        <v>999</v>
      </c>
      <c r="E1252" s="2">
        <v>2025</v>
      </c>
      <c r="F1252" s="2">
        <v>5</v>
      </c>
      <c r="G1252" s="2">
        <v>27</v>
      </c>
      <c r="H1252" s="2">
        <v>9</v>
      </c>
      <c r="I1252" s="2">
        <v>14</v>
      </c>
      <c r="J1252" s="2">
        <v>0</v>
      </c>
      <c r="K1252" s="2" t="s">
        <v>1538</v>
      </c>
      <c r="L1252" s="2" t="s">
        <v>1559</v>
      </c>
      <c r="M1252" s="2" t="s">
        <v>597</v>
      </c>
      <c r="N1252" s="2" t="s">
        <v>1588</v>
      </c>
      <c r="Q1252" s="4">
        <v>45804.384722222225</v>
      </c>
      <c r="R1252" s="13">
        <v>31.39</v>
      </c>
      <c r="S1252" s="13">
        <v>31.49</v>
      </c>
      <c r="T1252" s="13">
        <f t="shared" si="304"/>
        <v>31.318026000000003</v>
      </c>
      <c r="U1252" s="3">
        <f t="shared" si="305"/>
        <v>9.9999999999997868E-2</v>
      </c>
      <c r="V1252" s="13">
        <f t="shared" si="306"/>
        <v>0.31756113051761792</v>
      </c>
      <c r="W1252" s="14">
        <f t="shared" si="307"/>
        <v>0.99682438869482382</v>
      </c>
      <c r="AF1252" s="4">
        <v>45804.384722222225</v>
      </c>
      <c r="AG1252" s="13">
        <v>73.27</v>
      </c>
      <c r="AH1252" s="13">
        <v>71.55</v>
      </c>
      <c r="AI1252" s="13">
        <f t="shared" si="308"/>
        <v>73.567048</v>
      </c>
      <c r="AJ1252" s="13">
        <f t="shared" si="309"/>
        <v>-1.7199999999999989</v>
      </c>
      <c r="AK1252" s="13">
        <f t="shared" si="310"/>
        <v>-2.4039133473095724</v>
      </c>
      <c r="AL1252" s="14">
        <f t="shared" si="311"/>
        <v>1.0240391334730958</v>
      </c>
      <c r="AU1252" s="4">
        <v>45804.384722222225</v>
      </c>
      <c r="AV1252" s="3">
        <v>31.37</v>
      </c>
      <c r="AW1252" s="13">
        <v>31.49</v>
      </c>
      <c r="AX1252" s="13">
        <f t="shared" si="312"/>
        <v>31.362665</v>
      </c>
      <c r="AY1252" s="13">
        <f t="shared" si="313"/>
        <v>0.11999999999999744</v>
      </c>
      <c r="AZ1252" s="13">
        <f t="shared" si="314"/>
        <v>0.3810733566211415</v>
      </c>
      <c r="BA1252" s="14">
        <f t="shared" si="315"/>
        <v>0.99618926643378858</v>
      </c>
      <c r="BJ1252" s="4">
        <v>45804.384722222225</v>
      </c>
      <c r="BK1252" s="13">
        <v>75.64</v>
      </c>
      <c r="BL1252" s="13">
        <v>71.55</v>
      </c>
      <c r="BM1252" s="13">
        <f t="shared" si="316"/>
        <v>75.985332</v>
      </c>
      <c r="BN1252" s="13">
        <f t="shared" si="317"/>
        <v>4.0900000000000034</v>
      </c>
      <c r="BO1252" s="13">
        <f t="shared" si="318"/>
        <v>5.7162823200559103</v>
      </c>
      <c r="BP1252" s="14">
        <f t="shared" si="319"/>
        <v>0.9428371767994409</v>
      </c>
    </row>
    <row r="1253" spans="1:68" x14ac:dyDescent="0.35">
      <c r="A1253" s="4">
        <v>45804.385416666664</v>
      </c>
      <c r="B1253" s="3" t="s">
        <v>212</v>
      </c>
      <c r="C1253" s="3" t="s">
        <v>226</v>
      </c>
      <c r="E1253" s="2">
        <v>2025</v>
      </c>
      <c r="F1253" s="2">
        <v>5</v>
      </c>
      <c r="G1253" s="2">
        <v>27</v>
      </c>
      <c r="H1253" s="2">
        <v>9</v>
      </c>
      <c r="I1253" s="2">
        <v>15</v>
      </c>
      <c r="J1253" s="2">
        <v>0</v>
      </c>
      <c r="K1253" s="2" t="s">
        <v>998</v>
      </c>
      <c r="L1253" s="2" t="s">
        <v>1840</v>
      </c>
      <c r="M1253" s="2" t="s">
        <v>597</v>
      </c>
      <c r="N1253" s="2" t="s">
        <v>1586</v>
      </c>
      <c r="Q1253" s="4">
        <v>45804.385416666664</v>
      </c>
      <c r="R1253" s="13">
        <v>31.49</v>
      </c>
      <c r="S1253" s="13">
        <v>31.51</v>
      </c>
      <c r="T1253" s="13">
        <f t="shared" si="304"/>
        <v>31.416366</v>
      </c>
      <c r="U1253" s="3">
        <f t="shared" si="305"/>
        <v>2.0000000000003126E-2</v>
      </c>
      <c r="V1253" s="13">
        <f t="shared" si="306"/>
        <v>6.3471913678207315E-2</v>
      </c>
      <c r="W1253" s="14">
        <f t="shared" si="307"/>
        <v>0.99936528086321796</v>
      </c>
      <c r="AF1253" s="4">
        <v>45804.385416666664</v>
      </c>
      <c r="AG1253" s="13">
        <v>74.010000000000005</v>
      </c>
      <c r="AH1253" s="13">
        <v>71.95</v>
      </c>
      <c r="AI1253" s="13">
        <f t="shared" si="308"/>
        <v>74.286624000000003</v>
      </c>
      <c r="AJ1253" s="13">
        <f t="shared" si="309"/>
        <v>-2.0600000000000023</v>
      </c>
      <c r="AK1253" s="13">
        <f t="shared" si="310"/>
        <v>-2.8630993745656736</v>
      </c>
      <c r="AL1253" s="14">
        <f t="shared" si="311"/>
        <v>1.0286309937456568</v>
      </c>
      <c r="AU1253" s="4">
        <v>45804.385416666664</v>
      </c>
      <c r="AV1253" s="3">
        <v>31.37</v>
      </c>
      <c r="AW1253" s="13">
        <v>31.51</v>
      </c>
      <c r="AX1253" s="13">
        <f t="shared" si="312"/>
        <v>31.362665</v>
      </c>
      <c r="AY1253" s="13">
        <f t="shared" si="313"/>
        <v>0.14000000000000057</v>
      </c>
      <c r="AZ1253" s="13">
        <f t="shared" si="314"/>
        <v>0.44430339574738353</v>
      </c>
      <c r="BA1253" s="14">
        <f t="shared" si="315"/>
        <v>0.99555696604252619</v>
      </c>
      <c r="BJ1253" s="4">
        <v>45804.385416666664</v>
      </c>
      <c r="BK1253" s="13">
        <v>75.52</v>
      </c>
      <c r="BL1253" s="13">
        <v>71.95</v>
      </c>
      <c r="BM1253" s="13">
        <f t="shared" si="316"/>
        <v>75.870875999999996</v>
      </c>
      <c r="BN1253" s="13">
        <f t="shared" si="317"/>
        <v>3.5699999999999932</v>
      </c>
      <c r="BO1253" s="13">
        <f t="shared" si="318"/>
        <v>4.9617790132036035</v>
      </c>
      <c r="BP1253" s="14">
        <f t="shared" si="319"/>
        <v>0.95038220986796396</v>
      </c>
    </row>
    <row r="1254" spans="1:68" x14ac:dyDescent="0.35">
      <c r="A1254" s="4">
        <v>45804.386111111111</v>
      </c>
      <c r="B1254" s="3" t="s">
        <v>1000</v>
      </c>
      <c r="C1254" s="3" t="s">
        <v>1001</v>
      </c>
      <c r="E1254" s="2">
        <v>2025</v>
      </c>
      <c r="F1254" s="2">
        <v>5</v>
      </c>
      <c r="G1254" s="2">
        <v>27</v>
      </c>
      <c r="H1254" s="2">
        <v>9</v>
      </c>
      <c r="I1254" s="2">
        <v>16</v>
      </c>
      <c r="J1254" s="2">
        <v>0</v>
      </c>
      <c r="K1254" s="2" t="s">
        <v>998</v>
      </c>
      <c r="L1254" s="2" t="s">
        <v>1566</v>
      </c>
      <c r="M1254" s="2" t="s">
        <v>597</v>
      </c>
      <c r="N1254" s="2" t="s">
        <v>1584</v>
      </c>
      <c r="Q1254" s="4">
        <v>45804.386111111111</v>
      </c>
      <c r="R1254" s="13">
        <v>31.49</v>
      </c>
      <c r="S1254" s="13">
        <v>31.55</v>
      </c>
      <c r="T1254" s="13">
        <f t="shared" si="304"/>
        <v>31.416366</v>
      </c>
      <c r="U1254" s="3">
        <f t="shared" si="305"/>
        <v>6.0000000000002274E-2</v>
      </c>
      <c r="V1254" s="13">
        <f t="shared" si="306"/>
        <v>0.1901743264659343</v>
      </c>
      <c r="W1254" s="14">
        <f t="shared" si="307"/>
        <v>0.99809825673534069</v>
      </c>
      <c r="AF1254" s="4">
        <v>45804.386111111111</v>
      </c>
      <c r="AG1254" s="13">
        <v>73.69</v>
      </c>
      <c r="AH1254" s="13">
        <v>71.599999999999994</v>
      </c>
      <c r="AI1254" s="13">
        <f t="shared" si="308"/>
        <v>73.975455999999994</v>
      </c>
      <c r="AJ1254" s="13">
        <f t="shared" si="309"/>
        <v>-2.0900000000000034</v>
      </c>
      <c r="AK1254" s="13">
        <f t="shared" si="310"/>
        <v>-2.9189944134078263</v>
      </c>
      <c r="AL1254" s="14">
        <f t="shared" si="311"/>
        <v>1.0291899441340782</v>
      </c>
      <c r="AU1254" s="4">
        <v>45804.386111111111</v>
      </c>
      <c r="AV1254" s="3">
        <v>31.37</v>
      </c>
      <c r="AW1254" s="13">
        <v>31.55</v>
      </c>
      <c r="AX1254" s="13">
        <f t="shared" si="312"/>
        <v>31.362665</v>
      </c>
      <c r="AY1254" s="13">
        <f t="shared" si="313"/>
        <v>0.17999999999999972</v>
      </c>
      <c r="AZ1254" s="13">
        <f t="shared" si="314"/>
        <v>0.57052297939778041</v>
      </c>
      <c r="BA1254" s="14">
        <f t="shared" si="315"/>
        <v>0.99429477020602219</v>
      </c>
      <c r="BJ1254" s="4">
        <v>45804.386111111111</v>
      </c>
      <c r="BK1254" s="13">
        <v>75.39</v>
      </c>
      <c r="BL1254" s="13">
        <v>71.599999999999994</v>
      </c>
      <c r="BM1254" s="13">
        <f t="shared" si="316"/>
        <v>75.746881999999999</v>
      </c>
      <c r="BN1254" s="13">
        <f t="shared" si="317"/>
        <v>3.7900000000000063</v>
      </c>
      <c r="BO1254" s="13">
        <f t="shared" si="318"/>
        <v>5.2932960893854837</v>
      </c>
      <c r="BP1254" s="14">
        <f t="shared" si="319"/>
        <v>0.9470670391061452</v>
      </c>
    </row>
    <row r="1255" spans="1:68" x14ac:dyDescent="0.35">
      <c r="A1255" s="4">
        <v>45804.387499999997</v>
      </c>
      <c r="B1255" s="3" t="s">
        <v>215</v>
      </c>
      <c r="C1255" s="3" t="s">
        <v>1002</v>
      </c>
      <c r="E1255" s="2">
        <v>2025</v>
      </c>
      <c r="F1255" s="2">
        <v>5</v>
      </c>
      <c r="G1255" s="2">
        <v>27</v>
      </c>
      <c r="H1255" s="2">
        <v>9</v>
      </c>
      <c r="I1255" s="2">
        <v>18</v>
      </c>
      <c r="J1255" s="2">
        <v>0</v>
      </c>
      <c r="K1255" s="2" t="s">
        <v>998</v>
      </c>
      <c r="L1255" s="2" t="s">
        <v>1841</v>
      </c>
      <c r="M1255" s="2" t="s">
        <v>1534</v>
      </c>
      <c r="N1255" s="2" t="s">
        <v>1581</v>
      </c>
      <c r="Q1255" s="4">
        <v>45804.387499999997</v>
      </c>
      <c r="R1255" s="13">
        <v>31.49</v>
      </c>
      <c r="S1255" s="13">
        <v>31.6</v>
      </c>
      <c r="T1255" s="13">
        <f t="shared" si="304"/>
        <v>31.416366</v>
      </c>
      <c r="U1255" s="3">
        <f t="shared" si="305"/>
        <v>0.11000000000000298</v>
      </c>
      <c r="V1255" s="13">
        <f t="shared" si="306"/>
        <v>0.34810126582279427</v>
      </c>
      <c r="W1255" s="14">
        <f t="shared" si="307"/>
        <v>0.99651898734177202</v>
      </c>
      <c r="AF1255" s="4">
        <v>45804.387499999997</v>
      </c>
      <c r="AG1255" s="13">
        <v>73.48</v>
      </c>
      <c r="AH1255" s="13">
        <v>71.45</v>
      </c>
      <c r="AI1255" s="13">
        <f t="shared" si="308"/>
        <v>73.771252000000004</v>
      </c>
      <c r="AJ1255" s="13">
        <f t="shared" si="309"/>
        <v>-2.0300000000000011</v>
      </c>
      <c r="AK1255" s="13">
        <f t="shared" si="310"/>
        <v>-2.8411476557032902</v>
      </c>
      <c r="AL1255" s="14">
        <f t="shared" si="311"/>
        <v>1.0284114765570329</v>
      </c>
      <c r="AU1255" s="4">
        <v>45804.387499999997</v>
      </c>
      <c r="AV1255" s="3">
        <v>31.47</v>
      </c>
      <c r="AW1255" s="13">
        <v>31.6</v>
      </c>
      <c r="AX1255" s="13">
        <f t="shared" si="312"/>
        <v>31.462115000000001</v>
      </c>
      <c r="AY1255" s="13">
        <f t="shared" si="313"/>
        <v>0.13000000000000256</v>
      </c>
      <c r="AZ1255" s="13">
        <f t="shared" si="314"/>
        <v>0.41139240506329922</v>
      </c>
      <c r="BA1255" s="14">
        <f t="shared" si="315"/>
        <v>0.99588607594936696</v>
      </c>
      <c r="BJ1255" s="4">
        <v>45804.387499999997</v>
      </c>
      <c r="BK1255" s="13">
        <v>75.010000000000005</v>
      </c>
      <c r="BL1255" s="13">
        <v>71.45</v>
      </c>
      <c r="BM1255" s="13">
        <f t="shared" si="316"/>
        <v>75.384438000000003</v>
      </c>
      <c r="BN1255" s="13">
        <f t="shared" si="317"/>
        <v>3.5600000000000023</v>
      </c>
      <c r="BO1255" s="13">
        <f t="shared" si="318"/>
        <v>4.9825052484254755</v>
      </c>
      <c r="BP1255" s="14">
        <f t="shared" si="319"/>
        <v>0.95017494751574527</v>
      </c>
    </row>
    <row r="1256" spans="1:68" x14ac:dyDescent="0.35">
      <c r="A1256" s="4">
        <v>45804.388194444444</v>
      </c>
      <c r="B1256" s="3" t="s">
        <v>248</v>
      </c>
      <c r="C1256" s="3" t="s">
        <v>1003</v>
      </c>
      <c r="E1256" s="2">
        <v>2025</v>
      </c>
      <c r="F1256" s="2">
        <v>5</v>
      </c>
      <c r="G1256" s="2">
        <v>27</v>
      </c>
      <c r="H1256" s="2">
        <v>9</v>
      </c>
      <c r="I1256" s="2">
        <v>19</v>
      </c>
      <c r="J1256" s="2">
        <v>0</v>
      </c>
      <c r="K1256" s="2" t="s">
        <v>998</v>
      </c>
      <c r="L1256" s="2" t="s">
        <v>170</v>
      </c>
      <c r="M1256" s="2" t="s">
        <v>1534</v>
      </c>
      <c r="N1256" s="2" t="s">
        <v>1578</v>
      </c>
      <c r="Q1256" s="4">
        <v>45804.388194444444</v>
      </c>
      <c r="R1256" s="13">
        <v>31.49</v>
      </c>
      <c r="S1256" s="13">
        <v>31.62</v>
      </c>
      <c r="T1256" s="13">
        <f t="shared" si="304"/>
        <v>31.416366</v>
      </c>
      <c r="U1256" s="3">
        <f t="shared" si="305"/>
        <v>0.13000000000000256</v>
      </c>
      <c r="V1256" s="13">
        <f t="shared" si="306"/>
        <v>0.41113219481341728</v>
      </c>
      <c r="W1256" s="14">
        <f t="shared" si="307"/>
        <v>0.99588867805186587</v>
      </c>
      <c r="AF1256" s="4">
        <v>45804.388194444444</v>
      </c>
      <c r="AG1256" s="13">
        <v>73.8</v>
      </c>
      <c r="AH1256" s="13">
        <v>72.25</v>
      </c>
      <c r="AI1256" s="13">
        <f t="shared" si="308"/>
        <v>74.082419999999999</v>
      </c>
      <c r="AJ1256" s="13">
        <f t="shared" si="309"/>
        <v>-1.5499999999999972</v>
      </c>
      <c r="AK1256" s="13">
        <f t="shared" si="310"/>
        <v>-2.1453287197231794</v>
      </c>
      <c r="AL1256" s="14">
        <f t="shared" si="311"/>
        <v>1.0214532871972317</v>
      </c>
      <c r="AU1256" s="4">
        <v>45804.388194444444</v>
      </c>
      <c r="AV1256" s="3">
        <v>31.47</v>
      </c>
      <c r="AW1256" s="13">
        <v>31.62</v>
      </c>
      <c r="AX1256" s="13">
        <f t="shared" si="312"/>
        <v>31.462115000000001</v>
      </c>
      <c r="AY1256" s="13">
        <f t="shared" si="313"/>
        <v>0.15000000000000213</v>
      </c>
      <c r="AZ1256" s="13">
        <f t="shared" si="314"/>
        <v>0.47438330170778664</v>
      </c>
      <c r="BA1256" s="14">
        <f t="shared" si="315"/>
        <v>0.99525616698292219</v>
      </c>
      <c r="BJ1256" s="4">
        <v>45804.388194444444</v>
      </c>
      <c r="BK1256" s="13">
        <v>74.89</v>
      </c>
      <c r="BL1256" s="13">
        <v>72.25</v>
      </c>
      <c r="BM1256" s="13">
        <f t="shared" si="316"/>
        <v>75.269981999999999</v>
      </c>
      <c r="BN1256" s="13">
        <f t="shared" si="317"/>
        <v>2.6400000000000006</v>
      </c>
      <c r="BO1256" s="13">
        <f t="shared" si="318"/>
        <v>3.6539792387543262</v>
      </c>
      <c r="BP1256" s="14">
        <f t="shared" si="319"/>
        <v>0.96346020761245676</v>
      </c>
    </row>
    <row r="1257" spans="1:68" x14ac:dyDescent="0.35">
      <c r="A1257" s="4">
        <v>45804.388888888891</v>
      </c>
      <c r="B1257" s="3" t="s">
        <v>217</v>
      </c>
      <c r="C1257" s="3" t="s">
        <v>224</v>
      </c>
      <c r="E1257" s="2">
        <v>2025</v>
      </c>
      <c r="F1257" s="2">
        <v>5</v>
      </c>
      <c r="G1257" s="2">
        <v>27</v>
      </c>
      <c r="H1257" s="2">
        <v>9</v>
      </c>
      <c r="I1257" s="2">
        <v>20</v>
      </c>
      <c r="J1257" s="2">
        <v>0</v>
      </c>
      <c r="K1257" s="2" t="s">
        <v>593</v>
      </c>
      <c r="L1257" s="2" t="s">
        <v>1558</v>
      </c>
      <c r="M1257" s="2" t="s">
        <v>250</v>
      </c>
      <c r="N1257" s="2" t="s">
        <v>1577</v>
      </c>
      <c r="Q1257" s="4">
        <v>45804.388888888891</v>
      </c>
      <c r="R1257" s="13">
        <v>31.59</v>
      </c>
      <c r="S1257" s="13">
        <v>31.61</v>
      </c>
      <c r="T1257" s="13">
        <f t="shared" si="304"/>
        <v>31.514706000000004</v>
      </c>
      <c r="U1257" s="3">
        <f t="shared" si="305"/>
        <v>1.9999999999999574E-2</v>
      </c>
      <c r="V1257" s="13">
        <f t="shared" si="306"/>
        <v>6.3271116735209035E-2</v>
      </c>
      <c r="W1257" s="14">
        <f t="shared" si="307"/>
        <v>0.99936728883264792</v>
      </c>
      <c r="AF1257" s="4">
        <v>45804.388888888891</v>
      </c>
      <c r="AG1257" s="13">
        <v>73.06</v>
      </c>
      <c r="AH1257" s="13">
        <v>71.150000000000006</v>
      </c>
      <c r="AI1257" s="13">
        <f t="shared" si="308"/>
        <v>73.36284400000001</v>
      </c>
      <c r="AJ1257" s="13">
        <f t="shared" si="309"/>
        <v>-1.9099999999999966</v>
      </c>
      <c r="AK1257" s="13">
        <f t="shared" si="310"/>
        <v>-2.684469430780037</v>
      </c>
      <c r="AL1257" s="14">
        <f t="shared" si="311"/>
        <v>1.0268446943078005</v>
      </c>
      <c r="AU1257" s="4">
        <v>45804.388888888891</v>
      </c>
      <c r="AV1257" s="3">
        <v>31.57</v>
      </c>
      <c r="AW1257" s="13">
        <v>31.61</v>
      </c>
      <c r="AX1257" s="13">
        <f t="shared" si="312"/>
        <v>31.561565000000002</v>
      </c>
      <c r="AY1257" s="13">
        <f t="shared" si="313"/>
        <v>3.9999999999999147E-2</v>
      </c>
      <c r="AZ1257" s="13">
        <f t="shared" si="314"/>
        <v>0.12654223347041807</v>
      </c>
      <c r="BA1257" s="14">
        <f t="shared" si="315"/>
        <v>0.99873457766529583</v>
      </c>
      <c r="BJ1257" s="4">
        <v>45804.388888888891</v>
      </c>
      <c r="BK1257" s="13">
        <v>74.760000000000005</v>
      </c>
      <c r="BL1257" s="13">
        <v>71.150000000000006</v>
      </c>
      <c r="BM1257" s="13">
        <f t="shared" si="316"/>
        <v>75.145988000000003</v>
      </c>
      <c r="BN1257" s="13">
        <f t="shared" si="317"/>
        <v>3.6099999999999994</v>
      </c>
      <c r="BO1257" s="13">
        <f t="shared" si="318"/>
        <v>5.0737877723120155</v>
      </c>
      <c r="BP1257" s="14">
        <f t="shared" si="319"/>
        <v>0.94926212227687989</v>
      </c>
    </row>
    <row r="1258" spans="1:68" x14ac:dyDescent="0.35">
      <c r="A1258" s="4">
        <v>45804.38958333333</v>
      </c>
      <c r="B1258" s="3" t="s">
        <v>215</v>
      </c>
      <c r="C1258" s="3" t="s">
        <v>1004</v>
      </c>
      <c r="E1258" s="2">
        <v>2025</v>
      </c>
      <c r="F1258" s="2">
        <v>5</v>
      </c>
      <c r="G1258" s="2">
        <v>27</v>
      </c>
      <c r="H1258" s="2">
        <v>9</v>
      </c>
      <c r="I1258" s="2">
        <v>21</v>
      </c>
      <c r="J1258" s="2">
        <v>0</v>
      </c>
      <c r="K1258" s="2" t="s">
        <v>593</v>
      </c>
      <c r="L1258" s="2" t="s">
        <v>1559</v>
      </c>
      <c r="M1258" s="2" t="s">
        <v>250</v>
      </c>
      <c r="N1258" s="2" t="s">
        <v>1576</v>
      </c>
      <c r="Q1258" s="4">
        <v>45804.38958333333</v>
      </c>
      <c r="R1258" s="13">
        <v>31.59</v>
      </c>
      <c r="S1258" s="13">
        <v>31.6</v>
      </c>
      <c r="T1258" s="13">
        <f t="shared" si="304"/>
        <v>31.514706000000004</v>
      </c>
      <c r="U1258" s="3">
        <f t="shared" si="305"/>
        <v>1.0000000000001563E-2</v>
      </c>
      <c r="V1258" s="13">
        <f t="shared" si="306"/>
        <v>3.1645569620258107E-2</v>
      </c>
      <c r="W1258" s="14">
        <f t="shared" si="307"/>
        <v>0.99968354430379747</v>
      </c>
      <c r="AF1258" s="4">
        <v>45804.38958333333</v>
      </c>
      <c r="AG1258" s="13">
        <v>73.27</v>
      </c>
      <c r="AH1258" s="13">
        <v>71.849999999999994</v>
      </c>
      <c r="AI1258" s="13">
        <f t="shared" si="308"/>
        <v>73.567048</v>
      </c>
      <c r="AJ1258" s="13">
        <f t="shared" si="309"/>
        <v>-1.4200000000000017</v>
      </c>
      <c r="AK1258" s="13">
        <f t="shared" si="310"/>
        <v>-1.9763395963813526</v>
      </c>
      <c r="AL1258" s="14">
        <f t="shared" si="311"/>
        <v>1.0197633959638135</v>
      </c>
      <c r="AU1258" s="4">
        <v>45804.38958333333</v>
      </c>
      <c r="AV1258" s="3">
        <v>31.57</v>
      </c>
      <c r="AW1258" s="13">
        <v>31.6</v>
      </c>
      <c r="AX1258" s="13">
        <f t="shared" si="312"/>
        <v>31.561565000000002</v>
      </c>
      <c r="AY1258" s="13">
        <f t="shared" si="313"/>
        <v>3.0000000000001137E-2</v>
      </c>
      <c r="AZ1258" s="13">
        <f t="shared" si="314"/>
        <v>9.4936708860763094E-2</v>
      </c>
      <c r="BA1258" s="14">
        <f t="shared" si="315"/>
        <v>0.9990506329113924</v>
      </c>
      <c r="BJ1258" s="4">
        <v>45804.38958333333</v>
      </c>
      <c r="BK1258" s="13">
        <v>74.510000000000005</v>
      </c>
      <c r="BL1258" s="13">
        <v>71.849999999999994</v>
      </c>
      <c r="BM1258" s="13">
        <f t="shared" si="316"/>
        <v>74.907538000000002</v>
      </c>
      <c r="BN1258" s="13">
        <f t="shared" si="317"/>
        <v>2.6600000000000108</v>
      </c>
      <c r="BO1258" s="13">
        <f t="shared" si="318"/>
        <v>3.7021572720946567</v>
      </c>
      <c r="BP1258" s="14">
        <f t="shared" si="319"/>
        <v>0.96297842727905347</v>
      </c>
    </row>
    <row r="1259" spans="1:68" x14ac:dyDescent="0.35">
      <c r="A1259" s="4">
        <v>45804.390277777777</v>
      </c>
      <c r="B1259" s="3" t="s">
        <v>217</v>
      </c>
      <c r="C1259" s="3" t="s">
        <v>1001</v>
      </c>
      <c r="E1259" s="2">
        <v>2025</v>
      </c>
      <c r="F1259" s="2">
        <v>5</v>
      </c>
      <c r="G1259" s="2">
        <v>27</v>
      </c>
      <c r="H1259" s="2">
        <v>9</v>
      </c>
      <c r="I1259" s="2">
        <v>22</v>
      </c>
      <c r="J1259" s="2">
        <v>0</v>
      </c>
      <c r="K1259" s="2" t="s">
        <v>593</v>
      </c>
      <c r="L1259" s="2" t="s">
        <v>1842</v>
      </c>
      <c r="M1259" s="2" t="s">
        <v>250</v>
      </c>
      <c r="N1259" s="2" t="s">
        <v>1574</v>
      </c>
      <c r="Q1259" s="4">
        <v>45804.390277777777</v>
      </c>
      <c r="R1259" s="13">
        <v>31.59</v>
      </c>
      <c r="S1259" s="13">
        <v>31.61</v>
      </c>
      <c r="T1259" s="13">
        <f t="shared" si="304"/>
        <v>31.514706000000004</v>
      </c>
      <c r="U1259" s="3">
        <f t="shared" si="305"/>
        <v>1.9999999999999574E-2</v>
      </c>
      <c r="V1259" s="13">
        <f t="shared" si="306"/>
        <v>6.3271116735209035E-2</v>
      </c>
      <c r="W1259" s="14">
        <f t="shared" si="307"/>
        <v>0.99936728883264792</v>
      </c>
      <c r="AF1259" s="4">
        <v>45804.390277777777</v>
      </c>
      <c r="AG1259" s="13">
        <v>72.63</v>
      </c>
      <c r="AH1259" s="13">
        <v>71.599999999999994</v>
      </c>
      <c r="AI1259" s="13">
        <f t="shared" si="308"/>
        <v>72.944711999999996</v>
      </c>
      <c r="AJ1259" s="13">
        <f t="shared" si="309"/>
        <v>-1.0300000000000011</v>
      </c>
      <c r="AK1259" s="13">
        <f t="shared" si="310"/>
        <v>-1.4385474860335212</v>
      </c>
      <c r="AL1259" s="14">
        <f t="shared" si="311"/>
        <v>1.0143854748603351</v>
      </c>
      <c r="AU1259" s="4">
        <v>45804.390277777777</v>
      </c>
      <c r="AV1259" s="3">
        <v>31.57</v>
      </c>
      <c r="AW1259" s="13">
        <v>31.61</v>
      </c>
      <c r="AX1259" s="13">
        <f t="shared" si="312"/>
        <v>31.561565000000002</v>
      </c>
      <c r="AY1259" s="13">
        <f t="shared" si="313"/>
        <v>3.9999999999999147E-2</v>
      </c>
      <c r="AZ1259" s="13">
        <f t="shared" si="314"/>
        <v>0.12654223347041807</v>
      </c>
      <c r="BA1259" s="14">
        <f t="shared" si="315"/>
        <v>0.99873457766529583</v>
      </c>
      <c r="BJ1259" s="4">
        <v>45804.390277777777</v>
      </c>
      <c r="BK1259" s="13">
        <v>74.38</v>
      </c>
      <c r="BL1259" s="13">
        <v>71.599999999999994</v>
      </c>
      <c r="BM1259" s="13">
        <f t="shared" si="316"/>
        <v>74.783543999999992</v>
      </c>
      <c r="BN1259" s="13">
        <f t="shared" si="317"/>
        <v>2.7800000000000011</v>
      </c>
      <c r="BO1259" s="13">
        <f t="shared" si="318"/>
        <v>3.8826815642458121</v>
      </c>
      <c r="BP1259" s="14">
        <f t="shared" si="319"/>
        <v>0.96117318435754184</v>
      </c>
    </row>
    <row r="1260" spans="1:68" x14ac:dyDescent="0.35">
      <c r="A1260" s="4">
        <v>45804.390972222223</v>
      </c>
      <c r="B1260" s="3" t="s">
        <v>219</v>
      </c>
      <c r="C1260" s="3" t="s">
        <v>253</v>
      </c>
      <c r="E1260" s="2">
        <v>2025</v>
      </c>
      <c r="F1260" s="2">
        <v>5</v>
      </c>
      <c r="G1260" s="2">
        <v>27</v>
      </c>
      <c r="H1260" s="2">
        <v>9</v>
      </c>
      <c r="I1260" s="2">
        <v>23</v>
      </c>
      <c r="J1260" s="2">
        <v>0</v>
      </c>
      <c r="K1260" s="2" t="s">
        <v>593</v>
      </c>
      <c r="L1260" s="2" t="s">
        <v>1843</v>
      </c>
      <c r="M1260" s="2" t="s">
        <v>250</v>
      </c>
      <c r="N1260" s="2" t="s">
        <v>154</v>
      </c>
      <c r="Q1260" s="4">
        <v>45804.390972222223</v>
      </c>
      <c r="R1260" s="13">
        <v>31.59</v>
      </c>
      <c r="S1260" s="13">
        <v>31.65</v>
      </c>
      <c r="T1260" s="13">
        <f t="shared" si="304"/>
        <v>31.514706000000004</v>
      </c>
      <c r="U1260" s="3">
        <f t="shared" si="305"/>
        <v>5.9999999999998721E-2</v>
      </c>
      <c r="V1260" s="13">
        <f t="shared" si="306"/>
        <v>0.18957345971563577</v>
      </c>
      <c r="W1260" s="14">
        <f t="shared" si="307"/>
        <v>0.99810426540284369</v>
      </c>
      <c r="AF1260" s="4">
        <v>45804.390972222223</v>
      </c>
      <c r="AG1260" s="13">
        <v>71.260000000000005</v>
      </c>
      <c r="AH1260" s="13">
        <v>69.849999999999994</v>
      </c>
      <c r="AI1260" s="13">
        <f t="shared" si="308"/>
        <v>71.612524000000008</v>
      </c>
      <c r="AJ1260" s="13">
        <f t="shared" si="309"/>
        <v>-1.4100000000000108</v>
      </c>
      <c r="AK1260" s="13">
        <f t="shared" si="310"/>
        <v>-2.0186113099499083</v>
      </c>
      <c r="AL1260" s="14">
        <f t="shared" si="311"/>
        <v>1.0201861130994991</v>
      </c>
      <c r="AU1260" s="4">
        <v>45804.390972222223</v>
      </c>
      <c r="AV1260" s="3">
        <v>31.57</v>
      </c>
      <c r="AW1260" s="13">
        <v>31.65</v>
      </c>
      <c r="AX1260" s="13">
        <f t="shared" si="312"/>
        <v>31.561565000000002</v>
      </c>
      <c r="AY1260" s="13">
        <f t="shared" si="313"/>
        <v>7.9999999999998295E-2</v>
      </c>
      <c r="AZ1260" s="13">
        <f t="shared" si="314"/>
        <v>0.25276461295418107</v>
      </c>
      <c r="BA1260" s="14">
        <f t="shared" si="315"/>
        <v>0.99747235387045818</v>
      </c>
      <c r="BJ1260" s="4">
        <v>45804.390972222223</v>
      </c>
      <c r="BK1260" s="13">
        <v>74</v>
      </c>
      <c r="BL1260" s="13">
        <v>69.849999999999994</v>
      </c>
      <c r="BM1260" s="13">
        <f t="shared" si="316"/>
        <v>74.421099999999996</v>
      </c>
      <c r="BN1260" s="13">
        <f t="shared" si="317"/>
        <v>4.1500000000000057</v>
      </c>
      <c r="BO1260" s="13">
        <f t="shared" si="318"/>
        <v>5.9413027916965007</v>
      </c>
      <c r="BP1260" s="14">
        <f t="shared" si="319"/>
        <v>0.94058697208303499</v>
      </c>
    </row>
    <row r="1261" spans="1:68" x14ac:dyDescent="0.35">
      <c r="A1261" s="4">
        <v>45804.39166666667</v>
      </c>
      <c r="B1261" s="3" t="s">
        <v>246</v>
      </c>
      <c r="C1261" s="3" t="s">
        <v>591</v>
      </c>
      <c r="E1261" s="2">
        <v>2025</v>
      </c>
      <c r="F1261" s="2">
        <v>5</v>
      </c>
      <c r="G1261" s="2">
        <v>27</v>
      </c>
      <c r="H1261" s="2">
        <v>9</v>
      </c>
      <c r="I1261" s="2">
        <v>24</v>
      </c>
      <c r="J1261" s="2">
        <v>0</v>
      </c>
      <c r="K1261" s="2" t="s">
        <v>1073</v>
      </c>
      <c r="L1261" s="2" t="s">
        <v>1844</v>
      </c>
      <c r="M1261" s="2" t="s">
        <v>247</v>
      </c>
      <c r="N1261" s="2" t="s">
        <v>1567</v>
      </c>
      <c r="Q1261" s="4">
        <v>45804.39166666667</v>
      </c>
      <c r="R1261" s="13">
        <v>31.69</v>
      </c>
      <c r="S1261" s="13">
        <v>31.7</v>
      </c>
      <c r="T1261" s="13">
        <f t="shared" si="304"/>
        <v>31.613046000000004</v>
      </c>
      <c r="U1261" s="3">
        <f t="shared" si="305"/>
        <v>9.9999999999980105E-3</v>
      </c>
      <c r="V1261" s="13">
        <f t="shared" si="306"/>
        <v>3.1545741324914861E-2</v>
      </c>
      <c r="W1261" s="14">
        <f t="shared" si="307"/>
        <v>0.99968454258675088</v>
      </c>
      <c r="AF1261" s="4">
        <v>45804.39166666667</v>
      </c>
      <c r="AG1261" s="13">
        <v>70.94</v>
      </c>
      <c r="AH1261" s="13">
        <v>70.099999999999994</v>
      </c>
      <c r="AI1261" s="13">
        <f t="shared" si="308"/>
        <v>71.301355999999998</v>
      </c>
      <c r="AJ1261" s="13">
        <f t="shared" si="309"/>
        <v>-0.84000000000000341</v>
      </c>
      <c r="AK1261" s="13">
        <f t="shared" si="310"/>
        <v>-1.1982881597717596</v>
      </c>
      <c r="AL1261" s="14">
        <f t="shared" si="311"/>
        <v>1.0119828815977177</v>
      </c>
      <c r="AU1261" s="4">
        <v>45804.39166666667</v>
      </c>
      <c r="AV1261" s="3">
        <v>31.67</v>
      </c>
      <c r="AW1261" s="13">
        <v>31.7</v>
      </c>
      <c r="AX1261" s="13">
        <f t="shared" si="312"/>
        <v>31.661015000000003</v>
      </c>
      <c r="AY1261" s="13">
        <f t="shared" si="313"/>
        <v>2.9999999999997584E-2</v>
      </c>
      <c r="AZ1261" s="13">
        <f t="shared" si="314"/>
        <v>9.4637223974755783E-2</v>
      </c>
      <c r="BA1261" s="14">
        <f t="shared" si="315"/>
        <v>0.99905362776025242</v>
      </c>
      <c r="BJ1261" s="4">
        <v>45804.39166666667</v>
      </c>
      <c r="BK1261" s="13">
        <v>73.87</v>
      </c>
      <c r="BL1261" s="13">
        <v>70.099999999999994</v>
      </c>
      <c r="BM1261" s="13">
        <f t="shared" si="316"/>
        <v>74.297105999999999</v>
      </c>
      <c r="BN1261" s="13">
        <f t="shared" si="317"/>
        <v>3.7700000000000102</v>
      </c>
      <c r="BO1261" s="13">
        <f t="shared" si="318"/>
        <v>5.3780313837375333</v>
      </c>
      <c r="BP1261" s="14">
        <f t="shared" si="319"/>
        <v>0.94621968616262464</v>
      </c>
    </row>
    <row r="1262" spans="1:68" x14ac:dyDescent="0.35">
      <c r="A1262" s="4">
        <v>45804.392361111109</v>
      </c>
      <c r="B1262" s="3" t="s">
        <v>239</v>
      </c>
      <c r="C1262" s="3" t="s">
        <v>221</v>
      </c>
      <c r="E1262" s="2">
        <v>2025</v>
      </c>
      <c r="F1262" s="2">
        <v>5</v>
      </c>
      <c r="G1262" s="2">
        <v>27</v>
      </c>
      <c r="H1262" s="2">
        <v>9</v>
      </c>
      <c r="I1262" s="2">
        <v>25</v>
      </c>
      <c r="J1262" s="2">
        <v>0</v>
      </c>
      <c r="K1262" s="2" t="s">
        <v>1073</v>
      </c>
      <c r="L1262" s="2" t="s">
        <v>591</v>
      </c>
      <c r="M1262" s="2" t="s">
        <v>247</v>
      </c>
      <c r="N1262" s="2" t="s">
        <v>179</v>
      </c>
      <c r="Q1262" s="4">
        <v>45804.392361111109</v>
      </c>
      <c r="R1262" s="13">
        <v>31.69</v>
      </c>
      <c r="S1262" s="13">
        <v>31.76</v>
      </c>
      <c r="T1262" s="13">
        <f t="shared" si="304"/>
        <v>31.613046000000004</v>
      </c>
      <c r="U1262" s="3">
        <f t="shared" si="305"/>
        <v>7.0000000000000284E-2</v>
      </c>
      <c r="V1262" s="13">
        <f t="shared" si="306"/>
        <v>0.22040302267002607</v>
      </c>
      <c r="W1262" s="14">
        <f t="shared" si="307"/>
        <v>0.99779596977329976</v>
      </c>
      <c r="AF1262" s="4">
        <v>45804.392361111109</v>
      </c>
      <c r="AG1262" s="13">
        <v>70.099999999999994</v>
      </c>
      <c r="AH1262" s="13">
        <v>69</v>
      </c>
      <c r="AI1262" s="13">
        <f t="shared" si="308"/>
        <v>70.484539999999996</v>
      </c>
      <c r="AJ1262" s="13">
        <f t="shared" si="309"/>
        <v>-1.0999999999999943</v>
      </c>
      <c r="AK1262" s="13">
        <f t="shared" si="310"/>
        <v>-1.5942028985507162</v>
      </c>
      <c r="AL1262" s="14">
        <f t="shared" si="311"/>
        <v>1.0159420289855072</v>
      </c>
      <c r="AU1262" s="4">
        <v>45804.392361111109</v>
      </c>
      <c r="AV1262" s="3">
        <v>31.67</v>
      </c>
      <c r="AW1262" s="13">
        <v>31.76</v>
      </c>
      <c r="AX1262" s="13">
        <f t="shared" si="312"/>
        <v>31.661015000000003</v>
      </c>
      <c r="AY1262" s="13">
        <f t="shared" si="313"/>
        <v>8.9999999999999858E-2</v>
      </c>
      <c r="AZ1262" s="13">
        <f t="shared" si="314"/>
        <v>0.2833753148614605</v>
      </c>
      <c r="BA1262" s="14">
        <f t="shared" si="315"/>
        <v>0.99716624685138544</v>
      </c>
      <c r="BJ1262" s="4">
        <v>45804.392361111109</v>
      </c>
      <c r="BK1262" s="13">
        <v>73.75</v>
      </c>
      <c r="BL1262" s="13">
        <v>69</v>
      </c>
      <c r="BM1262" s="13">
        <f t="shared" si="316"/>
        <v>74.182649999999995</v>
      </c>
      <c r="BN1262" s="13">
        <f t="shared" si="317"/>
        <v>4.75</v>
      </c>
      <c r="BO1262" s="13">
        <f t="shared" si="318"/>
        <v>6.8840579710144931</v>
      </c>
      <c r="BP1262" s="14">
        <f t="shared" si="319"/>
        <v>0.9311594202898551</v>
      </c>
    </row>
    <row r="1263" spans="1:68" x14ac:dyDescent="0.35">
      <c r="A1263" s="4">
        <v>45804.393055555556</v>
      </c>
      <c r="B1263" s="3" t="s">
        <v>232</v>
      </c>
      <c r="C1263" s="3" t="s">
        <v>276</v>
      </c>
      <c r="E1263" s="2">
        <v>2025</v>
      </c>
      <c r="F1263" s="2">
        <v>5</v>
      </c>
      <c r="G1263" s="2">
        <v>27</v>
      </c>
      <c r="H1263" s="2">
        <v>9</v>
      </c>
      <c r="I1263" s="2">
        <v>26</v>
      </c>
      <c r="J1263" s="2">
        <v>0</v>
      </c>
      <c r="K1263" s="2" t="s">
        <v>227</v>
      </c>
      <c r="L1263" s="2" t="s">
        <v>591</v>
      </c>
      <c r="M1263" s="2" t="s">
        <v>235</v>
      </c>
      <c r="N1263" s="2" t="s">
        <v>1565</v>
      </c>
      <c r="Q1263" s="4">
        <v>45804.393055555556</v>
      </c>
      <c r="R1263" s="13">
        <v>31.79</v>
      </c>
      <c r="S1263" s="13">
        <v>31.8</v>
      </c>
      <c r="T1263" s="13">
        <f t="shared" si="304"/>
        <v>31.711386000000001</v>
      </c>
      <c r="U1263" s="3">
        <f t="shared" si="305"/>
        <v>1.0000000000001563E-2</v>
      </c>
      <c r="V1263" s="13">
        <f t="shared" si="306"/>
        <v>3.1446540880508057E-2</v>
      </c>
      <c r="W1263" s="14">
        <f t="shared" si="307"/>
        <v>0.99968553459119491</v>
      </c>
      <c r="AF1263" s="4">
        <v>45804.393055555556</v>
      </c>
      <c r="AG1263" s="13">
        <v>70.099999999999994</v>
      </c>
      <c r="AH1263" s="13">
        <v>68.7</v>
      </c>
      <c r="AI1263" s="13">
        <f t="shared" si="308"/>
        <v>70.484539999999996</v>
      </c>
      <c r="AJ1263" s="13">
        <f t="shared" si="309"/>
        <v>-1.3999999999999915</v>
      </c>
      <c r="AK1263" s="13">
        <f t="shared" si="310"/>
        <v>-2.0378457059679644</v>
      </c>
      <c r="AL1263" s="14">
        <f t="shared" si="311"/>
        <v>1.0203784570596797</v>
      </c>
      <c r="AU1263" s="4">
        <v>45804.393055555556</v>
      </c>
      <c r="AV1263" s="3">
        <v>31.78</v>
      </c>
      <c r="AW1263" s="13">
        <v>31.8</v>
      </c>
      <c r="AX1263" s="13">
        <f t="shared" si="312"/>
        <v>31.770410000000002</v>
      </c>
      <c r="AY1263" s="13">
        <f t="shared" si="313"/>
        <v>1.9999999999999574E-2</v>
      </c>
      <c r="AZ1263" s="13">
        <f t="shared" si="314"/>
        <v>6.2893081761004957E-2</v>
      </c>
      <c r="BA1263" s="14">
        <f t="shared" si="315"/>
        <v>0.99937106918238994</v>
      </c>
      <c r="BJ1263" s="4">
        <v>45804.393055555556</v>
      </c>
      <c r="BK1263" s="13">
        <v>73.37</v>
      </c>
      <c r="BL1263" s="13">
        <v>68.7</v>
      </c>
      <c r="BM1263" s="13">
        <f t="shared" si="316"/>
        <v>73.820205999999999</v>
      </c>
      <c r="BN1263" s="13">
        <f t="shared" si="317"/>
        <v>4.6700000000000017</v>
      </c>
      <c r="BO1263" s="13">
        <f t="shared" si="318"/>
        <v>6.7976710334788955</v>
      </c>
      <c r="BP1263" s="14">
        <f t="shared" si="319"/>
        <v>0.93202328966521109</v>
      </c>
    </row>
    <row r="1264" spans="1:68" x14ac:dyDescent="0.35">
      <c r="A1264" s="4">
        <v>45804.393750000003</v>
      </c>
      <c r="B1264" s="3" t="s">
        <v>232</v>
      </c>
      <c r="C1264" s="3" t="s">
        <v>591</v>
      </c>
      <c r="E1264" s="2">
        <v>2025</v>
      </c>
      <c r="F1264" s="2">
        <v>5</v>
      </c>
      <c r="G1264" s="2">
        <v>27</v>
      </c>
      <c r="H1264" s="2">
        <v>9</v>
      </c>
      <c r="I1264" s="2">
        <v>27</v>
      </c>
      <c r="J1264" s="2">
        <v>0</v>
      </c>
      <c r="K1264" s="2" t="s">
        <v>227</v>
      </c>
      <c r="L1264" s="2" t="s">
        <v>1072</v>
      </c>
      <c r="M1264" s="2" t="s">
        <v>235</v>
      </c>
      <c r="N1264" s="2" t="s">
        <v>1563</v>
      </c>
      <c r="Q1264" s="4">
        <v>45804.393750000003</v>
      </c>
      <c r="R1264" s="13">
        <v>31.79</v>
      </c>
      <c r="S1264" s="13">
        <v>31.8</v>
      </c>
      <c r="T1264" s="13">
        <f t="shared" si="304"/>
        <v>31.711386000000001</v>
      </c>
      <c r="U1264" s="3">
        <f t="shared" si="305"/>
        <v>1.0000000000001563E-2</v>
      </c>
      <c r="V1264" s="13">
        <f t="shared" si="306"/>
        <v>3.1446540880508057E-2</v>
      </c>
      <c r="W1264" s="14">
        <f t="shared" si="307"/>
        <v>0.99968553459119491</v>
      </c>
      <c r="AF1264" s="4">
        <v>45804.393750000003</v>
      </c>
      <c r="AG1264" s="13">
        <v>71.05</v>
      </c>
      <c r="AH1264" s="13">
        <v>70.099999999999994</v>
      </c>
      <c r="AI1264" s="13">
        <f t="shared" si="308"/>
        <v>71.408320000000003</v>
      </c>
      <c r="AJ1264" s="13">
        <f t="shared" si="309"/>
        <v>-0.95000000000000284</v>
      </c>
      <c r="AK1264" s="13">
        <f t="shared" si="310"/>
        <v>-1.3552068473609171</v>
      </c>
      <c r="AL1264" s="14">
        <f t="shared" si="311"/>
        <v>1.0135520684736092</v>
      </c>
      <c r="AU1264" s="4">
        <v>45804.393750000003</v>
      </c>
      <c r="AV1264" s="3">
        <v>31.78</v>
      </c>
      <c r="AW1264" s="13">
        <v>31.8</v>
      </c>
      <c r="AX1264" s="13">
        <f t="shared" si="312"/>
        <v>31.770410000000002</v>
      </c>
      <c r="AY1264" s="13">
        <f t="shared" si="313"/>
        <v>1.9999999999999574E-2</v>
      </c>
      <c r="AZ1264" s="13">
        <f t="shared" si="314"/>
        <v>6.2893081761004957E-2</v>
      </c>
      <c r="BA1264" s="14">
        <f t="shared" si="315"/>
        <v>0.99937106918238994</v>
      </c>
      <c r="BJ1264" s="4">
        <v>45804.393750000003</v>
      </c>
      <c r="BK1264" s="13">
        <v>73.12</v>
      </c>
      <c r="BL1264" s="13">
        <v>70.099999999999994</v>
      </c>
      <c r="BM1264" s="13">
        <f t="shared" si="316"/>
        <v>73.581755999999999</v>
      </c>
      <c r="BN1264" s="13">
        <f t="shared" si="317"/>
        <v>3.0200000000000102</v>
      </c>
      <c r="BO1264" s="13">
        <f t="shared" si="318"/>
        <v>4.3081312410841806</v>
      </c>
      <c r="BP1264" s="14">
        <f t="shared" si="319"/>
        <v>0.95691868758915821</v>
      </c>
    </row>
    <row r="1265" spans="1:68" x14ac:dyDescent="0.35">
      <c r="A1265" s="4">
        <v>45804.394444444442</v>
      </c>
      <c r="B1265" s="3" t="s">
        <v>1005</v>
      </c>
      <c r="C1265" s="3" t="s">
        <v>1006</v>
      </c>
      <c r="E1265" s="2">
        <v>2025</v>
      </c>
      <c r="F1265" s="2">
        <v>5</v>
      </c>
      <c r="G1265" s="2">
        <v>27</v>
      </c>
      <c r="H1265" s="2">
        <v>9</v>
      </c>
      <c r="I1265" s="2">
        <v>28</v>
      </c>
      <c r="J1265" s="2">
        <v>0</v>
      </c>
      <c r="K1265" s="2" t="s">
        <v>227</v>
      </c>
      <c r="L1265" s="2" t="s">
        <v>241</v>
      </c>
      <c r="M1265" s="2" t="s">
        <v>235</v>
      </c>
      <c r="N1265" s="2" t="s">
        <v>1562</v>
      </c>
      <c r="Q1265" s="4">
        <v>45804.394444444442</v>
      </c>
      <c r="R1265" s="13">
        <v>31.79</v>
      </c>
      <c r="S1265" s="13">
        <v>31.86</v>
      </c>
      <c r="T1265" s="13">
        <f t="shared" si="304"/>
        <v>31.711386000000001</v>
      </c>
      <c r="U1265" s="3">
        <f t="shared" si="305"/>
        <v>7.0000000000000284E-2</v>
      </c>
      <c r="V1265" s="13">
        <f t="shared" si="306"/>
        <v>0.21971123666039011</v>
      </c>
      <c r="W1265" s="14">
        <f t="shared" si="307"/>
        <v>0.99780288763339609</v>
      </c>
      <c r="AF1265" s="4">
        <v>45804.394444444442</v>
      </c>
      <c r="AG1265" s="13">
        <v>69.25</v>
      </c>
      <c r="AH1265" s="13">
        <v>69.099999999999994</v>
      </c>
      <c r="AI1265" s="13">
        <f t="shared" si="308"/>
        <v>69.658000000000001</v>
      </c>
      <c r="AJ1265" s="13">
        <f t="shared" si="309"/>
        <v>-0.15000000000000568</v>
      </c>
      <c r="AK1265" s="13">
        <f t="shared" si="310"/>
        <v>-0.21707670043416166</v>
      </c>
      <c r="AL1265" s="14">
        <f t="shared" si="311"/>
        <v>1.0021707670043416</v>
      </c>
      <c r="AU1265" s="4">
        <v>45804.394444444442</v>
      </c>
      <c r="AV1265" s="3">
        <v>31.78</v>
      </c>
      <c r="AW1265" s="13">
        <v>31.86</v>
      </c>
      <c r="AX1265" s="13">
        <f t="shared" si="312"/>
        <v>31.770410000000002</v>
      </c>
      <c r="AY1265" s="13">
        <f t="shared" si="313"/>
        <v>7.9999999999998295E-2</v>
      </c>
      <c r="AZ1265" s="13">
        <f t="shared" si="314"/>
        <v>0.25109855618329657</v>
      </c>
      <c r="BA1265" s="14">
        <f t="shared" si="315"/>
        <v>0.99748901443816707</v>
      </c>
      <c r="BJ1265" s="4">
        <v>45804.394444444442</v>
      </c>
      <c r="BK1265" s="13">
        <v>72.989999999999995</v>
      </c>
      <c r="BL1265" s="13">
        <v>69.099999999999994</v>
      </c>
      <c r="BM1265" s="13">
        <f t="shared" si="316"/>
        <v>73.457761999999988</v>
      </c>
      <c r="BN1265" s="13">
        <f t="shared" si="317"/>
        <v>3.8900000000000006</v>
      </c>
      <c r="BO1265" s="13">
        <f t="shared" si="318"/>
        <v>5.6295224312590459</v>
      </c>
      <c r="BP1265" s="14">
        <f t="shared" si="319"/>
        <v>0.94370477568740951</v>
      </c>
    </row>
    <row r="1266" spans="1:68" x14ac:dyDescent="0.35">
      <c r="A1266" s="4">
        <v>45804.395138888889</v>
      </c>
      <c r="B1266" s="3" t="s">
        <v>1007</v>
      </c>
      <c r="C1266" s="3" t="s">
        <v>229</v>
      </c>
      <c r="E1266" s="2">
        <v>2025</v>
      </c>
      <c r="F1266" s="2">
        <v>5</v>
      </c>
      <c r="G1266" s="2">
        <v>27</v>
      </c>
      <c r="H1266" s="2">
        <v>9</v>
      </c>
      <c r="I1266" s="2">
        <v>29</v>
      </c>
      <c r="J1266" s="2">
        <v>0</v>
      </c>
      <c r="K1266" s="2" t="s">
        <v>255</v>
      </c>
      <c r="L1266" s="2" t="s">
        <v>1845</v>
      </c>
      <c r="M1266" s="2" t="s">
        <v>244</v>
      </c>
      <c r="N1266" s="2" t="s">
        <v>1555</v>
      </c>
      <c r="Q1266" s="4">
        <v>45804.395138888889</v>
      </c>
      <c r="R1266" s="13">
        <v>31.89</v>
      </c>
      <c r="S1266" s="13">
        <v>31.91</v>
      </c>
      <c r="T1266" s="13">
        <f t="shared" si="304"/>
        <v>31.809726000000005</v>
      </c>
      <c r="U1266" s="3">
        <f t="shared" si="305"/>
        <v>1.9999999999999574E-2</v>
      </c>
      <c r="V1266" s="13">
        <f t="shared" si="306"/>
        <v>6.2676277029143135E-2</v>
      </c>
      <c r="W1266" s="14">
        <f t="shared" si="307"/>
        <v>0.99937323722970861</v>
      </c>
      <c r="AF1266" s="4">
        <v>45804.395138888889</v>
      </c>
      <c r="AG1266" s="13">
        <v>70.31</v>
      </c>
      <c r="AH1266" s="13">
        <v>68.849999999999994</v>
      </c>
      <c r="AI1266" s="13">
        <f t="shared" si="308"/>
        <v>70.688744</v>
      </c>
      <c r="AJ1266" s="13">
        <f t="shared" si="309"/>
        <v>-1.460000000000008</v>
      </c>
      <c r="AK1266" s="13">
        <f t="shared" si="310"/>
        <v>-2.1205519244735047</v>
      </c>
      <c r="AL1266" s="14">
        <f t="shared" si="311"/>
        <v>1.0212055192447351</v>
      </c>
      <c r="AU1266" s="4">
        <v>45804.395138888889</v>
      </c>
      <c r="AV1266" s="3">
        <v>31.88</v>
      </c>
      <c r="AW1266" s="13">
        <v>31.91</v>
      </c>
      <c r="AX1266" s="13">
        <f t="shared" si="312"/>
        <v>31.869859999999999</v>
      </c>
      <c r="AY1266" s="13">
        <f t="shared" si="313"/>
        <v>3.0000000000001137E-2</v>
      </c>
      <c r="AZ1266" s="13">
        <f t="shared" si="314"/>
        <v>9.4014415543720267E-2</v>
      </c>
      <c r="BA1266" s="14">
        <f t="shared" si="315"/>
        <v>0.99905985584456281</v>
      </c>
      <c r="BJ1266" s="4">
        <v>45804.395138888889</v>
      </c>
      <c r="BK1266" s="13">
        <v>72.739999999999995</v>
      </c>
      <c r="BL1266" s="13">
        <v>68.849999999999994</v>
      </c>
      <c r="BM1266" s="13">
        <f t="shared" si="316"/>
        <v>73.219311999999988</v>
      </c>
      <c r="BN1266" s="13">
        <f t="shared" si="317"/>
        <v>3.8900000000000006</v>
      </c>
      <c r="BO1266" s="13">
        <f t="shared" si="318"/>
        <v>5.6499636891793772</v>
      </c>
      <c r="BP1266" s="14">
        <f t="shared" si="319"/>
        <v>0.94350036310820617</v>
      </c>
    </row>
    <row r="1267" spans="1:68" x14ac:dyDescent="0.35">
      <c r="A1267" s="4">
        <v>45804.396527777775</v>
      </c>
      <c r="B1267" s="3" t="s">
        <v>585</v>
      </c>
      <c r="C1267" s="3" t="s">
        <v>245</v>
      </c>
      <c r="E1267" s="2">
        <v>2025</v>
      </c>
      <c r="F1267" s="2">
        <v>5</v>
      </c>
      <c r="G1267" s="2">
        <v>27</v>
      </c>
      <c r="H1267" s="2">
        <v>9</v>
      </c>
      <c r="I1267" s="2">
        <v>31</v>
      </c>
      <c r="J1267" s="2">
        <v>0</v>
      </c>
      <c r="K1267" s="2" t="s">
        <v>1068</v>
      </c>
      <c r="L1267" s="2" t="s">
        <v>1528</v>
      </c>
      <c r="M1267" s="2" t="s">
        <v>244</v>
      </c>
      <c r="N1267" s="2" t="s">
        <v>1846</v>
      </c>
      <c r="Q1267" s="4">
        <v>45804.396527777775</v>
      </c>
      <c r="R1267" s="13">
        <v>31.99</v>
      </c>
      <c r="S1267" s="13">
        <v>31.98</v>
      </c>
      <c r="T1267" s="13">
        <f t="shared" si="304"/>
        <v>31.908066000000002</v>
      </c>
      <c r="U1267" s="3">
        <f t="shared" si="305"/>
        <v>9.9999999999980105E-3</v>
      </c>
      <c r="V1267" s="13">
        <f t="shared" si="306"/>
        <v>3.126954346465919E-2</v>
      </c>
      <c r="W1267" s="14">
        <f t="shared" si="307"/>
        <v>0.99968730456535337</v>
      </c>
      <c r="AF1267" s="4">
        <v>45804.396527777775</v>
      </c>
      <c r="AG1267" s="13">
        <v>69.67</v>
      </c>
      <c r="AH1267" s="13">
        <v>68.5</v>
      </c>
      <c r="AI1267" s="13">
        <f t="shared" si="308"/>
        <v>70.06640800000001</v>
      </c>
      <c r="AJ1267" s="13">
        <f t="shared" si="309"/>
        <v>-1.1700000000000017</v>
      </c>
      <c r="AK1267" s="13">
        <f t="shared" si="310"/>
        <v>-1.7080291970802945</v>
      </c>
      <c r="AL1267" s="14">
        <f t="shared" si="311"/>
        <v>1.0170802919708029</v>
      </c>
      <c r="AU1267" s="4">
        <v>45804.396527777775</v>
      </c>
      <c r="AV1267" s="3">
        <v>31.88</v>
      </c>
      <c r="AW1267" s="13">
        <v>31.98</v>
      </c>
      <c r="AX1267" s="13">
        <f t="shared" si="312"/>
        <v>31.869859999999999</v>
      </c>
      <c r="AY1267" s="13">
        <f t="shared" si="313"/>
        <v>0.10000000000000142</v>
      </c>
      <c r="AZ1267" s="13">
        <f t="shared" si="314"/>
        <v>0.31269543464665861</v>
      </c>
      <c r="BA1267" s="14">
        <f t="shared" si="315"/>
        <v>0.99687304565353341</v>
      </c>
      <c r="BJ1267" s="4">
        <v>45804.396527777775</v>
      </c>
      <c r="BK1267" s="13">
        <v>72.23</v>
      </c>
      <c r="BL1267" s="13">
        <v>68.5</v>
      </c>
      <c r="BM1267" s="13">
        <f t="shared" si="316"/>
        <v>72.73287400000001</v>
      </c>
      <c r="BN1267" s="13">
        <f t="shared" si="317"/>
        <v>3.730000000000004</v>
      </c>
      <c r="BO1267" s="13">
        <f t="shared" si="318"/>
        <v>5.4452554744525612</v>
      </c>
      <c r="BP1267" s="14">
        <f t="shared" si="319"/>
        <v>0.94554744525547441</v>
      </c>
    </row>
    <row r="1268" spans="1:68" x14ac:dyDescent="0.35">
      <c r="A1268" s="4">
        <v>45804.397222222222</v>
      </c>
      <c r="B1268" s="3" t="s">
        <v>584</v>
      </c>
      <c r="C1268" s="3" t="s">
        <v>1009</v>
      </c>
      <c r="E1268" s="2">
        <v>2025</v>
      </c>
      <c r="F1268" s="2">
        <v>5</v>
      </c>
      <c r="G1268" s="2">
        <v>27</v>
      </c>
      <c r="H1268" s="2">
        <v>9</v>
      </c>
      <c r="I1268" s="2">
        <v>32</v>
      </c>
      <c r="J1268" s="2">
        <v>0</v>
      </c>
      <c r="K1268" s="2" t="s">
        <v>255</v>
      </c>
      <c r="L1268" s="2" t="s">
        <v>1524</v>
      </c>
      <c r="M1268" s="2" t="s">
        <v>585</v>
      </c>
      <c r="N1268" s="2" t="s">
        <v>1090</v>
      </c>
      <c r="Q1268" s="4">
        <v>45804.397222222222</v>
      </c>
      <c r="R1268" s="13">
        <v>31.89</v>
      </c>
      <c r="S1268" s="13">
        <v>32.01</v>
      </c>
      <c r="T1268" s="13">
        <f t="shared" si="304"/>
        <v>31.809726000000005</v>
      </c>
      <c r="U1268" s="3">
        <f t="shared" si="305"/>
        <v>0.11999999999999744</v>
      </c>
      <c r="V1268" s="13">
        <f t="shared" si="306"/>
        <v>0.37488284910964526</v>
      </c>
      <c r="W1268" s="14">
        <f t="shared" si="307"/>
        <v>0.99625117150890352</v>
      </c>
      <c r="AF1268" s="4">
        <v>45804.397222222222</v>
      </c>
      <c r="AG1268" s="13">
        <v>68.3</v>
      </c>
      <c r="AH1268" s="13">
        <v>67.55</v>
      </c>
      <c r="AI1268" s="13">
        <f t="shared" si="308"/>
        <v>68.734219999999993</v>
      </c>
      <c r="AJ1268" s="13">
        <f t="shared" si="309"/>
        <v>-0.75</v>
      </c>
      <c r="AK1268" s="13">
        <f t="shared" si="310"/>
        <v>-1.1102886750555145</v>
      </c>
      <c r="AL1268" s="14">
        <f t="shared" si="311"/>
        <v>1.0111028867505552</v>
      </c>
      <c r="AU1268" s="4">
        <v>45804.397222222222</v>
      </c>
      <c r="AV1268" s="3">
        <v>31.98</v>
      </c>
      <c r="AW1268" s="13">
        <v>32.01</v>
      </c>
      <c r="AX1268" s="13">
        <f t="shared" si="312"/>
        <v>31.96931</v>
      </c>
      <c r="AY1268" s="13">
        <f t="shared" si="313"/>
        <v>2.9999999999997584E-2</v>
      </c>
      <c r="AZ1268" s="13">
        <f t="shared" si="314"/>
        <v>9.3720712277405763E-2</v>
      </c>
      <c r="BA1268" s="14">
        <f t="shared" si="315"/>
        <v>0.99906279287722599</v>
      </c>
      <c r="BJ1268" s="4">
        <v>45804.397222222222</v>
      </c>
      <c r="BK1268" s="13">
        <v>72.099999999999994</v>
      </c>
      <c r="BL1268" s="13">
        <v>67.55</v>
      </c>
      <c r="BM1268" s="13">
        <f t="shared" si="316"/>
        <v>72.608879999999999</v>
      </c>
      <c r="BN1268" s="13">
        <f t="shared" si="317"/>
        <v>4.5499999999999972</v>
      </c>
      <c r="BO1268" s="13">
        <f t="shared" si="318"/>
        <v>6.735751295336784</v>
      </c>
      <c r="BP1268" s="14">
        <f t="shared" si="319"/>
        <v>0.93264248704663211</v>
      </c>
    </row>
    <row r="1269" spans="1:68" x14ac:dyDescent="0.35">
      <c r="A1269" s="4">
        <v>45804.397916666669</v>
      </c>
      <c r="B1269" s="3" t="s">
        <v>1010</v>
      </c>
      <c r="C1269" s="3" t="s">
        <v>1011</v>
      </c>
      <c r="E1269" s="2">
        <v>2025</v>
      </c>
      <c r="F1269" s="2">
        <v>5</v>
      </c>
      <c r="G1269" s="2">
        <v>27</v>
      </c>
      <c r="H1269" s="2">
        <v>9</v>
      </c>
      <c r="I1269" s="2">
        <v>33</v>
      </c>
      <c r="J1269" s="2">
        <v>0</v>
      </c>
      <c r="K1269" s="2" t="s">
        <v>1068</v>
      </c>
      <c r="L1269" s="2" t="s">
        <v>1512</v>
      </c>
      <c r="M1269" s="2" t="s">
        <v>585</v>
      </c>
      <c r="N1269" s="2" t="s">
        <v>1553</v>
      </c>
      <c r="Q1269" s="4">
        <v>45804.397916666669</v>
      </c>
      <c r="R1269" s="13">
        <v>31.99</v>
      </c>
      <c r="S1269" s="13">
        <v>32</v>
      </c>
      <c r="T1269" s="13">
        <f t="shared" si="304"/>
        <v>31.908066000000002</v>
      </c>
      <c r="U1269" s="3">
        <f t="shared" si="305"/>
        <v>1.0000000000001563E-2</v>
      </c>
      <c r="V1269" s="13">
        <f t="shared" si="306"/>
        <v>3.1250000000004885E-2</v>
      </c>
      <c r="W1269" s="14">
        <f t="shared" si="307"/>
        <v>0.99968749999999995</v>
      </c>
      <c r="AF1269" s="4">
        <v>45804.397916666669</v>
      </c>
      <c r="AG1269" s="13">
        <v>67.77</v>
      </c>
      <c r="AH1269" s="13">
        <v>67.150000000000006</v>
      </c>
      <c r="AI1269" s="13">
        <f t="shared" si="308"/>
        <v>68.218847999999994</v>
      </c>
      <c r="AJ1269" s="13">
        <f t="shared" si="309"/>
        <v>-0.61999999999999034</v>
      </c>
      <c r="AK1269" s="13">
        <f t="shared" si="310"/>
        <v>-0.92330603127325428</v>
      </c>
      <c r="AL1269" s="14">
        <f t="shared" si="311"/>
        <v>1.0092330603127326</v>
      </c>
      <c r="AU1269" s="4">
        <v>45804.397916666669</v>
      </c>
      <c r="AV1269" s="3">
        <v>31.98</v>
      </c>
      <c r="AW1269" s="13">
        <v>32</v>
      </c>
      <c r="AX1269" s="13">
        <f t="shared" si="312"/>
        <v>31.96931</v>
      </c>
      <c r="AY1269" s="13">
        <f t="shared" si="313"/>
        <v>1.9999999999999574E-2</v>
      </c>
      <c r="AZ1269" s="13">
        <f t="shared" si="314"/>
        <v>6.2499999999998668E-2</v>
      </c>
      <c r="BA1269" s="14">
        <f t="shared" si="315"/>
        <v>0.99937500000000001</v>
      </c>
      <c r="BJ1269" s="4">
        <v>45804.397916666669</v>
      </c>
      <c r="BK1269" s="13">
        <v>71.47</v>
      </c>
      <c r="BL1269" s="13">
        <v>67.150000000000006</v>
      </c>
      <c r="BM1269" s="13">
        <f t="shared" si="316"/>
        <v>72.007986000000002</v>
      </c>
      <c r="BN1269" s="13">
        <f t="shared" si="317"/>
        <v>4.3199999999999932</v>
      </c>
      <c r="BO1269" s="13">
        <f t="shared" si="318"/>
        <v>6.4333581533879265</v>
      </c>
      <c r="BP1269" s="14">
        <f t="shared" si="319"/>
        <v>0.93566641846612075</v>
      </c>
    </row>
    <row r="1270" spans="1:68" x14ac:dyDescent="0.35">
      <c r="A1270" s="4">
        <v>45804.398611111108</v>
      </c>
      <c r="B1270" s="3" t="s">
        <v>1010</v>
      </c>
      <c r="C1270" s="3" t="s">
        <v>296</v>
      </c>
      <c r="E1270" s="2">
        <v>2025</v>
      </c>
      <c r="F1270" s="2">
        <v>5</v>
      </c>
      <c r="G1270" s="2">
        <v>27</v>
      </c>
      <c r="H1270" s="2">
        <v>9</v>
      </c>
      <c r="I1270" s="2">
        <v>34</v>
      </c>
      <c r="J1270" s="2">
        <v>0</v>
      </c>
      <c r="K1270" s="2" t="s">
        <v>1068</v>
      </c>
      <c r="L1270" s="2" t="s">
        <v>1514</v>
      </c>
      <c r="M1270" s="2" t="s">
        <v>585</v>
      </c>
      <c r="N1270" s="2" t="s">
        <v>1552</v>
      </c>
      <c r="Q1270" s="4">
        <v>45804.398611111108</v>
      </c>
      <c r="R1270" s="13">
        <v>31.99</v>
      </c>
      <c r="S1270" s="13">
        <v>32</v>
      </c>
      <c r="T1270" s="13">
        <f t="shared" si="304"/>
        <v>31.908066000000002</v>
      </c>
      <c r="U1270" s="3">
        <f t="shared" si="305"/>
        <v>1.0000000000001563E-2</v>
      </c>
      <c r="V1270" s="13">
        <f t="shared" si="306"/>
        <v>3.1250000000004885E-2</v>
      </c>
      <c r="W1270" s="14">
        <f t="shared" si="307"/>
        <v>0.99968749999999995</v>
      </c>
      <c r="AF1270" s="4">
        <v>45804.398611111108</v>
      </c>
      <c r="AG1270" s="13">
        <v>68.19</v>
      </c>
      <c r="AH1270" s="13">
        <v>67.25</v>
      </c>
      <c r="AI1270" s="13">
        <f t="shared" si="308"/>
        <v>68.627256000000003</v>
      </c>
      <c r="AJ1270" s="13">
        <f t="shared" si="309"/>
        <v>-0.93999999999999773</v>
      </c>
      <c r="AK1270" s="13">
        <f t="shared" si="310"/>
        <v>-1.397769516728621</v>
      </c>
      <c r="AL1270" s="14">
        <f t="shared" si="311"/>
        <v>1.0139776951672863</v>
      </c>
      <c r="AU1270" s="4">
        <v>45804.398611111108</v>
      </c>
      <c r="AV1270" s="3">
        <v>31.98</v>
      </c>
      <c r="AW1270" s="13">
        <v>32</v>
      </c>
      <c r="AX1270" s="13">
        <f t="shared" si="312"/>
        <v>31.96931</v>
      </c>
      <c r="AY1270" s="13">
        <f t="shared" si="313"/>
        <v>1.9999999999999574E-2</v>
      </c>
      <c r="AZ1270" s="13">
        <f t="shared" si="314"/>
        <v>6.2499999999998668E-2</v>
      </c>
      <c r="BA1270" s="14">
        <f t="shared" si="315"/>
        <v>0.99937500000000001</v>
      </c>
      <c r="BJ1270" s="4">
        <v>45804.398611111108</v>
      </c>
      <c r="BK1270" s="13">
        <v>71.22</v>
      </c>
      <c r="BL1270" s="13">
        <v>67.25</v>
      </c>
      <c r="BM1270" s="13">
        <f t="shared" si="316"/>
        <v>71.769536000000002</v>
      </c>
      <c r="BN1270" s="13">
        <f t="shared" si="317"/>
        <v>3.9699999999999989</v>
      </c>
      <c r="BO1270" s="13">
        <f t="shared" si="318"/>
        <v>5.9033457249070613</v>
      </c>
      <c r="BP1270" s="14">
        <f t="shared" si="319"/>
        <v>0.94096654275092939</v>
      </c>
    </row>
    <row r="1271" spans="1:68" x14ac:dyDescent="0.35">
      <c r="A1271" s="4">
        <v>45804.399305555555</v>
      </c>
      <c r="B1271" s="3" t="s">
        <v>584</v>
      </c>
      <c r="C1271" s="3" t="s">
        <v>273</v>
      </c>
      <c r="E1271" s="2">
        <v>2025</v>
      </c>
      <c r="F1271" s="2">
        <v>5</v>
      </c>
      <c r="G1271" s="2">
        <v>27</v>
      </c>
      <c r="H1271" s="2">
        <v>9</v>
      </c>
      <c r="I1271" s="2">
        <v>35</v>
      </c>
      <c r="J1271" s="2">
        <v>0</v>
      </c>
      <c r="K1271" s="2" t="s">
        <v>1068</v>
      </c>
      <c r="L1271" s="2" t="s">
        <v>583</v>
      </c>
      <c r="M1271" s="2" t="s">
        <v>585</v>
      </c>
      <c r="N1271" s="2" t="s">
        <v>1535</v>
      </c>
      <c r="Q1271" s="4">
        <v>45804.399305555555</v>
      </c>
      <c r="R1271" s="13">
        <v>31.99</v>
      </c>
      <c r="S1271" s="13">
        <v>32.01</v>
      </c>
      <c r="T1271" s="13">
        <f t="shared" si="304"/>
        <v>31.908066000000002</v>
      </c>
      <c r="U1271" s="3">
        <f t="shared" si="305"/>
        <v>1.9999999999999574E-2</v>
      </c>
      <c r="V1271" s="13">
        <f t="shared" si="306"/>
        <v>6.2480474851607549E-2</v>
      </c>
      <c r="W1271" s="14">
        <f t="shared" si="307"/>
        <v>0.99937519525148388</v>
      </c>
      <c r="AF1271" s="4">
        <v>45804.399305555555</v>
      </c>
      <c r="AG1271" s="13">
        <v>67.45</v>
      </c>
      <c r="AH1271" s="13">
        <v>67.599999999999994</v>
      </c>
      <c r="AI1271" s="13">
        <f t="shared" si="308"/>
        <v>67.907679999999999</v>
      </c>
      <c r="AJ1271" s="13">
        <f t="shared" si="309"/>
        <v>0.14999999999999147</v>
      </c>
      <c r="AK1271" s="13">
        <f t="shared" si="310"/>
        <v>0.22189349112424775</v>
      </c>
      <c r="AL1271" s="14">
        <f t="shared" si="311"/>
        <v>0.99778106508875752</v>
      </c>
      <c r="AU1271" s="4">
        <v>45804.399305555555</v>
      </c>
      <c r="AV1271" s="3">
        <v>31.98</v>
      </c>
      <c r="AW1271" s="13">
        <v>32.01</v>
      </c>
      <c r="AX1271" s="13">
        <f t="shared" si="312"/>
        <v>31.96931</v>
      </c>
      <c r="AY1271" s="13">
        <f t="shared" si="313"/>
        <v>2.9999999999997584E-2</v>
      </c>
      <c r="AZ1271" s="13">
        <f t="shared" si="314"/>
        <v>9.3720712277405763E-2</v>
      </c>
      <c r="BA1271" s="14">
        <f t="shared" si="315"/>
        <v>0.99906279287722599</v>
      </c>
      <c r="BJ1271" s="4">
        <v>45804.399305555555</v>
      </c>
      <c r="BK1271" s="13">
        <v>70.84</v>
      </c>
      <c r="BL1271" s="13">
        <v>67.599999999999994</v>
      </c>
      <c r="BM1271" s="13">
        <f t="shared" si="316"/>
        <v>71.407092000000006</v>
      </c>
      <c r="BN1271" s="13">
        <f t="shared" si="317"/>
        <v>3.2400000000000091</v>
      </c>
      <c r="BO1271" s="13">
        <f t="shared" si="318"/>
        <v>4.7928994082840379</v>
      </c>
      <c r="BP1271" s="14">
        <f t="shared" si="319"/>
        <v>0.95207100591715965</v>
      </c>
    </row>
    <row r="1272" spans="1:68" x14ac:dyDescent="0.35">
      <c r="A1272" s="4">
        <v>45804.4</v>
      </c>
      <c r="B1272" s="3" t="s">
        <v>1010</v>
      </c>
      <c r="C1272" s="3" t="s">
        <v>306</v>
      </c>
      <c r="E1272" s="2">
        <v>2025</v>
      </c>
      <c r="F1272" s="2">
        <v>5</v>
      </c>
      <c r="G1272" s="2">
        <v>27</v>
      </c>
      <c r="H1272" s="2">
        <v>9</v>
      </c>
      <c r="I1272" s="2">
        <v>36</v>
      </c>
      <c r="J1272" s="2">
        <v>0</v>
      </c>
      <c r="K1272" s="2" t="s">
        <v>580</v>
      </c>
      <c r="L1272" s="2" t="s">
        <v>1847</v>
      </c>
      <c r="M1272" s="2" t="s">
        <v>585</v>
      </c>
      <c r="N1272" s="2" t="s">
        <v>1848</v>
      </c>
      <c r="Q1272" s="4">
        <v>45804.4</v>
      </c>
      <c r="R1272" s="13">
        <v>32.1</v>
      </c>
      <c r="S1272" s="13">
        <v>32</v>
      </c>
      <c r="T1272" s="13">
        <f t="shared" si="304"/>
        <v>32.016240000000003</v>
      </c>
      <c r="U1272" s="3">
        <f t="shared" si="305"/>
        <v>0.10000000000000142</v>
      </c>
      <c r="V1272" s="13">
        <f t="shared" si="306"/>
        <v>0.31250000000000444</v>
      </c>
      <c r="W1272" s="14">
        <f t="shared" si="307"/>
        <v>0.99687499999999996</v>
      </c>
      <c r="AF1272" s="4">
        <v>45804.4</v>
      </c>
      <c r="AG1272" s="13">
        <v>68.510000000000005</v>
      </c>
      <c r="AH1272" s="13">
        <v>67.900000000000006</v>
      </c>
      <c r="AI1272" s="13">
        <f t="shared" si="308"/>
        <v>68.938424000000012</v>
      </c>
      <c r="AJ1272" s="13">
        <f t="shared" si="309"/>
        <v>-0.60999999999999943</v>
      </c>
      <c r="AK1272" s="13">
        <f t="shared" si="310"/>
        <v>-0.89837997054491803</v>
      </c>
      <c r="AL1272" s="14">
        <f t="shared" si="311"/>
        <v>1.0089837997054492</v>
      </c>
      <c r="AU1272" s="4">
        <v>45804.4</v>
      </c>
      <c r="AV1272" s="3">
        <v>31.98</v>
      </c>
      <c r="AW1272" s="13">
        <v>32</v>
      </c>
      <c r="AX1272" s="13">
        <f t="shared" si="312"/>
        <v>31.96931</v>
      </c>
      <c r="AY1272" s="13">
        <f t="shared" si="313"/>
        <v>1.9999999999999574E-2</v>
      </c>
      <c r="AZ1272" s="13">
        <f t="shared" si="314"/>
        <v>6.2499999999998668E-2</v>
      </c>
      <c r="BA1272" s="14">
        <f t="shared" si="315"/>
        <v>0.99937500000000001</v>
      </c>
      <c r="BJ1272" s="4">
        <v>45804.4</v>
      </c>
      <c r="BK1272" s="13">
        <v>70.59</v>
      </c>
      <c r="BL1272" s="13">
        <v>67.900000000000006</v>
      </c>
      <c r="BM1272" s="13">
        <f t="shared" si="316"/>
        <v>71.168642000000006</v>
      </c>
      <c r="BN1272" s="13">
        <f t="shared" si="317"/>
        <v>2.6899999999999977</v>
      </c>
      <c r="BO1272" s="13">
        <f t="shared" si="318"/>
        <v>3.9617083946980816</v>
      </c>
      <c r="BP1272" s="14">
        <f t="shared" si="319"/>
        <v>0.96038291605301918</v>
      </c>
    </row>
    <row r="1273" spans="1:68" x14ac:dyDescent="0.35">
      <c r="A1273" s="4">
        <v>45804.400694444441</v>
      </c>
      <c r="B1273" s="3" t="s">
        <v>1012</v>
      </c>
      <c r="C1273" s="3" t="s">
        <v>240</v>
      </c>
      <c r="E1273" s="2">
        <v>2025</v>
      </c>
      <c r="F1273" s="2">
        <v>5</v>
      </c>
      <c r="G1273" s="2">
        <v>27</v>
      </c>
      <c r="H1273" s="2">
        <v>9</v>
      </c>
      <c r="I1273" s="2">
        <v>37</v>
      </c>
      <c r="J1273" s="2">
        <v>0</v>
      </c>
      <c r="K1273" s="2" t="s">
        <v>580</v>
      </c>
      <c r="L1273" s="2" t="s">
        <v>1849</v>
      </c>
      <c r="M1273" s="2" t="s">
        <v>585</v>
      </c>
      <c r="N1273" s="2" t="s">
        <v>1850</v>
      </c>
      <c r="Q1273" s="4">
        <v>45804.400694444441</v>
      </c>
      <c r="R1273" s="13">
        <v>32.1</v>
      </c>
      <c r="S1273" s="13">
        <v>31.97</v>
      </c>
      <c r="T1273" s="13">
        <f t="shared" si="304"/>
        <v>32.016240000000003</v>
      </c>
      <c r="U1273" s="3">
        <f t="shared" si="305"/>
        <v>0.13000000000000256</v>
      </c>
      <c r="V1273" s="13">
        <f t="shared" si="306"/>
        <v>0.40663121676572589</v>
      </c>
      <c r="W1273" s="14">
        <f t="shared" si="307"/>
        <v>0.99593368783234271</v>
      </c>
      <c r="AF1273" s="4">
        <v>45804.400694444441</v>
      </c>
      <c r="AG1273" s="13">
        <v>68.62</v>
      </c>
      <c r="AH1273" s="13">
        <v>68.650000000000006</v>
      </c>
      <c r="AI1273" s="13">
        <f t="shared" si="308"/>
        <v>69.045388000000003</v>
      </c>
      <c r="AJ1273" s="13">
        <f t="shared" si="309"/>
        <v>3.0000000000001137E-2</v>
      </c>
      <c r="AK1273" s="13">
        <f t="shared" si="310"/>
        <v>4.3699927166789707E-2</v>
      </c>
      <c r="AL1273" s="14">
        <f t="shared" si="311"/>
        <v>0.99956300072833215</v>
      </c>
      <c r="AU1273" s="4">
        <v>45804.400694444441</v>
      </c>
      <c r="AV1273" s="3">
        <v>31.98</v>
      </c>
      <c r="AW1273" s="13">
        <v>31.97</v>
      </c>
      <c r="AX1273" s="13">
        <f t="shared" si="312"/>
        <v>31.96931</v>
      </c>
      <c r="AY1273" s="13">
        <f t="shared" si="313"/>
        <v>1.0000000000001563E-2</v>
      </c>
      <c r="AZ1273" s="13">
        <f t="shared" si="314"/>
        <v>3.1279324366598575E-2</v>
      </c>
      <c r="BA1273" s="14">
        <f t="shared" si="315"/>
        <v>0.99968720675633405</v>
      </c>
      <c r="BJ1273" s="4">
        <v>45804.400694444441</v>
      </c>
      <c r="BK1273" s="13">
        <v>70.33</v>
      </c>
      <c r="BL1273" s="13">
        <v>68.650000000000006</v>
      </c>
      <c r="BM1273" s="13">
        <f t="shared" si="316"/>
        <v>70.920653999999999</v>
      </c>
      <c r="BN1273" s="13">
        <f t="shared" si="317"/>
        <v>1.6799999999999926</v>
      </c>
      <c r="BO1273" s="13">
        <f t="shared" si="318"/>
        <v>2.44719592134012</v>
      </c>
      <c r="BP1273" s="14">
        <f t="shared" si="319"/>
        <v>0.97552804078659883</v>
      </c>
    </row>
    <row r="1274" spans="1:68" x14ac:dyDescent="0.35">
      <c r="A1274" s="4">
        <v>45804.401388888888</v>
      </c>
      <c r="B1274" s="3" t="s">
        <v>1008</v>
      </c>
      <c r="C1274" s="3" t="s">
        <v>1013</v>
      </c>
      <c r="E1274" s="2">
        <v>2025</v>
      </c>
      <c r="F1274" s="2">
        <v>5</v>
      </c>
      <c r="G1274" s="2">
        <v>27</v>
      </c>
      <c r="H1274" s="2">
        <v>9</v>
      </c>
      <c r="I1274" s="2">
        <v>38</v>
      </c>
      <c r="J1274" s="2">
        <v>0</v>
      </c>
      <c r="K1274" s="2" t="s">
        <v>580</v>
      </c>
      <c r="L1274" s="2" t="s">
        <v>233</v>
      </c>
      <c r="M1274" s="2" t="s">
        <v>1083</v>
      </c>
      <c r="N1274" s="2" t="s">
        <v>1545</v>
      </c>
      <c r="Q1274" s="4">
        <v>45804.401388888888</v>
      </c>
      <c r="R1274" s="13">
        <v>32.1</v>
      </c>
      <c r="S1274" s="13">
        <v>31.95</v>
      </c>
      <c r="T1274" s="13">
        <f t="shared" si="304"/>
        <v>32.016240000000003</v>
      </c>
      <c r="U1274" s="3">
        <f t="shared" si="305"/>
        <v>0.15000000000000213</v>
      </c>
      <c r="V1274" s="13">
        <f t="shared" si="306"/>
        <v>0.46948356807512404</v>
      </c>
      <c r="W1274" s="14">
        <f t="shared" si="307"/>
        <v>0.99530516431924876</v>
      </c>
      <c r="AF1274" s="4">
        <v>45804.401388888888</v>
      </c>
      <c r="AG1274" s="13">
        <v>69.150000000000006</v>
      </c>
      <c r="AH1274" s="13">
        <v>69.05</v>
      </c>
      <c r="AI1274" s="13">
        <f t="shared" si="308"/>
        <v>69.560760000000002</v>
      </c>
      <c r="AJ1274" s="13">
        <f t="shared" si="309"/>
        <v>-0.10000000000000853</v>
      </c>
      <c r="AK1274" s="13">
        <f t="shared" si="310"/>
        <v>-0.14482259232441497</v>
      </c>
      <c r="AL1274" s="14">
        <f t="shared" si="311"/>
        <v>1.0014482259232442</v>
      </c>
      <c r="AU1274" s="4">
        <v>45804.401388888888</v>
      </c>
      <c r="AV1274" s="3">
        <v>32.08</v>
      </c>
      <c r="AW1274" s="13">
        <v>31.95</v>
      </c>
      <c r="AX1274" s="13">
        <f t="shared" si="312"/>
        <v>32.068759999999997</v>
      </c>
      <c r="AY1274" s="13">
        <f t="shared" si="313"/>
        <v>0.12999999999999901</v>
      </c>
      <c r="AZ1274" s="13">
        <f t="shared" si="314"/>
        <v>0.40688575899843193</v>
      </c>
      <c r="BA1274" s="14">
        <f t="shared" si="315"/>
        <v>0.99593114241001568</v>
      </c>
      <c r="BJ1274" s="4">
        <v>45804.401388888888</v>
      </c>
      <c r="BK1274" s="13">
        <v>70.209999999999994</v>
      </c>
      <c r="BL1274" s="13">
        <v>69.05</v>
      </c>
      <c r="BM1274" s="13">
        <f t="shared" si="316"/>
        <v>70.806197999999995</v>
      </c>
      <c r="BN1274" s="13">
        <f t="shared" si="317"/>
        <v>1.1599999999999966</v>
      </c>
      <c r="BO1274" s="13">
        <f t="shared" si="318"/>
        <v>1.6799420709630655</v>
      </c>
      <c r="BP1274" s="14">
        <f t="shared" si="319"/>
        <v>0.9832005792903693</v>
      </c>
    </row>
    <row r="1275" spans="1:68" x14ac:dyDescent="0.35">
      <c r="A1275" s="4">
        <v>45804.402083333334</v>
      </c>
      <c r="B1275" s="3" t="s">
        <v>1014</v>
      </c>
      <c r="C1275" s="3" t="s">
        <v>275</v>
      </c>
      <c r="E1275" s="2">
        <v>2025</v>
      </c>
      <c r="F1275" s="2">
        <v>5</v>
      </c>
      <c r="G1275" s="2">
        <v>27</v>
      </c>
      <c r="H1275" s="2">
        <v>9</v>
      </c>
      <c r="I1275" s="2">
        <v>39</v>
      </c>
      <c r="J1275" s="2">
        <v>0</v>
      </c>
      <c r="K1275" s="2" t="s">
        <v>580</v>
      </c>
      <c r="L1275" s="2" t="s">
        <v>1851</v>
      </c>
      <c r="M1275" s="2" t="s">
        <v>585</v>
      </c>
      <c r="N1275" s="2" t="s">
        <v>1852</v>
      </c>
      <c r="Q1275" s="4">
        <v>45804.402083333334</v>
      </c>
      <c r="R1275" s="13">
        <v>32.1</v>
      </c>
      <c r="S1275" s="13">
        <v>31.96</v>
      </c>
      <c r="T1275" s="13">
        <f t="shared" si="304"/>
        <v>32.016240000000003</v>
      </c>
      <c r="U1275" s="3">
        <f t="shared" si="305"/>
        <v>0.14000000000000057</v>
      </c>
      <c r="V1275" s="13">
        <f t="shared" si="306"/>
        <v>0.43804755944931345</v>
      </c>
      <c r="W1275" s="14">
        <f t="shared" si="307"/>
        <v>0.99561952440550683</v>
      </c>
      <c r="AF1275" s="4">
        <v>45804.402083333334</v>
      </c>
      <c r="AG1275" s="13">
        <v>67.98</v>
      </c>
      <c r="AH1275" s="13">
        <v>68.099999999999994</v>
      </c>
      <c r="AI1275" s="13">
        <f t="shared" si="308"/>
        <v>68.423051999999998</v>
      </c>
      <c r="AJ1275" s="13">
        <f t="shared" si="309"/>
        <v>0.11999999999999034</v>
      </c>
      <c r="AK1275" s="13">
        <f t="shared" si="310"/>
        <v>0.17621145374447922</v>
      </c>
      <c r="AL1275" s="14">
        <f t="shared" si="311"/>
        <v>0.99823788546255521</v>
      </c>
      <c r="AU1275" s="4">
        <v>45804.402083333334</v>
      </c>
      <c r="AV1275" s="3">
        <v>31.98</v>
      </c>
      <c r="AW1275" s="13">
        <v>31.96</v>
      </c>
      <c r="AX1275" s="13">
        <f t="shared" si="312"/>
        <v>31.96931</v>
      </c>
      <c r="AY1275" s="13">
        <f t="shared" si="313"/>
        <v>1.9999999999999574E-2</v>
      </c>
      <c r="AZ1275" s="13">
        <f t="shared" si="314"/>
        <v>6.2578222778471762E-2</v>
      </c>
      <c r="BA1275" s="14">
        <f t="shared" si="315"/>
        <v>0.99937421777221525</v>
      </c>
      <c r="BJ1275" s="4">
        <v>45804.402083333334</v>
      </c>
      <c r="BK1275" s="13">
        <v>70.08</v>
      </c>
      <c r="BL1275" s="13">
        <v>68.099999999999994</v>
      </c>
      <c r="BM1275" s="13">
        <f t="shared" si="316"/>
        <v>70.682203999999999</v>
      </c>
      <c r="BN1275" s="13">
        <f t="shared" si="317"/>
        <v>1.980000000000004</v>
      </c>
      <c r="BO1275" s="13">
        <f t="shared" si="318"/>
        <v>2.9074889867841471</v>
      </c>
      <c r="BP1275" s="14">
        <f t="shared" si="319"/>
        <v>0.97092511013215854</v>
      </c>
    </row>
    <row r="1276" spans="1:68" x14ac:dyDescent="0.35">
      <c r="A1276" s="4">
        <v>45804.402777777781</v>
      </c>
      <c r="B1276" s="3" t="s">
        <v>586</v>
      </c>
      <c r="C1276" s="3" t="s">
        <v>241</v>
      </c>
      <c r="E1276" s="2">
        <v>2025</v>
      </c>
      <c r="F1276" s="2">
        <v>5</v>
      </c>
      <c r="G1276" s="2">
        <v>27</v>
      </c>
      <c r="H1276" s="2">
        <v>9</v>
      </c>
      <c r="I1276" s="2">
        <v>40</v>
      </c>
      <c r="J1276" s="2">
        <v>0</v>
      </c>
      <c r="K1276" s="2" t="s">
        <v>580</v>
      </c>
      <c r="L1276" s="2" t="s">
        <v>233</v>
      </c>
      <c r="M1276" s="2" t="s">
        <v>585</v>
      </c>
      <c r="N1276" s="2" t="s">
        <v>589</v>
      </c>
      <c r="Q1276" s="4">
        <v>45804.402777777781</v>
      </c>
      <c r="R1276" s="13">
        <v>32.1</v>
      </c>
      <c r="S1276" s="13">
        <v>31.94</v>
      </c>
      <c r="T1276" s="13">
        <f t="shared" si="304"/>
        <v>32.016240000000003</v>
      </c>
      <c r="U1276" s="3">
        <f t="shared" si="305"/>
        <v>0.16000000000000014</v>
      </c>
      <c r="V1276" s="13">
        <f t="shared" si="306"/>
        <v>0.50093926111459031</v>
      </c>
      <c r="W1276" s="14">
        <f t="shared" si="307"/>
        <v>0.99499060738885414</v>
      </c>
      <c r="AF1276" s="4">
        <v>45804.402777777781</v>
      </c>
      <c r="AG1276" s="13">
        <v>69.150000000000006</v>
      </c>
      <c r="AH1276" s="13">
        <v>69.25</v>
      </c>
      <c r="AI1276" s="13">
        <f t="shared" si="308"/>
        <v>69.560760000000002</v>
      </c>
      <c r="AJ1276" s="13">
        <f t="shared" si="309"/>
        <v>9.9999999999994316E-2</v>
      </c>
      <c r="AK1276" s="13">
        <f t="shared" si="310"/>
        <v>0.14440433212995568</v>
      </c>
      <c r="AL1276" s="14">
        <f t="shared" si="311"/>
        <v>0.99855595667870045</v>
      </c>
      <c r="AU1276" s="4">
        <v>45804.402777777781</v>
      </c>
      <c r="AV1276" s="3">
        <v>31.98</v>
      </c>
      <c r="AW1276" s="13">
        <v>31.94</v>
      </c>
      <c r="AX1276" s="13">
        <f t="shared" si="312"/>
        <v>31.96931</v>
      </c>
      <c r="AY1276" s="13">
        <f t="shared" si="313"/>
        <v>3.9999999999999147E-2</v>
      </c>
      <c r="AZ1276" s="13">
        <f t="shared" si="314"/>
        <v>0.1252348152786448</v>
      </c>
      <c r="BA1276" s="14">
        <f t="shared" si="315"/>
        <v>0.99874765184721359</v>
      </c>
      <c r="BJ1276" s="4">
        <v>45804.402777777781</v>
      </c>
      <c r="BK1276" s="13">
        <v>69.95</v>
      </c>
      <c r="BL1276" s="13">
        <v>69.25</v>
      </c>
      <c r="BM1276" s="13">
        <f t="shared" si="316"/>
        <v>70.558210000000003</v>
      </c>
      <c r="BN1276" s="13">
        <f t="shared" si="317"/>
        <v>0.70000000000000284</v>
      </c>
      <c r="BO1276" s="13">
        <f t="shared" si="318"/>
        <v>1.0108303249097514</v>
      </c>
      <c r="BP1276" s="14">
        <f t="shared" si="319"/>
        <v>0.98989169675090249</v>
      </c>
    </row>
    <row r="1277" spans="1:68" x14ac:dyDescent="0.35">
      <c r="A1277" s="4">
        <v>45804.40347222222</v>
      </c>
      <c r="B1277" s="3" t="s">
        <v>1014</v>
      </c>
      <c r="C1277" s="3" t="s">
        <v>221</v>
      </c>
      <c r="E1277" s="2">
        <v>2025</v>
      </c>
      <c r="F1277" s="2">
        <v>5</v>
      </c>
      <c r="G1277" s="2">
        <v>27</v>
      </c>
      <c r="H1277" s="2">
        <v>9</v>
      </c>
      <c r="I1277" s="2">
        <v>41</v>
      </c>
      <c r="J1277" s="2">
        <v>0</v>
      </c>
      <c r="K1277" s="2" t="s">
        <v>580</v>
      </c>
      <c r="L1277" s="2" t="s">
        <v>233</v>
      </c>
      <c r="M1277" s="2" t="s">
        <v>585</v>
      </c>
      <c r="N1277" s="2" t="s">
        <v>589</v>
      </c>
      <c r="Q1277" s="4">
        <v>45804.40347222222</v>
      </c>
      <c r="R1277" s="13">
        <v>32.1</v>
      </c>
      <c r="S1277" s="13">
        <v>31.96</v>
      </c>
      <c r="T1277" s="13">
        <f t="shared" si="304"/>
        <v>32.016240000000003</v>
      </c>
      <c r="U1277" s="3">
        <f t="shared" si="305"/>
        <v>0.14000000000000057</v>
      </c>
      <c r="V1277" s="13">
        <f t="shared" si="306"/>
        <v>0.43804755944931345</v>
      </c>
      <c r="W1277" s="14">
        <f t="shared" si="307"/>
        <v>0.99561952440550683</v>
      </c>
      <c r="AF1277" s="4">
        <v>45804.40347222222</v>
      </c>
      <c r="AG1277" s="13">
        <v>69.150000000000006</v>
      </c>
      <c r="AH1277" s="13">
        <v>69</v>
      </c>
      <c r="AI1277" s="13">
        <f t="shared" si="308"/>
        <v>69.560760000000002</v>
      </c>
      <c r="AJ1277" s="13">
        <f t="shared" si="309"/>
        <v>-0.15000000000000568</v>
      </c>
      <c r="AK1277" s="13">
        <f t="shared" si="310"/>
        <v>-0.21739130434783432</v>
      </c>
      <c r="AL1277" s="14">
        <f t="shared" si="311"/>
        <v>1.0021739130434784</v>
      </c>
      <c r="AU1277" s="4">
        <v>45804.40347222222</v>
      </c>
      <c r="AV1277" s="3">
        <v>31.98</v>
      </c>
      <c r="AW1277" s="13">
        <v>31.96</v>
      </c>
      <c r="AX1277" s="13">
        <f t="shared" si="312"/>
        <v>31.96931</v>
      </c>
      <c r="AY1277" s="13">
        <f t="shared" si="313"/>
        <v>1.9999999999999574E-2</v>
      </c>
      <c r="AZ1277" s="13">
        <f t="shared" si="314"/>
        <v>6.2578222778471762E-2</v>
      </c>
      <c r="BA1277" s="14">
        <f t="shared" si="315"/>
        <v>0.99937421777221525</v>
      </c>
      <c r="BJ1277" s="4">
        <v>45804.40347222222</v>
      </c>
      <c r="BK1277" s="13">
        <v>69.95</v>
      </c>
      <c r="BL1277" s="13">
        <v>69</v>
      </c>
      <c r="BM1277" s="13">
        <f t="shared" si="316"/>
        <v>70.558210000000003</v>
      </c>
      <c r="BN1277" s="13">
        <f t="shared" si="317"/>
        <v>0.95000000000000284</v>
      </c>
      <c r="BO1277" s="13">
        <f t="shared" si="318"/>
        <v>1.3768115942029027</v>
      </c>
      <c r="BP1277" s="14">
        <f t="shared" si="319"/>
        <v>0.98623188405797102</v>
      </c>
    </row>
    <row r="1278" spans="1:68" x14ac:dyDescent="0.35">
      <c r="A1278" s="4">
        <v>45804.404166666667</v>
      </c>
      <c r="B1278" s="3" t="s">
        <v>584</v>
      </c>
      <c r="C1278" s="3" t="s">
        <v>233</v>
      </c>
      <c r="E1278" s="2">
        <v>2025</v>
      </c>
      <c r="F1278" s="2">
        <v>5</v>
      </c>
      <c r="G1278" s="2">
        <v>27</v>
      </c>
      <c r="H1278" s="2">
        <v>9</v>
      </c>
      <c r="I1278" s="2">
        <v>42</v>
      </c>
      <c r="J1278" s="2">
        <v>0</v>
      </c>
      <c r="K1278" s="2" t="s">
        <v>580</v>
      </c>
      <c r="L1278" s="2" t="s">
        <v>1531</v>
      </c>
      <c r="M1278" s="2" t="s">
        <v>1083</v>
      </c>
      <c r="N1278" s="2" t="s">
        <v>589</v>
      </c>
      <c r="Q1278" s="4">
        <v>45804.404166666667</v>
      </c>
      <c r="R1278" s="13">
        <v>32.1</v>
      </c>
      <c r="S1278" s="13">
        <v>32.01</v>
      </c>
      <c r="T1278" s="13">
        <f t="shared" si="304"/>
        <v>32.016240000000003</v>
      </c>
      <c r="U1278" s="3">
        <f t="shared" si="305"/>
        <v>9.0000000000003411E-2</v>
      </c>
      <c r="V1278" s="13">
        <f t="shared" si="306"/>
        <v>0.28116213683225061</v>
      </c>
      <c r="W1278" s="14">
        <f t="shared" si="307"/>
        <v>0.99718837863167753</v>
      </c>
      <c r="AF1278" s="4">
        <v>45804.404166666667</v>
      </c>
      <c r="AG1278" s="13">
        <v>69.36</v>
      </c>
      <c r="AH1278" s="13">
        <v>69.150000000000006</v>
      </c>
      <c r="AI1278" s="13">
        <f t="shared" si="308"/>
        <v>69.764964000000006</v>
      </c>
      <c r="AJ1278" s="13">
        <f t="shared" si="309"/>
        <v>-0.20999999999999375</v>
      </c>
      <c r="AK1278" s="13">
        <f t="shared" si="310"/>
        <v>-0.30368763557482825</v>
      </c>
      <c r="AL1278" s="14">
        <f t="shared" si="311"/>
        <v>1.0030368763557482</v>
      </c>
      <c r="AU1278" s="4">
        <v>45804.404166666667</v>
      </c>
      <c r="AV1278" s="3">
        <v>32.08</v>
      </c>
      <c r="AW1278" s="13">
        <v>32.01</v>
      </c>
      <c r="AX1278" s="13">
        <f t="shared" si="312"/>
        <v>32.068759999999997</v>
      </c>
      <c r="AY1278" s="13">
        <f t="shared" si="313"/>
        <v>7.0000000000000284E-2</v>
      </c>
      <c r="AZ1278" s="13">
        <f t="shared" si="314"/>
        <v>0.21868166198063194</v>
      </c>
      <c r="BA1278" s="14">
        <f t="shared" si="315"/>
        <v>0.99781318338019365</v>
      </c>
      <c r="BJ1278" s="4">
        <v>45804.404166666667</v>
      </c>
      <c r="BK1278" s="13">
        <v>69.95</v>
      </c>
      <c r="BL1278" s="13">
        <v>69.150000000000006</v>
      </c>
      <c r="BM1278" s="13">
        <f t="shared" si="316"/>
        <v>70.558210000000003</v>
      </c>
      <c r="BN1278" s="13">
        <f t="shared" si="317"/>
        <v>0.79999999999999716</v>
      </c>
      <c r="BO1278" s="13">
        <f t="shared" si="318"/>
        <v>1.1569052783803284</v>
      </c>
      <c r="BP1278" s="14">
        <f t="shared" si="319"/>
        <v>0.98843094721619673</v>
      </c>
    </row>
    <row r="1279" spans="1:68" x14ac:dyDescent="0.35">
      <c r="A1279" s="4">
        <v>45804.404861111114</v>
      </c>
      <c r="B1279" s="3" t="s">
        <v>1015</v>
      </c>
      <c r="C1279" s="3" t="s">
        <v>1016</v>
      </c>
      <c r="E1279" s="2">
        <v>2025</v>
      </c>
      <c r="F1279" s="2">
        <v>5</v>
      </c>
      <c r="G1279" s="2">
        <v>27</v>
      </c>
      <c r="H1279" s="2">
        <v>9</v>
      </c>
      <c r="I1279" s="2">
        <v>43</v>
      </c>
      <c r="J1279" s="2">
        <v>0</v>
      </c>
      <c r="K1279" s="2" t="s">
        <v>580</v>
      </c>
      <c r="L1279" s="2" t="s">
        <v>1519</v>
      </c>
      <c r="M1279" s="2" t="s">
        <v>1083</v>
      </c>
      <c r="N1279" s="2" t="s">
        <v>589</v>
      </c>
      <c r="Q1279" s="4">
        <v>45804.404861111114</v>
      </c>
      <c r="R1279" s="13">
        <v>32.1</v>
      </c>
      <c r="S1279" s="13">
        <v>32.090000000000003</v>
      </c>
      <c r="T1279" s="13">
        <f t="shared" si="304"/>
        <v>32.016240000000003</v>
      </c>
      <c r="U1279" s="3">
        <f t="shared" si="305"/>
        <v>9.9999999999980105E-3</v>
      </c>
      <c r="V1279" s="13">
        <f t="shared" si="306"/>
        <v>3.116235587409788E-2</v>
      </c>
      <c r="W1279" s="14">
        <f t="shared" si="307"/>
        <v>0.99968837644125907</v>
      </c>
      <c r="AF1279" s="4">
        <v>45804.404861111114</v>
      </c>
      <c r="AG1279" s="13">
        <v>70.2</v>
      </c>
      <c r="AH1279" s="13">
        <v>68.45</v>
      </c>
      <c r="AI1279" s="13">
        <f t="shared" si="308"/>
        <v>70.581780000000009</v>
      </c>
      <c r="AJ1279" s="13">
        <f t="shared" si="309"/>
        <v>-1.75</v>
      </c>
      <c r="AK1279" s="13">
        <f t="shared" si="310"/>
        <v>-2.556610664718773</v>
      </c>
      <c r="AL1279" s="14">
        <f t="shared" si="311"/>
        <v>1.0255661066471877</v>
      </c>
      <c r="AU1279" s="4">
        <v>45804.404861111114</v>
      </c>
      <c r="AV1279" s="3">
        <v>32.08</v>
      </c>
      <c r="AW1279" s="13">
        <v>32.090000000000003</v>
      </c>
      <c r="AX1279" s="13">
        <f t="shared" si="312"/>
        <v>32.068759999999997</v>
      </c>
      <c r="AY1279" s="13">
        <f t="shared" si="313"/>
        <v>1.0000000000005116E-2</v>
      </c>
      <c r="AZ1279" s="13">
        <f t="shared" si="314"/>
        <v>3.1162355874120019E-2</v>
      </c>
      <c r="BA1279" s="14">
        <f t="shared" si="315"/>
        <v>0.99968837644125885</v>
      </c>
      <c r="BJ1279" s="4">
        <v>45804.404861111114</v>
      </c>
      <c r="BK1279" s="13">
        <v>69.95</v>
      </c>
      <c r="BL1279" s="13">
        <v>68.45</v>
      </c>
      <c r="BM1279" s="13">
        <f t="shared" si="316"/>
        <v>70.558210000000003</v>
      </c>
      <c r="BN1279" s="13">
        <f t="shared" si="317"/>
        <v>1.5</v>
      </c>
      <c r="BO1279" s="13">
        <f t="shared" si="318"/>
        <v>2.1913805697589481</v>
      </c>
      <c r="BP1279" s="14">
        <f t="shared" si="319"/>
        <v>0.97808619430241051</v>
      </c>
    </row>
    <row r="1280" spans="1:68" x14ac:dyDescent="0.35">
      <c r="A1280" s="4">
        <v>45804.405555555553</v>
      </c>
      <c r="B1280" s="3" t="s">
        <v>269</v>
      </c>
      <c r="C1280" s="3" t="s">
        <v>578</v>
      </c>
      <c r="E1280" s="2">
        <v>2025</v>
      </c>
      <c r="F1280" s="2">
        <v>5</v>
      </c>
      <c r="G1280" s="2">
        <v>27</v>
      </c>
      <c r="H1280" s="2">
        <v>9</v>
      </c>
      <c r="I1280" s="2">
        <v>44</v>
      </c>
      <c r="J1280" s="2">
        <v>0</v>
      </c>
      <c r="K1280" s="2" t="s">
        <v>268</v>
      </c>
      <c r="L1280" s="2" t="s">
        <v>1512</v>
      </c>
      <c r="M1280" s="2" t="s">
        <v>1083</v>
      </c>
      <c r="N1280" s="2" t="s">
        <v>589</v>
      </c>
      <c r="Q1280" s="4">
        <v>45804.405555555553</v>
      </c>
      <c r="R1280" s="13">
        <v>32.200000000000003</v>
      </c>
      <c r="S1280" s="13">
        <v>32.15</v>
      </c>
      <c r="T1280" s="13">
        <f t="shared" si="304"/>
        <v>32.114580000000004</v>
      </c>
      <c r="U1280" s="3">
        <f t="shared" si="305"/>
        <v>5.0000000000004263E-2</v>
      </c>
      <c r="V1280" s="13">
        <f t="shared" si="306"/>
        <v>0.15552099533438341</v>
      </c>
      <c r="W1280" s="14">
        <f t="shared" si="307"/>
        <v>0.99844479004665621</v>
      </c>
      <c r="AF1280" s="4">
        <v>45804.405555555553</v>
      </c>
      <c r="AG1280" s="13">
        <v>67.77</v>
      </c>
      <c r="AH1280" s="13">
        <v>67.400000000000006</v>
      </c>
      <c r="AI1280" s="13">
        <f t="shared" si="308"/>
        <v>68.218847999999994</v>
      </c>
      <c r="AJ1280" s="13">
        <f t="shared" si="309"/>
        <v>-0.36999999999999034</v>
      </c>
      <c r="AK1280" s="13">
        <f t="shared" si="310"/>
        <v>-0.54896142433232986</v>
      </c>
      <c r="AL1280" s="14">
        <f t="shared" si="311"/>
        <v>1.0054896142433234</v>
      </c>
      <c r="AU1280" s="4">
        <v>45804.405555555553</v>
      </c>
      <c r="AV1280" s="3">
        <v>32.08</v>
      </c>
      <c r="AW1280" s="13">
        <v>32.15</v>
      </c>
      <c r="AX1280" s="13">
        <f t="shared" si="312"/>
        <v>32.068759999999997</v>
      </c>
      <c r="AY1280" s="13">
        <f t="shared" si="313"/>
        <v>7.0000000000000284E-2</v>
      </c>
      <c r="AZ1280" s="13">
        <f t="shared" si="314"/>
        <v>0.21772939346811909</v>
      </c>
      <c r="BA1280" s="14">
        <f t="shared" si="315"/>
        <v>0.99782270606531875</v>
      </c>
      <c r="BJ1280" s="4">
        <v>45804.405555555553</v>
      </c>
      <c r="BK1280" s="13">
        <v>69.95</v>
      </c>
      <c r="BL1280" s="13">
        <v>67.400000000000006</v>
      </c>
      <c r="BM1280" s="13">
        <f t="shared" si="316"/>
        <v>70.558210000000003</v>
      </c>
      <c r="BN1280" s="13">
        <f t="shared" si="317"/>
        <v>2.5499999999999972</v>
      </c>
      <c r="BO1280" s="13">
        <f t="shared" si="318"/>
        <v>3.7833827893175029</v>
      </c>
      <c r="BP1280" s="14">
        <f t="shared" si="319"/>
        <v>0.96216617210682498</v>
      </c>
    </row>
    <row r="1281" spans="1:68" x14ac:dyDescent="0.35">
      <c r="A1281" s="4">
        <v>45804.40625</v>
      </c>
      <c r="B1281" s="3" t="s">
        <v>268</v>
      </c>
      <c r="C1281" s="3" t="s">
        <v>275</v>
      </c>
      <c r="E1281" s="2">
        <v>2025</v>
      </c>
      <c r="F1281" s="2">
        <v>5</v>
      </c>
      <c r="G1281" s="2">
        <v>27</v>
      </c>
      <c r="H1281" s="2">
        <v>9</v>
      </c>
      <c r="I1281" s="2">
        <v>45</v>
      </c>
      <c r="J1281" s="2">
        <v>0</v>
      </c>
      <c r="K1281" s="2" t="s">
        <v>268</v>
      </c>
      <c r="L1281" s="2" t="s">
        <v>1531</v>
      </c>
      <c r="M1281" s="2" t="s">
        <v>1022</v>
      </c>
      <c r="N1281" s="2" t="s">
        <v>1853</v>
      </c>
      <c r="Q1281" s="4">
        <v>45804.40625</v>
      </c>
      <c r="R1281" s="13">
        <v>32.200000000000003</v>
      </c>
      <c r="S1281" s="13">
        <v>32.200000000000003</v>
      </c>
      <c r="T1281" s="13">
        <f t="shared" si="304"/>
        <v>32.114580000000004</v>
      </c>
      <c r="U1281" s="3">
        <f t="shared" si="305"/>
        <v>0</v>
      </c>
      <c r="V1281" s="13">
        <f t="shared" si="306"/>
        <v>0</v>
      </c>
      <c r="W1281" s="14">
        <f t="shared" si="307"/>
        <v>1</v>
      </c>
      <c r="AF1281" s="4">
        <v>45804.40625</v>
      </c>
      <c r="AG1281" s="13">
        <v>69.36</v>
      </c>
      <c r="AH1281" s="13">
        <v>68.099999999999994</v>
      </c>
      <c r="AI1281" s="13">
        <f t="shared" si="308"/>
        <v>69.764964000000006</v>
      </c>
      <c r="AJ1281" s="13">
        <f t="shared" si="309"/>
        <v>-1.2600000000000051</v>
      </c>
      <c r="AK1281" s="13">
        <f t="shared" si="310"/>
        <v>-1.8502202643171883</v>
      </c>
      <c r="AL1281" s="14">
        <f t="shared" si="311"/>
        <v>1.0185022026431718</v>
      </c>
      <c r="AU1281" s="4">
        <v>45804.40625</v>
      </c>
      <c r="AV1281" s="3">
        <v>32.18</v>
      </c>
      <c r="AW1281" s="13">
        <v>32.200000000000003</v>
      </c>
      <c r="AX1281" s="13">
        <f t="shared" si="312"/>
        <v>32.168210000000002</v>
      </c>
      <c r="AY1281" s="13">
        <f t="shared" si="313"/>
        <v>2.0000000000003126E-2</v>
      </c>
      <c r="AZ1281" s="13">
        <f t="shared" si="314"/>
        <v>6.2111801242245732E-2</v>
      </c>
      <c r="BA1281" s="14">
        <f t="shared" si="315"/>
        <v>0.99937888198757752</v>
      </c>
      <c r="BJ1281" s="4">
        <v>45804.40625</v>
      </c>
      <c r="BK1281" s="13">
        <v>69.83</v>
      </c>
      <c r="BL1281" s="13">
        <v>68.099999999999994</v>
      </c>
      <c r="BM1281" s="13">
        <f t="shared" si="316"/>
        <v>70.443753999999998</v>
      </c>
      <c r="BN1281" s="13">
        <f t="shared" si="317"/>
        <v>1.730000000000004</v>
      </c>
      <c r="BO1281" s="13">
        <f t="shared" si="318"/>
        <v>2.540381791483119</v>
      </c>
      <c r="BP1281" s="14">
        <f t="shared" si="319"/>
        <v>0.97459618208516885</v>
      </c>
    </row>
    <row r="1282" spans="1:68" x14ac:dyDescent="0.35">
      <c r="A1282" s="4">
        <v>45804.406944444447</v>
      </c>
      <c r="B1282" s="3" t="s">
        <v>280</v>
      </c>
      <c r="C1282" s="3" t="s">
        <v>258</v>
      </c>
      <c r="E1282" s="2">
        <v>2025</v>
      </c>
      <c r="F1282" s="2">
        <v>5</v>
      </c>
      <c r="G1282" s="2">
        <v>27</v>
      </c>
      <c r="H1282" s="2">
        <v>9</v>
      </c>
      <c r="I1282" s="2">
        <v>46</v>
      </c>
      <c r="J1282" s="2">
        <v>0</v>
      </c>
      <c r="K1282" s="2" t="s">
        <v>268</v>
      </c>
      <c r="L1282" s="2" t="s">
        <v>1849</v>
      </c>
      <c r="M1282" s="2" t="s">
        <v>1022</v>
      </c>
      <c r="N1282" s="2" t="s">
        <v>243</v>
      </c>
      <c r="Q1282" s="4">
        <v>45804.406944444447</v>
      </c>
      <c r="R1282" s="13">
        <v>32.200000000000003</v>
      </c>
      <c r="S1282" s="13">
        <v>32.22</v>
      </c>
      <c r="T1282" s="13">
        <f t="shared" si="304"/>
        <v>32.114580000000004</v>
      </c>
      <c r="U1282" s="3">
        <f t="shared" si="305"/>
        <v>1.9999999999996021E-2</v>
      </c>
      <c r="V1282" s="13">
        <f t="shared" si="306"/>
        <v>6.2073246430775983E-2</v>
      </c>
      <c r="W1282" s="14">
        <f t="shared" si="307"/>
        <v>0.99937926753569228</v>
      </c>
      <c r="AF1282" s="4">
        <v>45804.406944444447</v>
      </c>
      <c r="AG1282" s="13">
        <v>68.62</v>
      </c>
      <c r="AH1282" s="13">
        <v>67.650000000000006</v>
      </c>
      <c r="AI1282" s="13">
        <f t="shared" si="308"/>
        <v>69.045388000000003</v>
      </c>
      <c r="AJ1282" s="13">
        <f t="shared" si="309"/>
        <v>-0.96999999999999886</v>
      </c>
      <c r="AK1282" s="13">
        <f t="shared" si="310"/>
        <v>-1.4338507021433833</v>
      </c>
      <c r="AL1282" s="14">
        <f t="shared" si="311"/>
        <v>1.0143385070214339</v>
      </c>
      <c r="AU1282" s="4">
        <v>45804.406944444447</v>
      </c>
      <c r="AV1282" s="3">
        <v>32.18</v>
      </c>
      <c r="AW1282" s="13">
        <v>32.22</v>
      </c>
      <c r="AX1282" s="13">
        <f t="shared" si="312"/>
        <v>32.168210000000002</v>
      </c>
      <c r="AY1282" s="13">
        <f t="shared" si="313"/>
        <v>3.9999999999999147E-2</v>
      </c>
      <c r="AZ1282" s="13">
        <f t="shared" si="314"/>
        <v>0.12414649286157402</v>
      </c>
      <c r="BA1282" s="14">
        <f t="shared" si="315"/>
        <v>0.99875853507138423</v>
      </c>
      <c r="BJ1282" s="4">
        <v>45804.406944444447</v>
      </c>
      <c r="BK1282" s="13">
        <v>69.7</v>
      </c>
      <c r="BL1282" s="13">
        <v>67.650000000000006</v>
      </c>
      <c r="BM1282" s="13">
        <f t="shared" si="316"/>
        <v>70.319760000000002</v>
      </c>
      <c r="BN1282" s="13">
        <f t="shared" si="317"/>
        <v>2.0499999999999972</v>
      </c>
      <c r="BO1282" s="13">
        <f t="shared" si="318"/>
        <v>3.0303030303030258</v>
      </c>
      <c r="BP1282" s="14">
        <f t="shared" si="319"/>
        <v>0.96969696969696972</v>
      </c>
    </row>
    <row r="1283" spans="1:68" x14ac:dyDescent="0.35">
      <c r="A1283" s="4">
        <v>45804.407638888886</v>
      </c>
      <c r="B1283" s="3" t="s">
        <v>266</v>
      </c>
      <c r="C1283" s="3" t="s">
        <v>296</v>
      </c>
      <c r="E1283" s="2">
        <v>2025</v>
      </c>
      <c r="F1283" s="2">
        <v>5</v>
      </c>
      <c r="G1283" s="2">
        <v>27</v>
      </c>
      <c r="H1283" s="2">
        <v>9</v>
      </c>
      <c r="I1283" s="2">
        <v>47</v>
      </c>
      <c r="J1283" s="2">
        <v>0</v>
      </c>
      <c r="K1283" s="2" t="s">
        <v>264</v>
      </c>
      <c r="L1283" s="2" t="s">
        <v>1514</v>
      </c>
      <c r="M1283" s="2" t="s">
        <v>1019</v>
      </c>
      <c r="N1283" s="2" t="s">
        <v>1854</v>
      </c>
      <c r="Q1283" s="4">
        <v>45804.407638888886</v>
      </c>
      <c r="R1283" s="13">
        <v>32.299999999999997</v>
      </c>
      <c r="S1283" s="13">
        <v>32.270000000000003</v>
      </c>
      <c r="T1283" s="13">
        <f t="shared" si="304"/>
        <v>32.212919999999997</v>
      </c>
      <c r="U1283" s="3">
        <f t="shared" si="305"/>
        <v>2.9999999999994031E-2</v>
      </c>
      <c r="V1283" s="13">
        <f t="shared" si="306"/>
        <v>9.2965602726972504E-2</v>
      </c>
      <c r="W1283" s="14">
        <f t="shared" si="307"/>
        <v>0.99907034397273031</v>
      </c>
      <c r="AF1283" s="4">
        <v>45804.407638888886</v>
      </c>
      <c r="AG1283" s="13">
        <v>68.19</v>
      </c>
      <c r="AH1283" s="13">
        <v>67.25</v>
      </c>
      <c r="AI1283" s="13">
        <f t="shared" si="308"/>
        <v>68.627256000000003</v>
      </c>
      <c r="AJ1283" s="13">
        <f t="shared" si="309"/>
        <v>-0.93999999999999773</v>
      </c>
      <c r="AK1283" s="13">
        <f t="shared" si="310"/>
        <v>-1.397769516728621</v>
      </c>
      <c r="AL1283" s="14">
        <f t="shared" si="311"/>
        <v>1.0139776951672863</v>
      </c>
      <c r="AU1283" s="4">
        <v>45804.407638888886</v>
      </c>
      <c r="AV1283" s="3">
        <v>32.28</v>
      </c>
      <c r="AW1283" s="13">
        <v>32.270000000000003</v>
      </c>
      <c r="AX1283" s="13">
        <f t="shared" si="312"/>
        <v>32.267659999999999</v>
      </c>
      <c r="AY1283" s="13">
        <f t="shared" si="313"/>
        <v>9.9999999999980105E-3</v>
      </c>
      <c r="AZ1283" s="13">
        <f t="shared" si="314"/>
        <v>3.0988534242324169E-2</v>
      </c>
      <c r="BA1283" s="14">
        <f t="shared" si="315"/>
        <v>0.99969011465757673</v>
      </c>
      <c r="BJ1283" s="4">
        <v>45804.407638888886</v>
      </c>
      <c r="BK1283" s="13">
        <v>69.58</v>
      </c>
      <c r="BL1283" s="13">
        <v>67.25</v>
      </c>
      <c r="BM1283" s="13">
        <f t="shared" si="316"/>
        <v>70.205303999999998</v>
      </c>
      <c r="BN1283" s="13">
        <f t="shared" si="317"/>
        <v>2.3299999999999983</v>
      </c>
      <c r="BO1283" s="13">
        <f t="shared" si="318"/>
        <v>3.4646840148698859</v>
      </c>
      <c r="BP1283" s="14">
        <f t="shared" si="319"/>
        <v>0.9653531598513011</v>
      </c>
    </row>
    <row r="1284" spans="1:68" x14ac:dyDescent="0.35">
      <c r="A1284" s="4">
        <v>45804.408333333333</v>
      </c>
      <c r="B1284" s="3" t="s">
        <v>264</v>
      </c>
      <c r="C1284" s="3" t="s">
        <v>1017</v>
      </c>
      <c r="E1284" s="2">
        <v>2025</v>
      </c>
      <c r="F1284" s="2">
        <v>5</v>
      </c>
      <c r="G1284" s="2">
        <v>27</v>
      </c>
      <c r="H1284" s="2">
        <v>9</v>
      </c>
      <c r="I1284" s="2">
        <v>48</v>
      </c>
      <c r="J1284" s="2">
        <v>0</v>
      </c>
      <c r="K1284" s="2" t="s">
        <v>264</v>
      </c>
      <c r="L1284" s="2" t="s">
        <v>583</v>
      </c>
      <c r="M1284" s="2" t="s">
        <v>1019</v>
      </c>
      <c r="N1284" s="2" t="s">
        <v>1542</v>
      </c>
      <c r="Q1284" s="4">
        <v>45804.408333333333</v>
      </c>
      <c r="R1284" s="13">
        <v>32.299999999999997</v>
      </c>
      <c r="S1284" s="13">
        <v>32.299999999999997</v>
      </c>
      <c r="T1284" s="13">
        <f t="shared" ref="T1284:T1347" si="320">(0.9834*R1284)+(0.4491)</f>
        <v>32.212919999999997</v>
      </c>
      <c r="U1284" s="3">
        <f t="shared" ref="U1284:U1347" si="321">ABS(S1284-R1284)</f>
        <v>0</v>
      </c>
      <c r="V1284" s="13">
        <f t="shared" ref="V1284:V1347" si="322">(U1284/S1284)*100</f>
        <v>0</v>
      </c>
      <c r="W1284" s="14">
        <f t="shared" ref="W1284:W1347" si="323">100%-V1284%</f>
        <v>1</v>
      </c>
      <c r="AF1284" s="4">
        <v>45804.408333333333</v>
      </c>
      <c r="AG1284" s="13">
        <v>67.45</v>
      </c>
      <c r="AH1284" s="13">
        <v>66.95</v>
      </c>
      <c r="AI1284" s="13">
        <f t="shared" ref="AI1284:AI1347" si="324">(0.9724*AG1284)+(2.3193)</f>
        <v>67.907679999999999</v>
      </c>
      <c r="AJ1284" s="13">
        <f t="shared" ref="AJ1284:AJ1347" si="325">(AH1284-AG1284)</f>
        <v>-0.5</v>
      </c>
      <c r="AK1284" s="13">
        <f t="shared" ref="AK1284:AK1347" si="326">(AJ1284/AH1284)*100</f>
        <v>-0.74682598954443613</v>
      </c>
      <c r="AL1284" s="14">
        <f t="shared" ref="AL1284:AL1347" si="327">100%-AK1284%</f>
        <v>1.0074682598954443</v>
      </c>
      <c r="AU1284" s="4">
        <v>45804.408333333333</v>
      </c>
      <c r="AV1284" s="3">
        <v>32.28</v>
      </c>
      <c r="AW1284" s="13">
        <v>32.299999999999997</v>
      </c>
      <c r="AX1284" s="13">
        <f t="shared" ref="AX1284:AX1347" si="328">(0.9945*AV1284)+(0.1652)</f>
        <v>32.267659999999999</v>
      </c>
      <c r="AY1284" s="13">
        <f t="shared" ref="AY1284:AY1347" si="329">ABS(AW1284-AV1284)</f>
        <v>1.9999999999996021E-2</v>
      </c>
      <c r="AZ1284" s="13">
        <f t="shared" ref="AZ1284:AZ1347" si="330">(AY1284/AW1284)*100</f>
        <v>6.1919504643950532E-2</v>
      </c>
      <c r="BA1284" s="14">
        <f t="shared" ref="BA1284:BA1347" si="331">100%-AZ1284%</f>
        <v>0.99938080495356052</v>
      </c>
      <c r="BJ1284" s="4">
        <v>45804.408333333333</v>
      </c>
      <c r="BK1284" s="13">
        <v>69.319999999999993</v>
      </c>
      <c r="BL1284" s="13">
        <v>66.95</v>
      </c>
      <c r="BM1284" s="13">
        <f t="shared" ref="BM1284:BM1347" si="332">(0.9538*BK1284)+(3.8399)</f>
        <v>69.957315999999992</v>
      </c>
      <c r="BN1284" s="13">
        <f t="shared" ref="BN1284:BN1347" si="333">ABS(BL1284-BK1284)</f>
        <v>2.3699999999999903</v>
      </c>
      <c r="BO1284" s="13">
        <f t="shared" ref="BO1284:BO1347" si="334">(BN1284/BL1284)*100</f>
        <v>3.5399551904406126</v>
      </c>
      <c r="BP1284" s="14">
        <f t="shared" ref="BP1284:BP1347" si="335">100%-BO1284%</f>
        <v>0.96460044809559387</v>
      </c>
    </row>
    <row r="1285" spans="1:68" x14ac:dyDescent="0.35">
      <c r="A1285" s="4">
        <v>45804.40902777778</v>
      </c>
      <c r="B1285" s="3" t="s">
        <v>264</v>
      </c>
      <c r="C1285" s="3" t="s">
        <v>1018</v>
      </c>
      <c r="E1285" s="2">
        <v>2025</v>
      </c>
      <c r="F1285" s="2">
        <v>5</v>
      </c>
      <c r="G1285" s="2">
        <v>27</v>
      </c>
      <c r="H1285" s="2">
        <v>9</v>
      </c>
      <c r="I1285" s="2">
        <v>49</v>
      </c>
      <c r="J1285" s="2">
        <v>0</v>
      </c>
      <c r="K1285" s="2" t="s">
        <v>264</v>
      </c>
      <c r="L1285" s="2" t="s">
        <v>1855</v>
      </c>
      <c r="M1285" s="2" t="s">
        <v>1019</v>
      </c>
      <c r="N1285" s="2" t="s">
        <v>1537</v>
      </c>
      <c r="Q1285" s="4">
        <v>45804.40902777778</v>
      </c>
      <c r="R1285" s="13">
        <v>32.299999999999997</v>
      </c>
      <c r="S1285" s="13">
        <v>32.299999999999997</v>
      </c>
      <c r="T1285" s="13">
        <f t="shared" si="320"/>
        <v>32.212919999999997</v>
      </c>
      <c r="U1285" s="3">
        <f t="shared" si="321"/>
        <v>0</v>
      </c>
      <c r="V1285" s="13">
        <f t="shared" si="322"/>
        <v>0</v>
      </c>
      <c r="W1285" s="14">
        <f t="shared" si="323"/>
        <v>1</v>
      </c>
      <c r="AF1285" s="4">
        <v>45804.40902777778</v>
      </c>
      <c r="AG1285" s="13">
        <v>67.56</v>
      </c>
      <c r="AH1285" s="13">
        <v>67.05</v>
      </c>
      <c r="AI1285" s="13">
        <f t="shared" si="324"/>
        <v>68.014644000000004</v>
      </c>
      <c r="AJ1285" s="13">
        <f t="shared" si="325"/>
        <v>-0.51000000000000512</v>
      </c>
      <c r="AK1285" s="13">
        <f t="shared" si="326"/>
        <v>-0.76062639821029854</v>
      </c>
      <c r="AL1285" s="14">
        <f t="shared" si="327"/>
        <v>1.0076062639821031</v>
      </c>
      <c r="AU1285" s="4">
        <v>45804.40902777778</v>
      </c>
      <c r="AV1285" s="3">
        <v>32.28</v>
      </c>
      <c r="AW1285" s="13">
        <v>32.299999999999997</v>
      </c>
      <c r="AX1285" s="13">
        <f t="shared" si="328"/>
        <v>32.267659999999999</v>
      </c>
      <c r="AY1285" s="13">
        <f t="shared" si="329"/>
        <v>1.9999999999996021E-2</v>
      </c>
      <c r="AZ1285" s="13">
        <f t="shared" si="330"/>
        <v>6.1919504643950532E-2</v>
      </c>
      <c r="BA1285" s="14">
        <f t="shared" si="331"/>
        <v>0.99938080495356052</v>
      </c>
      <c r="BJ1285" s="4">
        <v>45804.40902777778</v>
      </c>
      <c r="BK1285" s="13">
        <v>69.2</v>
      </c>
      <c r="BL1285" s="13">
        <v>67.05</v>
      </c>
      <c r="BM1285" s="13">
        <f t="shared" si="332"/>
        <v>69.842860000000002</v>
      </c>
      <c r="BN1285" s="13">
        <f t="shared" si="333"/>
        <v>2.1500000000000057</v>
      </c>
      <c r="BO1285" s="13">
        <f t="shared" si="334"/>
        <v>3.2065622669649603</v>
      </c>
      <c r="BP1285" s="14">
        <f t="shared" si="335"/>
        <v>0.96793437733035037</v>
      </c>
    </row>
    <row r="1286" spans="1:68" x14ac:dyDescent="0.35">
      <c r="A1286" s="4">
        <v>45804.409722222219</v>
      </c>
      <c r="B1286" s="3" t="s">
        <v>1019</v>
      </c>
      <c r="C1286" s="3" t="s">
        <v>1020</v>
      </c>
      <c r="E1286" s="2">
        <v>2025</v>
      </c>
      <c r="F1286" s="2">
        <v>5</v>
      </c>
      <c r="G1286" s="2">
        <v>27</v>
      </c>
      <c r="H1286" s="2">
        <v>9</v>
      </c>
      <c r="I1286" s="2">
        <v>50</v>
      </c>
      <c r="J1286" s="2">
        <v>0</v>
      </c>
      <c r="K1286" s="2" t="s">
        <v>264</v>
      </c>
      <c r="L1286" s="2" t="s">
        <v>1512</v>
      </c>
      <c r="M1286" s="2" t="s">
        <v>1019</v>
      </c>
      <c r="N1286" s="2" t="s">
        <v>1856</v>
      </c>
      <c r="Q1286" s="4">
        <v>45804.409722222219</v>
      </c>
      <c r="R1286" s="13">
        <v>32.299999999999997</v>
      </c>
      <c r="S1286" s="13">
        <v>32.28</v>
      </c>
      <c r="T1286" s="13">
        <f t="shared" si="320"/>
        <v>32.212919999999997</v>
      </c>
      <c r="U1286" s="3">
        <f t="shared" si="321"/>
        <v>1.9999999999996021E-2</v>
      </c>
      <c r="V1286" s="13">
        <f t="shared" si="322"/>
        <v>6.1957868649306136E-2</v>
      </c>
      <c r="W1286" s="14">
        <f t="shared" si="323"/>
        <v>0.99938042131350691</v>
      </c>
      <c r="AF1286" s="4">
        <v>45804.409722222219</v>
      </c>
      <c r="AG1286" s="13">
        <v>67.77</v>
      </c>
      <c r="AH1286" s="13">
        <v>67.8</v>
      </c>
      <c r="AI1286" s="13">
        <f t="shared" si="324"/>
        <v>68.218847999999994</v>
      </c>
      <c r="AJ1286" s="13">
        <f t="shared" si="325"/>
        <v>3.0000000000001137E-2</v>
      </c>
      <c r="AK1286" s="13">
        <f t="shared" si="326"/>
        <v>4.4247787610621148E-2</v>
      </c>
      <c r="AL1286" s="14">
        <f t="shared" si="327"/>
        <v>0.99955752212389382</v>
      </c>
      <c r="AU1286" s="4">
        <v>45804.409722222219</v>
      </c>
      <c r="AV1286" s="3">
        <v>32.28</v>
      </c>
      <c r="AW1286" s="13">
        <v>32.28</v>
      </c>
      <c r="AX1286" s="13">
        <f t="shared" si="328"/>
        <v>32.267659999999999</v>
      </c>
      <c r="AY1286" s="13">
        <f t="shared" si="329"/>
        <v>0</v>
      </c>
      <c r="AZ1286" s="13">
        <f t="shared" si="330"/>
        <v>0</v>
      </c>
      <c r="BA1286" s="14">
        <f t="shared" si="331"/>
        <v>1</v>
      </c>
      <c r="BJ1286" s="4">
        <v>45804.409722222219</v>
      </c>
      <c r="BK1286" s="13">
        <v>69.069999999999993</v>
      </c>
      <c r="BL1286" s="13">
        <v>67.8</v>
      </c>
      <c r="BM1286" s="13">
        <f t="shared" si="332"/>
        <v>69.718865999999991</v>
      </c>
      <c r="BN1286" s="13">
        <f t="shared" si="333"/>
        <v>1.269999999999996</v>
      </c>
      <c r="BO1286" s="13">
        <f t="shared" si="334"/>
        <v>1.873156342182885</v>
      </c>
      <c r="BP1286" s="14">
        <f t="shared" si="335"/>
        <v>0.9812684365781712</v>
      </c>
    </row>
    <row r="1287" spans="1:68" x14ac:dyDescent="0.35">
      <c r="A1287" s="4">
        <v>45804.410416666666</v>
      </c>
      <c r="B1287" s="3" t="s">
        <v>1019</v>
      </c>
      <c r="C1287" s="3" t="s">
        <v>238</v>
      </c>
      <c r="E1287" s="2">
        <v>2025</v>
      </c>
      <c r="F1287" s="2">
        <v>5</v>
      </c>
      <c r="G1287" s="2">
        <v>27</v>
      </c>
      <c r="H1287" s="2">
        <v>9</v>
      </c>
      <c r="I1287" s="2">
        <v>51</v>
      </c>
      <c r="J1287" s="2">
        <v>0</v>
      </c>
      <c r="K1287" s="2" t="s">
        <v>264</v>
      </c>
      <c r="L1287" s="2" t="s">
        <v>1857</v>
      </c>
      <c r="M1287" s="2" t="s">
        <v>1019</v>
      </c>
      <c r="N1287" s="2" t="s">
        <v>1856</v>
      </c>
      <c r="Q1287" s="4">
        <v>45804.410416666666</v>
      </c>
      <c r="R1287" s="13">
        <v>32.299999999999997</v>
      </c>
      <c r="S1287" s="13">
        <v>32.28</v>
      </c>
      <c r="T1287" s="13">
        <f t="shared" si="320"/>
        <v>32.212919999999997</v>
      </c>
      <c r="U1287" s="3">
        <f t="shared" si="321"/>
        <v>1.9999999999996021E-2</v>
      </c>
      <c r="V1287" s="13">
        <f t="shared" si="322"/>
        <v>6.1957868649306136E-2</v>
      </c>
      <c r="W1287" s="14">
        <f t="shared" si="323"/>
        <v>0.99938042131350691</v>
      </c>
      <c r="AF1287" s="4">
        <v>45804.410416666666</v>
      </c>
      <c r="AG1287" s="13">
        <v>68.09</v>
      </c>
      <c r="AH1287" s="13">
        <v>67.75</v>
      </c>
      <c r="AI1287" s="13">
        <f t="shared" si="324"/>
        <v>68.530016000000003</v>
      </c>
      <c r="AJ1287" s="13">
        <f t="shared" si="325"/>
        <v>-0.34000000000000341</v>
      </c>
      <c r="AK1287" s="13">
        <f t="shared" si="326"/>
        <v>-0.50184501845018958</v>
      </c>
      <c r="AL1287" s="14">
        <f t="shared" si="327"/>
        <v>1.0050184501845019</v>
      </c>
      <c r="AU1287" s="4">
        <v>45804.410416666666</v>
      </c>
      <c r="AV1287" s="3">
        <v>32.28</v>
      </c>
      <c r="AW1287" s="13">
        <v>32.28</v>
      </c>
      <c r="AX1287" s="13">
        <f t="shared" si="328"/>
        <v>32.267659999999999</v>
      </c>
      <c r="AY1287" s="13">
        <f t="shared" si="329"/>
        <v>0</v>
      </c>
      <c r="AZ1287" s="13">
        <f t="shared" si="330"/>
        <v>0</v>
      </c>
      <c r="BA1287" s="14">
        <f t="shared" si="331"/>
        <v>1</v>
      </c>
      <c r="BJ1287" s="4">
        <v>45804.410416666666</v>
      </c>
      <c r="BK1287" s="13">
        <v>69.069999999999993</v>
      </c>
      <c r="BL1287" s="13">
        <v>67.75</v>
      </c>
      <c r="BM1287" s="13">
        <f t="shared" si="332"/>
        <v>69.718865999999991</v>
      </c>
      <c r="BN1287" s="13">
        <f t="shared" si="333"/>
        <v>1.3199999999999932</v>
      </c>
      <c r="BO1287" s="13">
        <f t="shared" si="334"/>
        <v>1.9483394833948238</v>
      </c>
      <c r="BP1287" s="14">
        <f t="shared" si="335"/>
        <v>0.98051660516605177</v>
      </c>
    </row>
    <row r="1288" spans="1:68" x14ac:dyDescent="0.35">
      <c r="A1288" s="4">
        <v>45804.411111111112</v>
      </c>
      <c r="B1288" s="3" t="s">
        <v>266</v>
      </c>
      <c r="C1288" s="3" t="s">
        <v>305</v>
      </c>
      <c r="E1288" s="2">
        <v>2025</v>
      </c>
      <c r="F1288" s="2">
        <v>5</v>
      </c>
      <c r="G1288" s="2">
        <v>27</v>
      </c>
      <c r="H1288" s="2">
        <v>9</v>
      </c>
      <c r="I1288" s="2">
        <v>52</v>
      </c>
      <c r="J1288" s="2">
        <v>0</v>
      </c>
      <c r="K1288" s="2" t="s">
        <v>264</v>
      </c>
      <c r="L1288" s="2" t="s">
        <v>1858</v>
      </c>
      <c r="M1288" s="2" t="s">
        <v>262</v>
      </c>
      <c r="N1288" s="2" t="s">
        <v>1540</v>
      </c>
      <c r="Q1288" s="4">
        <v>45804.411111111112</v>
      </c>
      <c r="R1288" s="13">
        <v>32.299999999999997</v>
      </c>
      <c r="S1288" s="13">
        <v>32.270000000000003</v>
      </c>
      <c r="T1288" s="13">
        <f t="shared" si="320"/>
        <v>32.212919999999997</v>
      </c>
      <c r="U1288" s="3">
        <f t="shared" si="321"/>
        <v>2.9999999999994031E-2</v>
      </c>
      <c r="V1288" s="13">
        <f t="shared" si="322"/>
        <v>9.2965602726972504E-2</v>
      </c>
      <c r="W1288" s="14">
        <f t="shared" si="323"/>
        <v>0.99907034397273031</v>
      </c>
      <c r="AF1288" s="4">
        <v>45804.411111111112</v>
      </c>
      <c r="AG1288" s="13">
        <v>67.239999999999995</v>
      </c>
      <c r="AH1288" s="13">
        <v>66.75</v>
      </c>
      <c r="AI1288" s="13">
        <f t="shared" si="324"/>
        <v>67.703475999999995</v>
      </c>
      <c r="AJ1288" s="13">
        <f t="shared" si="325"/>
        <v>-0.48999999999999488</v>
      </c>
      <c r="AK1288" s="13">
        <f t="shared" si="326"/>
        <v>-0.73408239700373767</v>
      </c>
      <c r="AL1288" s="14">
        <f t="shared" si="327"/>
        <v>1.0073408239700374</v>
      </c>
      <c r="AU1288" s="4">
        <v>45804.411111111112</v>
      </c>
      <c r="AV1288" s="3">
        <v>32.380000000000003</v>
      </c>
      <c r="AW1288" s="13">
        <v>32.270000000000003</v>
      </c>
      <c r="AX1288" s="13">
        <f t="shared" si="328"/>
        <v>32.367110000000004</v>
      </c>
      <c r="AY1288" s="13">
        <f t="shared" si="329"/>
        <v>0.10999999999999943</v>
      </c>
      <c r="AZ1288" s="13">
        <f t="shared" si="330"/>
        <v>0.3408738766656319</v>
      </c>
      <c r="BA1288" s="14">
        <f t="shared" si="331"/>
        <v>0.99659126123334363</v>
      </c>
      <c r="BJ1288" s="4">
        <v>45804.411111111112</v>
      </c>
      <c r="BK1288" s="13">
        <v>68.94</v>
      </c>
      <c r="BL1288" s="13">
        <v>66.75</v>
      </c>
      <c r="BM1288" s="13">
        <f t="shared" si="332"/>
        <v>69.594871999999995</v>
      </c>
      <c r="BN1288" s="13">
        <f t="shared" si="333"/>
        <v>2.1899999999999977</v>
      </c>
      <c r="BO1288" s="13">
        <f t="shared" si="334"/>
        <v>3.2808988764044908</v>
      </c>
      <c r="BP1288" s="14">
        <f t="shared" si="335"/>
        <v>0.96719101123595508</v>
      </c>
    </row>
    <row r="1289" spans="1:68" x14ac:dyDescent="0.35">
      <c r="A1289" s="4">
        <v>45804.411805555559</v>
      </c>
      <c r="B1289" s="3" t="s">
        <v>280</v>
      </c>
      <c r="C1289" s="3" t="s">
        <v>1021</v>
      </c>
      <c r="E1289" s="2">
        <v>2025</v>
      </c>
      <c r="F1289" s="2">
        <v>5</v>
      </c>
      <c r="G1289" s="2">
        <v>27</v>
      </c>
      <c r="H1289" s="2">
        <v>9</v>
      </c>
      <c r="I1289" s="2">
        <v>53</v>
      </c>
      <c r="J1289" s="2">
        <v>0</v>
      </c>
      <c r="K1289" s="2" t="s">
        <v>264</v>
      </c>
      <c r="L1289" s="2" t="s">
        <v>1507</v>
      </c>
      <c r="M1289" s="2" t="s">
        <v>262</v>
      </c>
      <c r="N1289" s="2" t="s">
        <v>1859</v>
      </c>
      <c r="Q1289" s="4">
        <v>45804.411805555559</v>
      </c>
      <c r="R1289" s="13">
        <v>32.299999999999997</v>
      </c>
      <c r="S1289" s="13">
        <v>32.22</v>
      </c>
      <c r="T1289" s="13">
        <f t="shared" si="320"/>
        <v>32.212919999999997</v>
      </c>
      <c r="U1289" s="3">
        <f t="shared" si="321"/>
        <v>7.9999999999998295E-2</v>
      </c>
      <c r="V1289" s="13">
        <f t="shared" si="322"/>
        <v>0.24829298572314804</v>
      </c>
      <c r="W1289" s="14">
        <f t="shared" si="323"/>
        <v>0.99751707014276847</v>
      </c>
      <c r="AF1289" s="4">
        <v>45804.411805555559</v>
      </c>
      <c r="AG1289" s="13">
        <v>65.97</v>
      </c>
      <c r="AH1289" s="13">
        <v>66</v>
      </c>
      <c r="AI1289" s="13">
        <f t="shared" si="324"/>
        <v>66.468528000000006</v>
      </c>
      <c r="AJ1289" s="13">
        <f t="shared" si="325"/>
        <v>3.0000000000001137E-2</v>
      </c>
      <c r="AK1289" s="13">
        <f t="shared" si="326"/>
        <v>4.5454545454547177E-2</v>
      </c>
      <c r="AL1289" s="14">
        <f t="shared" si="327"/>
        <v>0.99954545454545451</v>
      </c>
      <c r="AU1289" s="4">
        <v>45804.411805555559</v>
      </c>
      <c r="AV1289" s="3">
        <v>32.380000000000003</v>
      </c>
      <c r="AW1289" s="13">
        <v>32.22</v>
      </c>
      <c r="AX1289" s="13">
        <f t="shared" si="328"/>
        <v>32.367110000000004</v>
      </c>
      <c r="AY1289" s="13">
        <f t="shared" si="329"/>
        <v>0.16000000000000369</v>
      </c>
      <c r="AZ1289" s="13">
        <f t="shared" si="330"/>
        <v>0.49658597144631811</v>
      </c>
      <c r="BA1289" s="14">
        <f t="shared" si="331"/>
        <v>0.99503414028553683</v>
      </c>
      <c r="BJ1289" s="4">
        <v>45804.411805555559</v>
      </c>
      <c r="BK1289" s="13">
        <v>68.819999999999993</v>
      </c>
      <c r="BL1289" s="13">
        <v>66</v>
      </c>
      <c r="BM1289" s="13">
        <f t="shared" si="332"/>
        <v>69.480415999999991</v>
      </c>
      <c r="BN1289" s="13">
        <f t="shared" si="333"/>
        <v>2.8199999999999932</v>
      </c>
      <c r="BO1289" s="13">
        <f t="shared" si="334"/>
        <v>4.2727272727272618</v>
      </c>
      <c r="BP1289" s="14">
        <f t="shared" si="335"/>
        <v>0.95727272727272739</v>
      </c>
    </row>
    <row r="1290" spans="1:68" x14ac:dyDescent="0.35">
      <c r="A1290" s="4">
        <v>45804.412499999999</v>
      </c>
      <c r="B1290" s="3" t="s">
        <v>1022</v>
      </c>
      <c r="C1290" s="3" t="s">
        <v>1023</v>
      </c>
      <c r="E1290" s="2">
        <v>2025</v>
      </c>
      <c r="F1290" s="2">
        <v>5</v>
      </c>
      <c r="G1290" s="2">
        <v>27</v>
      </c>
      <c r="H1290" s="2">
        <v>9</v>
      </c>
      <c r="I1290" s="2">
        <v>54</v>
      </c>
      <c r="J1290" s="2">
        <v>0</v>
      </c>
      <c r="K1290" s="2" t="s">
        <v>264</v>
      </c>
      <c r="L1290" s="2" t="s">
        <v>1860</v>
      </c>
      <c r="M1290" s="2" t="s">
        <v>1022</v>
      </c>
      <c r="N1290" s="2" t="s">
        <v>1529</v>
      </c>
      <c r="Q1290" s="4">
        <v>45804.412499999999</v>
      </c>
      <c r="R1290" s="13">
        <v>32.299999999999997</v>
      </c>
      <c r="S1290" s="13">
        <v>32.18</v>
      </c>
      <c r="T1290" s="13">
        <f t="shared" si="320"/>
        <v>32.212919999999997</v>
      </c>
      <c r="U1290" s="3">
        <f t="shared" si="321"/>
        <v>0.11999999999999744</v>
      </c>
      <c r="V1290" s="13">
        <f t="shared" si="322"/>
        <v>0.37290242386574718</v>
      </c>
      <c r="W1290" s="14">
        <f t="shared" si="323"/>
        <v>0.99627097576134249</v>
      </c>
      <c r="AF1290" s="4">
        <v>45804.412499999999</v>
      </c>
      <c r="AG1290" s="13">
        <v>66.19</v>
      </c>
      <c r="AH1290" s="13">
        <v>66.2</v>
      </c>
      <c r="AI1290" s="13">
        <f t="shared" si="324"/>
        <v>66.682456000000002</v>
      </c>
      <c r="AJ1290" s="13">
        <f t="shared" si="325"/>
        <v>1.0000000000005116E-2</v>
      </c>
      <c r="AK1290" s="13">
        <f t="shared" si="326"/>
        <v>1.5105740181276609E-2</v>
      </c>
      <c r="AL1290" s="14">
        <f t="shared" si="327"/>
        <v>0.99984894259818724</v>
      </c>
      <c r="AU1290" s="4">
        <v>45804.412499999999</v>
      </c>
      <c r="AV1290" s="3">
        <v>32.18</v>
      </c>
      <c r="AW1290" s="13">
        <v>32.18</v>
      </c>
      <c r="AX1290" s="13">
        <f t="shared" si="328"/>
        <v>32.168210000000002</v>
      </c>
      <c r="AY1290" s="13">
        <f t="shared" si="329"/>
        <v>0</v>
      </c>
      <c r="AZ1290" s="13">
        <f t="shared" si="330"/>
        <v>0</v>
      </c>
      <c r="BA1290" s="14">
        <f t="shared" si="331"/>
        <v>1</v>
      </c>
      <c r="BJ1290" s="4">
        <v>45804.412499999999</v>
      </c>
      <c r="BK1290" s="13">
        <v>68.31</v>
      </c>
      <c r="BL1290" s="13">
        <v>66.2</v>
      </c>
      <c r="BM1290" s="13">
        <f t="shared" si="332"/>
        <v>68.993977999999998</v>
      </c>
      <c r="BN1290" s="13">
        <f t="shared" si="333"/>
        <v>2.1099999999999994</v>
      </c>
      <c r="BO1290" s="13">
        <f t="shared" si="334"/>
        <v>3.1873111782477328</v>
      </c>
      <c r="BP1290" s="14">
        <f t="shared" si="335"/>
        <v>0.96812688821752269</v>
      </c>
    </row>
    <row r="1291" spans="1:68" x14ac:dyDescent="0.35">
      <c r="A1291" s="4">
        <v>45804.413888888892</v>
      </c>
      <c r="B1291" s="3" t="s">
        <v>579</v>
      </c>
      <c r="C1291" s="3" t="s">
        <v>270</v>
      </c>
      <c r="E1291" s="2">
        <v>2025</v>
      </c>
      <c r="F1291" s="2">
        <v>5</v>
      </c>
      <c r="G1291" s="2">
        <v>27</v>
      </c>
      <c r="H1291" s="2">
        <v>9</v>
      </c>
      <c r="I1291" s="2">
        <v>56</v>
      </c>
      <c r="J1291" s="2">
        <v>0</v>
      </c>
      <c r="K1291" s="2" t="s">
        <v>268</v>
      </c>
      <c r="L1291" s="2" t="s">
        <v>1861</v>
      </c>
      <c r="M1291" s="2" t="s">
        <v>1022</v>
      </c>
      <c r="N1291" s="2" t="s">
        <v>1532</v>
      </c>
      <c r="Q1291" s="4">
        <v>45804.413888888892</v>
      </c>
      <c r="R1291" s="13">
        <v>32.200000000000003</v>
      </c>
      <c r="S1291" s="13">
        <v>32.11</v>
      </c>
      <c r="T1291" s="13">
        <f t="shared" si="320"/>
        <v>32.114580000000004</v>
      </c>
      <c r="U1291" s="3">
        <f t="shared" si="321"/>
        <v>9.0000000000003411E-2</v>
      </c>
      <c r="V1291" s="13">
        <f t="shared" si="322"/>
        <v>0.2802865151043395</v>
      </c>
      <c r="W1291" s="14">
        <f t="shared" si="323"/>
        <v>0.99719713484895656</v>
      </c>
      <c r="AF1291" s="4">
        <v>45804.413888888892</v>
      </c>
      <c r="AG1291" s="13">
        <v>67.14</v>
      </c>
      <c r="AH1291" s="13">
        <v>67</v>
      </c>
      <c r="AI1291" s="13">
        <f t="shared" si="324"/>
        <v>67.606235999999996</v>
      </c>
      <c r="AJ1291" s="13">
        <f t="shared" si="325"/>
        <v>-0.14000000000000057</v>
      </c>
      <c r="AK1291" s="13">
        <f t="shared" si="326"/>
        <v>-0.20895522388059787</v>
      </c>
      <c r="AL1291" s="14">
        <f t="shared" si="327"/>
        <v>1.002089552238806</v>
      </c>
      <c r="AU1291" s="4">
        <v>45804.413888888892</v>
      </c>
      <c r="AV1291" s="3">
        <v>32.18</v>
      </c>
      <c r="AW1291" s="13">
        <v>32.11</v>
      </c>
      <c r="AX1291" s="13">
        <f t="shared" si="328"/>
        <v>32.168210000000002</v>
      </c>
      <c r="AY1291" s="13">
        <f t="shared" si="329"/>
        <v>7.0000000000000284E-2</v>
      </c>
      <c r="AZ1291" s="13">
        <f t="shared" si="330"/>
        <v>0.21800062285892335</v>
      </c>
      <c r="BA1291" s="14">
        <f t="shared" si="331"/>
        <v>0.99781999377141073</v>
      </c>
      <c r="BJ1291" s="4">
        <v>45804.413888888892</v>
      </c>
      <c r="BK1291" s="13">
        <v>68.06</v>
      </c>
      <c r="BL1291" s="13">
        <v>67</v>
      </c>
      <c r="BM1291" s="13">
        <f t="shared" si="332"/>
        <v>68.755527999999998</v>
      </c>
      <c r="BN1291" s="13">
        <f t="shared" si="333"/>
        <v>1.0600000000000023</v>
      </c>
      <c r="BO1291" s="13">
        <f t="shared" si="334"/>
        <v>1.5820895522388092</v>
      </c>
      <c r="BP1291" s="14">
        <f t="shared" si="335"/>
        <v>0.98417910447761192</v>
      </c>
    </row>
    <row r="1292" spans="1:68" x14ac:dyDescent="0.35">
      <c r="A1292" s="4">
        <v>45804.414583333331</v>
      </c>
      <c r="B1292" s="3" t="s">
        <v>256</v>
      </c>
      <c r="C1292" s="3" t="s">
        <v>238</v>
      </c>
      <c r="E1292" s="2">
        <v>2025</v>
      </c>
      <c r="F1292" s="2">
        <v>5</v>
      </c>
      <c r="G1292" s="2">
        <v>27</v>
      </c>
      <c r="H1292" s="2">
        <v>9</v>
      </c>
      <c r="I1292" s="2">
        <v>57</v>
      </c>
      <c r="J1292" s="2">
        <v>0</v>
      </c>
      <c r="K1292" s="2" t="s">
        <v>268</v>
      </c>
      <c r="L1292" s="2" t="s">
        <v>583</v>
      </c>
      <c r="M1292" s="2" t="s">
        <v>1019</v>
      </c>
      <c r="N1292" s="2" t="s">
        <v>1532</v>
      </c>
      <c r="Q1292" s="4">
        <v>45804.414583333331</v>
      </c>
      <c r="R1292" s="13">
        <v>32.200000000000003</v>
      </c>
      <c r="S1292" s="13">
        <v>32.119999999999997</v>
      </c>
      <c r="T1292" s="13">
        <f t="shared" si="320"/>
        <v>32.114580000000004</v>
      </c>
      <c r="U1292" s="3">
        <f t="shared" si="321"/>
        <v>8.00000000000054E-2</v>
      </c>
      <c r="V1292" s="13">
        <f t="shared" si="322"/>
        <v>0.24906600249067684</v>
      </c>
      <c r="W1292" s="14">
        <f t="shared" si="323"/>
        <v>0.99750933997509328</v>
      </c>
      <c r="AF1292" s="4">
        <v>45804.414583333331</v>
      </c>
      <c r="AG1292" s="13">
        <v>67.45</v>
      </c>
      <c r="AH1292" s="13">
        <v>67.75</v>
      </c>
      <c r="AI1292" s="13">
        <f t="shared" si="324"/>
        <v>67.907679999999999</v>
      </c>
      <c r="AJ1292" s="13">
        <f t="shared" si="325"/>
        <v>0.29999999999999716</v>
      </c>
      <c r="AK1292" s="13">
        <f t="shared" si="326"/>
        <v>0.44280442804427628</v>
      </c>
      <c r="AL1292" s="14">
        <f t="shared" si="327"/>
        <v>0.99557195571955726</v>
      </c>
      <c r="AU1292" s="4">
        <v>45804.414583333331</v>
      </c>
      <c r="AV1292" s="3">
        <v>32.28</v>
      </c>
      <c r="AW1292" s="13">
        <v>32.119999999999997</v>
      </c>
      <c r="AX1292" s="13">
        <f t="shared" si="328"/>
        <v>32.267659999999999</v>
      </c>
      <c r="AY1292" s="13">
        <f t="shared" si="329"/>
        <v>0.16000000000000369</v>
      </c>
      <c r="AZ1292" s="13">
        <f t="shared" si="330"/>
        <v>0.49813200498133159</v>
      </c>
      <c r="BA1292" s="14">
        <f t="shared" si="331"/>
        <v>0.99501867995018667</v>
      </c>
      <c r="BJ1292" s="4">
        <v>45804.414583333331</v>
      </c>
      <c r="BK1292" s="13">
        <v>68.06</v>
      </c>
      <c r="BL1292" s="13">
        <v>67.75</v>
      </c>
      <c r="BM1292" s="13">
        <f t="shared" si="332"/>
        <v>68.755527999999998</v>
      </c>
      <c r="BN1292" s="13">
        <f t="shared" si="333"/>
        <v>0.31000000000000227</v>
      </c>
      <c r="BO1292" s="13">
        <f t="shared" si="334"/>
        <v>0.45756457564575986</v>
      </c>
      <c r="BP1292" s="14">
        <f t="shared" si="335"/>
        <v>0.99542435424354236</v>
      </c>
    </row>
    <row r="1293" spans="1:68" x14ac:dyDescent="0.35">
      <c r="A1293" s="4">
        <v>45804.415277777778</v>
      </c>
      <c r="B1293" s="3" t="s">
        <v>272</v>
      </c>
      <c r="C1293" s="3" t="s">
        <v>286</v>
      </c>
      <c r="E1293" s="2">
        <v>2025</v>
      </c>
      <c r="F1293" s="2">
        <v>5</v>
      </c>
      <c r="G1293" s="2">
        <v>27</v>
      </c>
      <c r="H1293" s="2">
        <v>9</v>
      </c>
      <c r="I1293" s="2">
        <v>58</v>
      </c>
      <c r="J1293" s="2">
        <v>0</v>
      </c>
      <c r="K1293" s="2" t="s">
        <v>264</v>
      </c>
      <c r="L1293" s="2" t="s">
        <v>1862</v>
      </c>
      <c r="M1293" s="2" t="s">
        <v>1019</v>
      </c>
      <c r="N1293" s="2" t="s">
        <v>1527</v>
      </c>
      <c r="Q1293" s="4">
        <v>45804.415277777778</v>
      </c>
      <c r="R1293" s="13">
        <v>32.299999999999997</v>
      </c>
      <c r="S1293" s="13">
        <v>32.14</v>
      </c>
      <c r="T1293" s="13">
        <f t="shared" si="320"/>
        <v>32.212919999999997</v>
      </c>
      <c r="U1293" s="3">
        <f t="shared" si="321"/>
        <v>0.15999999999999659</v>
      </c>
      <c r="V1293" s="13">
        <f t="shared" si="322"/>
        <v>0.49782202862475605</v>
      </c>
      <c r="W1293" s="14">
        <f t="shared" si="323"/>
        <v>0.99502177971375239</v>
      </c>
      <c r="AF1293" s="4">
        <v>45804.415277777778</v>
      </c>
      <c r="AG1293" s="13">
        <v>66.930000000000007</v>
      </c>
      <c r="AH1293" s="13">
        <v>66.55</v>
      </c>
      <c r="AI1293" s="13">
        <f t="shared" si="324"/>
        <v>67.402032000000005</v>
      </c>
      <c r="AJ1293" s="13">
        <f t="shared" si="325"/>
        <v>-0.38000000000000966</v>
      </c>
      <c r="AK1293" s="13">
        <f t="shared" si="326"/>
        <v>-0.57099924868521368</v>
      </c>
      <c r="AL1293" s="14">
        <f t="shared" si="327"/>
        <v>1.0057099924868522</v>
      </c>
      <c r="AU1293" s="4">
        <v>45804.415277777778</v>
      </c>
      <c r="AV1293" s="3">
        <v>32.28</v>
      </c>
      <c r="AW1293" s="13">
        <v>32.14</v>
      </c>
      <c r="AX1293" s="13">
        <f t="shared" si="328"/>
        <v>32.267659999999999</v>
      </c>
      <c r="AY1293" s="13">
        <f t="shared" si="329"/>
        <v>0.14000000000000057</v>
      </c>
      <c r="AZ1293" s="13">
        <f t="shared" si="330"/>
        <v>0.43559427504667259</v>
      </c>
      <c r="BA1293" s="14">
        <f t="shared" si="331"/>
        <v>0.99564405724953331</v>
      </c>
      <c r="BJ1293" s="4">
        <v>45804.415277777778</v>
      </c>
      <c r="BK1293" s="13">
        <v>67.930000000000007</v>
      </c>
      <c r="BL1293" s="13">
        <v>66.55</v>
      </c>
      <c r="BM1293" s="13">
        <f t="shared" si="332"/>
        <v>68.631534000000002</v>
      </c>
      <c r="BN1293" s="13">
        <f t="shared" si="333"/>
        <v>1.3800000000000097</v>
      </c>
      <c r="BO1293" s="13">
        <f t="shared" si="334"/>
        <v>2.0736288504883693</v>
      </c>
      <c r="BP1293" s="14">
        <f t="shared" si="335"/>
        <v>0.97926371149511626</v>
      </c>
    </row>
    <row r="1294" spans="1:68" x14ac:dyDescent="0.35">
      <c r="A1294" s="4">
        <v>45804.415972222225</v>
      </c>
      <c r="B1294" s="3" t="s">
        <v>268</v>
      </c>
      <c r="C1294" s="3" t="s">
        <v>1024</v>
      </c>
      <c r="E1294" s="2">
        <v>2025</v>
      </c>
      <c r="F1294" s="2">
        <v>5</v>
      </c>
      <c r="G1294" s="2">
        <v>27</v>
      </c>
      <c r="H1294" s="2">
        <v>9</v>
      </c>
      <c r="I1294" s="2">
        <v>59</v>
      </c>
      <c r="J1294" s="2">
        <v>0</v>
      </c>
      <c r="K1294" s="2" t="s">
        <v>264</v>
      </c>
      <c r="L1294" s="2" t="s">
        <v>277</v>
      </c>
      <c r="M1294" s="2" t="s">
        <v>1019</v>
      </c>
      <c r="N1294" s="2" t="s">
        <v>1863</v>
      </c>
      <c r="Q1294" s="4">
        <v>45804.415972222225</v>
      </c>
      <c r="R1294" s="13">
        <v>32.299999999999997</v>
      </c>
      <c r="S1294" s="13">
        <v>32.200000000000003</v>
      </c>
      <c r="T1294" s="13">
        <f t="shared" si="320"/>
        <v>32.212919999999997</v>
      </c>
      <c r="U1294" s="3">
        <f t="shared" si="321"/>
        <v>9.9999999999994316E-2</v>
      </c>
      <c r="V1294" s="13">
        <f t="shared" si="322"/>
        <v>0.31055900621116245</v>
      </c>
      <c r="W1294" s="14">
        <f t="shared" si="323"/>
        <v>0.99689440993788836</v>
      </c>
      <c r="AF1294" s="4">
        <v>45804.415972222225</v>
      </c>
      <c r="AG1294" s="13">
        <v>66.400000000000006</v>
      </c>
      <c r="AH1294" s="13">
        <v>66.099999999999994</v>
      </c>
      <c r="AI1294" s="13">
        <f t="shared" si="324"/>
        <v>66.886660000000006</v>
      </c>
      <c r="AJ1294" s="13">
        <f t="shared" si="325"/>
        <v>-0.30000000000001137</v>
      </c>
      <c r="AK1294" s="13">
        <f t="shared" si="326"/>
        <v>-0.45385779122543329</v>
      </c>
      <c r="AL1294" s="14">
        <f t="shared" si="327"/>
        <v>1.0045385779122544</v>
      </c>
      <c r="AU1294" s="4">
        <v>45804.415972222225</v>
      </c>
      <c r="AV1294" s="3">
        <v>32.28</v>
      </c>
      <c r="AW1294" s="13">
        <v>32.200000000000003</v>
      </c>
      <c r="AX1294" s="13">
        <f t="shared" si="328"/>
        <v>32.267659999999999</v>
      </c>
      <c r="AY1294" s="13">
        <f t="shared" si="329"/>
        <v>7.9999999999998295E-2</v>
      </c>
      <c r="AZ1294" s="13">
        <f t="shared" si="330"/>
        <v>0.24844720496893877</v>
      </c>
      <c r="BA1294" s="14">
        <f t="shared" si="331"/>
        <v>0.99751552795031062</v>
      </c>
      <c r="BJ1294" s="4">
        <v>45804.415972222225</v>
      </c>
      <c r="BK1294" s="13">
        <v>67.81</v>
      </c>
      <c r="BL1294" s="13">
        <v>66.099999999999994</v>
      </c>
      <c r="BM1294" s="13">
        <f t="shared" si="332"/>
        <v>68.517077999999998</v>
      </c>
      <c r="BN1294" s="13">
        <f t="shared" si="333"/>
        <v>1.710000000000008</v>
      </c>
      <c r="BO1294" s="13">
        <f t="shared" si="334"/>
        <v>2.5869894099848834</v>
      </c>
      <c r="BP1294" s="14">
        <f t="shared" si="335"/>
        <v>0.97413010590015114</v>
      </c>
    </row>
    <row r="1295" spans="1:68" x14ac:dyDescent="0.35">
      <c r="A1295" s="4">
        <v>45804.416666666664</v>
      </c>
      <c r="B1295" s="3" t="s">
        <v>257</v>
      </c>
      <c r="C1295" s="3" t="s">
        <v>267</v>
      </c>
      <c r="E1295" s="2">
        <v>2025</v>
      </c>
      <c r="F1295" s="2">
        <v>5</v>
      </c>
      <c r="G1295" s="2">
        <v>27</v>
      </c>
      <c r="H1295" s="2">
        <v>10</v>
      </c>
      <c r="I1295" s="2">
        <v>0</v>
      </c>
      <c r="J1295" s="2">
        <v>0</v>
      </c>
      <c r="K1295" s="2" t="s">
        <v>264</v>
      </c>
      <c r="L1295" s="2" t="s">
        <v>1864</v>
      </c>
      <c r="M1295" s="2" t="s">
        <v>262</v>
      </c>
      <c r="N1295" s="2" t="s">
        <v>1526</v>
      </c>
      <c r="Q1295" s="4">
        <v>45804.416666666664</v>
      </c>
      <c r="R1295" s="13">
        <v>32.299999999999997</v>
      </c>
      <c r="S1295" s="13">
        <v>32.229999999999997</v>
      </c>
      <c r="T1295" s="13">
        <f t="shared" si="320"/>
        <v>32.212919999999997</v>
      </c>
      <c r="U1295" s="3">
        <f t="shared" si="321"/>
        <v>7.0000000000000284E-2</v>
      </c>
      <c r="V1295" s="13">
        <f t="shared" si="322"/>
        <v>0.21718895439032049</v>
      </c>
      <c r="W1295" s="14">
        <f t="shared" si="323"/>
        <v>0.99782811045609676</v>
      </c>
      <c r="AF1295" s="4">
        <v>45804.416666666664</v>
      </c>
      <c r="AG1295" s="13">
        <v>66.819999999999993</v>
      </c>
      <c r="AH1295" s="13">
        <v>65.900000000000006</v>
      </c>
      <c r="AI1295" s="13">
        <f t="shared" si="324"/>
        <v>67.295068000000001</v>
      </c>
      <c r="AJ1295" s="13">
        <f t="shared" si="325"/>
        <v>-0.91999999999998749</v>
      </c>
      <c r="AK1295" s="13">
        <f t="shared" si="326"/>
        <v>-1.3960546282245636</v>
      </c>
      <c r="AL1295" s="14">
        <f t="shared" si="327"/>
        <v>1.0139605462822456</v>
      </c>
      <c r="AU1295" s="4">
        <v>45804.416666666664</v>
      </c>
      <c r="AV1295" s="3">
        <v>32.380000000000003</v>
      </c>
      <c r="AW1295" s="13">
        <v>32.229999999999997</v>
      </c>
      <c r="AX1295" s="13">
        <f t="shared" si="328"/>
        <v>32.367110000000004</v>
      </c>
      <c r="AY1295" s="13">
        <f t="shared" si="329"/>
        <v>0.15000000000000568</v>
      </c>
      <c r="AZ1295" s="13">
        <f t="shared" si="330"/>
        <v>0.46540490226498821</v>
      </c>
      <c r="BA1295" s="14">
        <f t="shared" si="331"/>
        <v>0.99534595097735012</v>
      </c>
      <c r="BJ1295" s="4">
        <v>45804.416666666664</v>
      </c>
      <c r="BK1295" s="13">
        <v>67.680000000000007</v>
      </c>
      <c r="BL1295" s="13">
        <v>65.900000000000006</v>
      </c>
      <c r="BM1295" s="13">
        <f t="shared" si="332"/>
        <v>68.393084000000002</v>
      </c>
      <c r="BN1295" s="13">
        <f t="shared" si="333"/>
        <v>1.7800000000000011</v>
      </c>
      <c r="BO1295" s="13">
        <f t="shared" si="334"/>
        <v>2.7010622154779984</v>
      </c>
      <c r="BP1295" s="14">
        <f t="shared" si="335"/>
        <v>0.97298937784521999</v>
      </c>
    </row>
    <row r="1296" spans="1:68" x14ac:dyDescent="0.35">
      <c r="A1296" s="4">
        <v>45804.417361111111</v>
      </c>
      <c r="B1296" s="3" t="s">
        <v>1025</v>
      </c>
      <c r="C1296" s="3" t="s">
        <v>304</v>
      </c>
      <c r="E1296" s="2">
        <v>2025</v>
      </c>
      <c r="F1296" s="2">
        <v>5</v>
      </c>
      <c r="G1296" s="2">
        <v>27</v>
      </c>
      <c r="H1296" s="2">
        <v>10</v>
      </c>
      <c r="I1296" s="2">
        <v>1</v>
      </c>
      <c r="J1296" s="2">
        <v>0</v>
      </c>
      <c r="K1296" s="2" t="s">
        <v>260</v>
      </c>
      <c r="L1296" s="2" t="s">
        <v>1515</v>
      </c>
      <c r="M1296" s="2" t="s">
        <v>262</v>
      </c>
      <c r="N1296" s="2" t="s">
        <v>1523</v>
      </c>
      <c r="Q1296" s="4">
        <v>45804.417361111111</v>
      </c>
      <c r="R1296" s="13">
        <v>32.4</v>
      </c>
      <c r="S1296" s="13">
        <v>32.29</v>
      </c>
      <c r="T1296" s="13">
        <f t="shared" si="320"/>
        <v>32.311259999999997</v>
      </c>
      <c r="U1296" s="3">
        <f t="shared" si="321"/>
        <v>0.10999999999999943</v>
      </c>
      <c r="V1296" s="13">
        <f t="shared" si="322"/>
        <v>0.34066274388355355</v>
      </c>
      <c r="W1296" s="14">
        <f t="shared" si="323"/>
        <v>0.99659337256116443</v>
      </c>
      <c r="AF1296" s="4">
        <v>45804.417361111111</v>
      </c>
      <c r="AG1296" s="13">
        <v>65.66</v>
      </c>
      <c r="AH1296" s="13">
        <v>65.650000000000006</v>
      </c>
      <c r="AI1296" s="13">
        <f t="shared" si="324"/>
        <v>66.167084000000003</v>
      </c>
      <c r="AJ1296" s="13">
        <f t="shared" si="325"/>
        <v>-9.9999999999909051E-3</v>
      </c>
      <c r="AK1296" s="13">
        <f t="shared" si="326"/>
        <v>-1.5232292460001377E-2</v>
      </c>
      <c r="AL1296" s="14">
        <f t="shared" si="327"/>
        <v>1.0001523229246001</v>
      </c>
      <c r="AU1296" s="4">
        <v>45804.417361111111</v>
      </c>
      <c r="AV1296" s="3">
        <v>32.380000000000003</v>
      </c>
      <c r="AW1296" s="13">
        <v>32.29</v>
      </c>
      <c r="AX1296" s="13">
        <f t="shared" si="328"/>
        <v>32.367110000000004</v>
      </c>
      <c r="AY1296" s="13">
        <f t="shared" si="329"/>
        <v>9.0000000000003411E-2</v>
      </c>
      <c r="AZ1296" s="13">
        <f t="shared" si="330"/>
        <v>0.2787240631774649</v>
      </c>
      <c r="BA1296" s="14">
        <f t="shared" si="331"/>
        <v>0.9972127593682254</v>
      </c>
      <c r="BJ1296" s="4">
        <v>45804.417361111111</v>
      </c>
      <c r="BK1296" s="13">
        <v>67.430000000000007</v>
      </c>
      <c r="BL1296" s="13">
        <v>65.650000000000006</v>
      </c>
      <c r="BM1296" s="13">
        <f t="shared" si="332"/>
        <v>68.154634000000001</v>
      </c>
      <c r="BN1296" s="13">
        <f t="shared" si="333"/>
        <v>1.7800000000000011</v>
      </c>
      <c r="BO1296" s="13">
        <f t="shared" si="334"/>
        <v>2.7113480578827129</v>
      </c>
      <c r="BP1296" s="14">
        <f t="shared" si="335"/>
        <v>0.97288651942117288</v>
      </c>
    </row>
    <row r="1297" spans="1:68" x14ac:dyDescent="0.35">
      <c r="A1297" s="4">
        <v>45804.418055555558</v>
      </c>
      <c r="B1297" s="3" t="s">
        <v>264</v>
      </c>
      <c r="C1297" s="3" t="s">
        <v>279</v>
      </c>
      <c r="E1297" s="2">
        <v>2025</v>
      </c>
      <c r="F1297" s="2">
        <v>5</v>
      </c>
      <c r="G1297" s="2">
        <v>27</v>
      </c>
      <c r="H1297" s="2">
        <v>10</v>
      </c>
      <c r="I1297" s="2">
        <v>2</v>
      </c>
      <c r="J1297" s="2">
        <v>0</v>
      </c>
      <c r="K1297" s="2" t="s">
        <v>260</v>
      </c>
      <c r="L1297" s="2" t="s">
        <v>1851</v>
      </c>
      <c r="M1297" s="2" t="s">
        <v>262</v>
      </c>
      <c r="N1297" s="2" t="s">
        <v>1523</v>
      </c>
      <c r="Q1297" s="4">
        <v>45804.418055555558</v>
      </c>
      <c r="R1297" s="13">
        <v>32.4</v>
      </c>
      <c r="S1297" s="13">
        <v>32.299999999999997</v>
      </c>
      <c r="T1297" s="13">
        <f t="shared" si="320"/>
        <v>32.311259999999997</v>
      </c>
      <c r="U1297" s="3">
        <f t="shared" si="321"/>
        <v>0.10000000000000142</v>
      </c>
      <c r="V1297" s="13">
        <f t="shared" si="322"/>
        <v>0.3095975232198187</v>
      </c>
      <c r="W1297" s="14">
        <f t="shared" si="323"/>
        <v>0.99690402476780182</v>
      </c>
      <c r="AF1297" s="4">
        <v>45804.418055555558</v>
      </c>
      <c r="AG1297" s="13">
        <v>67.98</v>
      </c>
      <c r="AH1297" s="13">
        <v>67.2</v>
      </c>
      <c r="AI1297" s="13">
        <f t="shared" si="324"/>
        <v>68.423051999999998</v>
      </c>
      <c r="AJ1297" s="13">
        <f t="shared" si="325"/>
        <v>-0.78000000000000114</v>
      </c>
      <c r="AK1297" s="13">
        <f t="shared" si="326"/>
        <v>-1.1607142857142874</v>
      </c>
      <c r="AL1297" s="14">
        <f t="shared" si="327"/>
        <v>1.0116071428571429</v>
      </c>
      <c r="AU1297" s="4">
        <v>45804.418055555558</v>
      </c>
      <c r="AV1297" s="3">
        <v>32.380000000000003</v>
      </c>
      <c r="AW1297" s="13">
        <v>32.299999999999997</v>
      </c>
      <c r="AX1297" s="13">
        <f t="shared" si="328"/>
        <v>32.367110000000004</v>
      </c>
      <c r="AY1297" s="13">
        <f t="shared" si="329"/>
        <v>8.00000000000054E-2</v>
      </c>
      <c r="AZ1297" s="13">
        <f t="shared" si="330"/>
        <v>0.24767801857586816</v>
      </c>
      <c r="BA1297" s="14">
        <f t="shared" si="331"/>
        <v>0.9975232198142413</v>
      </c>
      <c r="BJ1297" s="4">
        <v>45804.418055555558</v>
      </c>
      <c r="BK1297" s="13">
        <v>67.430000000000007</v>
      </c>
      <c r="BL1297" s="13">
        <v>67.2</v>
      </c>
      <c r="BM1297" s="13">
        <f t="shared" si="332"/>
        <v>68.154634000000001</v>
      </c>
      <c r="BN1297" s="13">
        <f t="shared" si="333"/>
        <v>0.23000000000000398</v>
      </c>
      <c r="BO1297" s="13">
        <f t="shared" si="334"/>
        <v>0.34226190476191065</v>
      </c>
      <c r="BP1297" s="14">
        <f t="shared" si="335"/>
        <v>0.99657738095238091</v>
      </c>
    </row>
    <row r="1298" spans="1:68" x14ac:dyDescent="0.35">
      <c r="A1298" s="4">
        <v>45804.418749999997</v>
      </c>
      <c r="B1298" s="3" t="s">
        <v>307</v>
      </c>
      <c r="C1298" s="3" t="s">
        <v>284</v>
      </c>
      <c r="E1298" s="2">
        <v>2025</v>
      </c>
      <c r="F1298" s="2">
        <v>5</v>
      </c>
      <c r="G1298" s="2">
        <v>27</v>
      </c>
      <c r="H1298" s="2">
        <v>10</v>
      </c>
      <c r="I1298" s="2">
        <v>3</v>
      </c>
      <c r="J1298" s="2">
        <v>0</v>
      </c>
      <c r="K1298" s="2" t="s">
        <v>260</v>
      </c>
      <c r="L1298" s="2" t="s">
        <v>277</v>
      </c>
      <c r="M1298" s="2" t="s">
        <v>262</v>
      </c>
      <c r="N1298" s="2" t="s">
        <v>1510</v>
      </c>
      <c r="Q1298" s="4">
        <v>45804.418749999997</v>
      </c>
      <c r="R1298" s="13">
        <v>32.4</v>
      </c>
      <c r="S1298" s="13">
        <v>32.36</v>
      </c>
      <c r="T1298" s="13">
        <f t="shared" si="320"/>
        <v>32.311259999999997</v>
      </c>
      <c r="U1298" s="3">
        <f t="shared" si="321"/>
        <v>3.9999999999999147E-2</v>
      </c>
      <c r="V1298" s="13">
        <f t="shared" si="322"/>
        <v>0.12360939431396523</v>
      </c>
      <c r="W1298" s="14">
        <f t="shared" si="323"/>
        <v>0.99876390605686038</v>
      </c>
      <c r="AF1298" s="4">
        <v>45804.418749999997</v>
      </c>
      <c r="AG1298" s="13">
        <v>66.400000000000006</v>
      </c>
      <c r="AH1298" s="13">
        <v>66.650000000000006</v>
      </c>
      <c r="AI1298" s="13">
        <f t="shared" si="324"/>
        <v>66.886660000000006</v>
      </c>
      <c r="AJ1298" s="13">
        <f t="shared" si="325"/>
        <v>0.25</v>
      </c>
      <c r="AK1298" s="13">
        <f t="shared" si="326"/>
        <v>0.37509377344336081</v>
      </c>
      <c r="AL1298" s="14">
        <f t="shared" si="327"/>
        <v>0.99624906226556642</v>
      </c>
      <c r="AU1298" s="4">
        <v>45804.418749999997</v>
      </c>
      <c r="AV1298" s="3">
        <v>32.380000000000003</v>
      </c>
      <c r="AW1298" s="13">
        <v>32.36</v>
      </c>
      <c r="AX1298" s="13">
        <f t="shared" si="328"/>
        <v>32.367110000000004</v>
      </c>
      <c r="AY1298" s="13">
        <f t="shared" si="329"/>
        <v>2.0000000000003126E-2</v>
      </c>
      <c r="AZ1298" s="13">
        <f t="shared" si="330"/>
        <v>6.1804697156993597E-2</v>
      </c>
      <c r="BA1298" s="14">
        <f t="shared" si="331"/>
        <v>0.99938195302843003</v>
      </c>
      <c r="BJ1298" s="4">
        <v>45804.418749999997</v>
      </c>
      <c r="BK1298" s="13">
        <v>67.3</v>
      </c>
      <c r="BL1298" s="13">
        <v>66.650000000000006</v>
      </c>
      <c r="BM1298" s="13">
        <f t="shared" si="332"/>
        <v>68.030639999999991</v>
      </c>
      <c r="BN1298" s="13">
        <f t="shared" si="333"/>
        <v>0.64999999999999147</v>
      </c>
      <c r="BO1298" s="13">
        <f t="shared" si="334"/>
        <v>0.97524381095272528</v>
      </c>
      <c r="BP1298" s="14">
        <f t="shared" si="335"/>
        <v>0.99024756189047269</v>
      </c>
    </row>
    <row r="1299" spans="1:68" x14ac:dyDescent="0.35">
      <c r="A1299" s="4">
        <v>45804.419444444444</v>
      </c>
      <c r="B1299" s="3" t="s">
        <v>1026</v>
      </c>
      <c r="C1299" s="3" t="s">
        <v>1027</v>
      </c>
      <c r="E1299" s="2">
        <v>2025</v>
      </c>
      <c r="F1299" s="2">
        <v>5</v>
      </c>
      <c r="G1299" s="2">
        <v>27</v>
      </c>
      <c r="H1299" s="2">
        <v>10</v>
      </c>
      <c r="I1299" s="2">
        <v>4</v>
      </c>
      <c r="J1299" s="2">
        <v>0</v>
      </c>
      <c r="K1299" s="2" t="s">
        <v>283</v>
      </c>
      <c r="L1299" s="2" t="s">
        <v>1330</v>
      </c>
      <c r="M1299" s="2" t="s">
        <v>310</v>
      </c>
      <c r="N1299" s="2" t="s">
        <v>1510</v>
      </c>
      <c r="Q1299" s="4">
        <v>45804.419444444444</v>
      </c>
      <c r="R1299" s="13">
        <v>32.5</v>
      </c>
      <c r="S1299" s="13">
        <v>32.43</v>
      </c>
      <c r="T1299" s="13">
        <f t="shared" si="320"/>
        <v>32.409600000000005</v>
      </c>
      <c r="U1299" s="3">
        <f t="shared" si="321"/>
        <v>7.0000000000000284E-2</v>
      </c>
      <c r="V1299" s="13">
        <f t="shared" si="322"/>
        <v>0.21584952204748778</v>
      </c>
      <c r="W1299" s="14">
        <f t="shared" si="323"/>
        <v>0.99784150477952516</v>
      </c>
      <c r="AF1299" s="4">
        <v>45804.419444444444</v>
      </c>
      <c r="AG1299" s="13">
        <v>65.34</v>
      </c>
      <c r="AH1299" s="13">
        <v>64.650000000000006</v>
      </c>
      <c r="AI1299" s="13">
        <f t="shared" si="324"/>
        <v>65.855916000000008</v>
      </c>
      <c r="AJ1299" s="13">
        <f t="shared" si="325"/>
        <v>-0.68999999999999773</v>
      </c>
      <c r="AK1299" s="13">
        <f t="shared" si="326"/>
        <v>-1.0672853828306228</v>
      </c>
      <c r="AL1299" s="14">
        <f t="shared" si="327"/>
        <v>1.0106728538283063</v>
      </c>
      <c r="AU1299" s="4">
        <v>45804.419444444444</v>
      </c>
      <c r="AV1299" s="3">
        <v>32.479999999999997</v>
      </c>
      <c r="AW1299" s="13">
        <v>32.43</v>
      </c>
      <c r="AX1299" s="13">
        <f t="shared" si="328"/>
        <v>32.466559999999994</v>
      </c>
      <c r="AY1299" s="13">
        <f t="shared" si="329"/>
        <v>4.9999999999997158E-2</v>
      </c>
      <c r="AZ1299" s="13">
        <f t="shared" si="330"/>
        <v>0.15417823003391046</v>
      </c>
      <c r="BA1299" s="14">
        <f t="shared" si="331"/>
        <v>0.99845821769966092</v>
      </c>
      <c r="BJ1299" s="4">
        <v>45804.419444444444</v>
      </c>
      <c r="BK1299" s="13">
        <v>67.3</v>
      </c>
      <c r="BL1299" s="13">
        <v>64.650000000000006</v>
      </c>
      <c r="BM1299" s="13">
        <f t="shared" si="332"/>
        <v>68.030639999999991</v>
      </c>
      <c r="BN1299" s="13">
        <f t="shared" si="333"/>
        <v>2.6499999999999915</v>
      </c>
      <c r="BO1299" s="13">
        <f t="shared" si="334"/>
        <v>4.0989945862335517</v>
      </c>
      <c r="BP1299" s="14">
        <f t="shared" si="335"/>
        <v>0.95901005413766449</v>
      </c>
    </row>
    <row r="1300" spans="1:68" x14ac:dyDescent="0.35">
      <c r="A1300" s="4">
        <v>45804.420138888891</v>
      </c>
      <c r="B1300" s="3" t="s">
        <v>316</v>
      </c>
      <c r="C1300" s="3" t="s">
        <v>1028</v>
      </c>
      <c r="E1300" s="2">
        <v>2025</v>
      </c>
      <c r="F1300" s="2">
        <v>5</v>
      </c>
      <c r="G1300" s="2">
        <v>27</v>
      </c>
      <c r="H1300" s="2">
        <v>10</v>
      </c>
      <c r="I1300" s="2">
        <v>5</v>
      </c>
      <c r="J1300" s="2">
        <v>0</v>
      </c>
      <c r="K1300" s="2" t="s">
        <v>283</v>
      </c>
      <c r="L1300" s="2" t="s">
        <v>1513</v>
      </c>
      <c r="M1300" s="2" t="s">
        <v>1502</v>
      </c>
      <c r="N1300" s="2" t="s">
        <v>1865</v>
      </c>
      <c r="Q1300" s="4">
        <v>45804.420138888891</v>
      </c>
      <c r="R1300" s="13">
        <v>32.5</v>
      </c>
      <c r="S1300" s="13">
        <v>32.51</v>
      </c>
      <c r="T1300" s="13">
        <f t="shared" si="320"/>
        <v>32.409600000000005</v>
      </c>
      <c r="U1300" s="3">
        <f t="shared" si="321"/>
        <v>9.9999999999980105E-3</v>
      </c>
      <c r="V1300" s="13">
        <f t="shared" si="322"/>
        <v>3.0759766225770566E-2</v>
      </c>
      <c r="W1300" s="14">
        <f t="shared" si="323"/>
        <v>0.99969240233774226</v>
      </c>
      <c r="AF1300" s="4">
        <v>45804.420138888891</v>
      </c>
      <c r="AG1300" s="13">
        <v>65.02</v>
      </c>
      <c r="AH1300" s="13">
        <v>64.25</v>
      </c>
      <c r="AI1300" s="13">
        <f t="shared" si="324"/>
        <v>65.544747999999998</v>
      </c>
      <c r="AJ1300" s="13">
        <f t="shared" si="325"/>
        <v>-0.76999999999999602</v>
      </c>
      <c r="AK1300" s="13">
        <f t="shared" si="326"/>
        <v>-1.1984435797665307</v>
      </c>
      <c r="AL1300" s="14">
        <f t="shared" si="327"/>
        <v>1.0119844357976653</v>
      </c>
      <c r="AU1300" s="4">
        <v>45804.420138888891</v>
      </c>
      <c r="AV1300" s="3">
        <v>32.58</v>
      </c>
      <c r="AW1300" s="13">
        <v>32.51</v>
      </c>
      <c r="AX1300" s="13">
        <f t="shared" si="328"/>
        <v>32.566009999999999</v>
      </c>
      <c r="AY1300" s="13">
        <f t="shared" si="329"/>
        <v>7.0000000000000284E-2</v>
      </c>
      <c r="AZ1300" s="13">
        <f t="shared" si="330"/>
        <v>0.21531836358043768</v>
      </c>
      <c r="BA1300" s="14">
        <f t="shared" si="331"/>
        <v>0.99784681636419559</v>
      </c>
      <c r="BJ1300" s="4">
        <v>45804.420138888891</v>
      </c>
      <c r="BK1300" s="13">
        <v>66.92</v>
      </c>
      <c r="BL1300" s="13">
        <v>64.25</v>
      </c>
      <c r="BM1300" s="13">
        <f t="shared" si="332"/>
        <v>67.668195999999995</v>
      </c>
      <c r="BN1300" s="13">
        <f t="shared" si="333"/>
        <v>2.6700000000000017</v>
      </c>
      <c r="BO1300" s="13">
        <f t="shared" si="334"/>
        <v>4.1556420233463065</v>
      </c>
      <c r="BP1300" s="14">
        <f t="shared" si="335"/>
        <v>0.95844357976653693</v>
      </c>
    </row>
    <row r="1301" spans="1:68" x14ac:dyDescent="0.35">
      <c r="A1301" s="4">
        <v>45804.42083333333</v>
      </c>
      <c r="B1301" s="3" t="s">
        <v>1029</v>
      </c>
      <c r="C1301" s="3" t="s">
        <v>1030</v>
      </c>
      <c r="E1301" s="2">
        <v>2025</v>
      </c>
      <c r="F1301" s="2">
        <v>5</v>
      </c>
      <c r="G1301" s="2">
        <v>27</v>
      </c>
      <c r="H1301" s="2">
        <v>10</v>
      </c>
      <c r="I1301" s="2">
        <v>6</v>
      </c>
      <c r="J1301" s="2">
        <v>0</v>
      </c>
      <c r="K1301" s="2" t="s">
        <v>295</v>
      </c>
      <c r="L1301" s="2" t="s">
        <v>1866</v>
      </c>
      <c r="M1301" s="2" t="s">
        <v>1502</v>
      </c>
      <c r="N1301" s="2" t="s">
        <v>1520</v>
      </c>
      <c r="Q1301" s="4">
        <v>45804.42083333333</v>
      </c>
      <c r="R1301" s="13">
        <v>32.6</v>
      </c>
      <c r="S1301" s="13">
        <v>32.590000000000003</v>
      </c>
      <c r="T1301" s="13">
        <f t="shared" si="320"/>
        <v>32.507940000000005</v>
      </c>
      <c r="U1301" s="3">
        <f t="shared" si="321"/>
        <v>9.9999999999980105E-3</v>
      </c>
      <c r="V1301" s="13">
        <f t="shared" si="322"/>
        <v>3.0684258975139642E-2</v>
      </c>
      <c r="W1301" s="14">
        <f t="shared" si="323"/>
        <v>0.99969315741024856</v>
      </c>
      <c r="AF1301" s="4">
        <v>45804.42083333333</v>
      </c>
      <c r="AG1301" s="13">
        <v>63.12</v>
      </c>
      <c r="AH1301" s="13">
        <v>62.75</v>
      </c>
      <c r="AI1301" s="13">
        <f t="shared" si="324"/>
        <v>63.697187999999997</v>
      </c>
      <c r="AJ1301" s="13">
        <f t="shared" si="325"/>
        <v>-0.36999999999999744</v>
      </c>
      <c r="AK1301" s="13">
        <f t="shared" si="326"/>
        <v>-0.58964143426294413</v>
      </c>
      <c r="AL1301" s="14">
        <f t="shared" si="327"/>
        <v>1.0058964143426294</v>
      </c>
      <c r="AU1301" s="4">
        <v>45804.42083333333</v>
      </c>
      <c r="AV1301" s="3">
        <v>32.58</v>
      </c>
      <c r="AW1301" s="13">
        <v>32.590000000000003</v>
      </c>
      <c r="AX1301" s="13">
        <f t="shared" si="328"/>
        <v>32.566009999999999</v>
      </c>
      <c r="AY1301" s="13">
        <f t="shared" si="329"/>
        <v>1.0000000000005116E-2</v>
      </c>
      <c r="AZ1301" s="13">
        <f t="shared" si="330"/>
        <v>3.0684258975161444E-2</v>
      </c>
      <c r="BA1301" s="14">
        <f t="shared" si="331"/>
        <v>0.99969315741024833</v>
      </c>
      <c r="BJ1301" s="4">
        <v>45804.42083333333</v>
      </c>
      <c r="BK1301" s="13">
        <v>66.540000000000006</v>
      </c>
      <c r="BL1301" s="13">
        <v>62.75</v>
      </c>
      <c r="BM1301" s="13">
        <f t="shared" si="332"/>
        <v>67.305752000000012</v>
      </c>
      <c r="BN1301" s="13">
        <f t="shared" si="333"/>
        <v>3.7900000000000063</v>
      </c>
      <c r="BO1301" s="13">
        <f t="shared" si="334"/>
        <v>6.0398406374502089</v>
      </c>
      <c r="BP1301" s="14">
        <f t="shared" si="335"/>
        <v>0.93960159362549789</v>
      </c>
    </row>
    <row r="1302" spans="1:68" x14ac:dyDescent="0.35">
      <c r="A1302" s="4">
        <v>45804.421527777777</v>
      </c>
      <c r="B1302" s="3" t="s">
        <v>576</v>
      </c>
      <c r="C1302" s="3" t="s">
        <v>1031</v>
      </c>
      <c r="E1302" s="2">
        <v>2025</v>
      </c>
      <c r="F1302" s="2">
        <v>5</v>
      </c>
      <c r="G1302" s="2">
        <v>27</v>
      </c>
      <c r="H1302" s="2">
        <v>10</v>
      </c>
      <c r="I1302" s="2">
        <v>7</v>
      </c>
      <c r="J1302" s="2">
        <v>0</v>
      </c>
      <c r="K1302" s="2" t="s">
        <v>295</v>
      </c>
      <c r="L1302" s="2" t="s">
        <v>1867</v>
      </c>
      <c r="M1302" s="2" t="s">
        <v>1502</v>
      </c>
      <c r="N1302" s="2" t="s">
        <v>1868</v>
      </c>
      <c r="Q1302" s="4">
        <v>45804.421527777777</v>
      </c>
      <c r="R1302" s="13">
        <v>32.6</v>
      </c>
      <c r="S1302" s="13">
        <v>32.61</v>
      </c>
      <c r="T1302" s="13">
        <f t="shared" si="320"/>
        <v>32.507940000000005</v>
      </c>
      <c r="U1302" s="3">
        <f t="shared" si="321"/>
        <v>9.9999999999980105E-3</v>
      </c>
      <c r="V1302" s="13">
        <f t="shared" si="322"/>
        <v>3.0665440049058603E-2</v>
      </c>
      <c r="W1302" s="14">
        <f t="shared" si="323"/>
        <v>0.9996933455995094</v>
      </c>
      <c r="AF1302" s="4">
        <v>45804.421527777777</v>
      </c>
      <c r="AG1302" s="13">
        <v>62.91</v>
      </c>
      <c r="AH1302" s="13">
        <v>62.55</v>
      </c>
      <c r="AI1302" s="13">
        <f t="shared" si="324"/>
        <v>63.492984</v>
      </c>
      <c r="AJ1302" s="13">
        <f t="shared" si="325"/>
        <v>-0.35999999999999943</v>
      </c>
      <c r="AK1302" s="13">
        <f t="shared" si="326"/>
        <v>-0.57553956834532294</v>
      </c>
      <c r="AL1302" s="14">
        <f t="shared" si="327"/>
        <v>1.0057553956834533</v>
      </c>
      <c r="AU1302" s="4">
        <v>45804.421527777777</v>
      </c>
      <c r="AV1302" s="3">
        <v>32.58</v>
      </c>
      <c r="AW1302" s="13">
        <v>32.61</v>
      </c>
      <c r="AX1302" s="13">
        <f t="shared" si="328"/>
        <v>32.566009999999999</v>
      </c>
      <c r="AY1302" s="13">
        <f t="shared" si="329"/>
        <v>3.0000000000001137E-2</v>
      </c>
      <c r="AZ1302" s="13">
        <f t="shared" si="330"/>
        <v>9.1996320147197608E-2</v>
      </c>
      <c r="BA1302" s="14">
        <f t="shared" si="331"/>
        <v>0.99908003679852797</v>
      </c>
      <c r="BJ1302" s="4">
        <v>45804.421527777777</v>
      </c>
      <c r="BK1302" s="13">
        <v>66.040000000000006</v>
      </c>
      <c r="BL1302" s="13">
        <v>62.55</v>
      </c>
      <c r="BM1302" s="13">
        <f t="shared" si="332"/>
        <v>66.828852000000012</v>
      </c>
      <c r="BN1302" s="13">
        <f t="shared" si="333"/>
        <v>3.4900000000000091</v>
      </c>
      <c r="BO1302" s="13">
        <f t="shared" si="334"/>
        <v>5.5795363709032921</v>
      </c>
      <c r="BP1302" s="14">
        <f t="shared" si="335"/>
        <v>0.94420463629096707</v>
      </c>
    </row>
    <row r="1303" spans="1:68" x14ac:dyDescent="0.35">
      <c r="A1303" s="4">
        <v>45804.422222222223</v>
      </c>
      <c r="B1303" s="3" t="s">
        <v>1032</v>
      </c>
      <c r="C1303" s="3" t="s">
        <v>1033</v>
      </c>
      <c r="E1303" s="2">
        <v>2025</v>
      </c>
      <c r="F1303" s="2">
        <v>5</v>
      </c>
      <c r="G1303" s="2">
        <v>27</v>
      </c>
      <c r="H1303" s="2">
        <v>10</v>
      </c>
      <c r="I1303" s="2">
        <v>8</v>
      </c>
      <c r="J1303" s="2">
        <v>0</v>
      </c>
      <c r="K1303" s="2" t="s">
        <v>295</v>
      </c>
      <c r="L1303" s="2" t="s">
        <v>1342</v>
      </c>
      <c r="M1303" s="2" t="s">
        <v>1502</v>
      </c>
      <c r="N1303" s="2" t="s">
        <v>1869</v>
      </c>
      <c r="Q1303" s="4">
        <v>45804.422222222223</v>
      </c>
      <c r="R1303" s="13">
        <v>32.6</v>
      </c>
      <c r="S1303" s="13">
        <v>32.549999999999997</v>
      </c>
      <c r="T1303" s="13">
        <f t="shared" si="320"/>
        <v>32.507940000000005</v>
      </c>
      <c r="U1303" s="3">
        <f t="shared" si="321"/>
        <v>5.0000000000004263E-2</v>
      </c>
      <c r="V1303" s="13">
        <f t="shared" si="322"/>
        <v>0.15360983102919898</v>
      </c>
      <c r="W1303" s="14">
        <f t="shared" si="323"/>
        <v>0.998463901689708</v>
      </c>
      <c r="AF1303" s="4">
        <v>45804.422222222223</v>
      </c>
      <c r="AG1303" s="13">
        <v>63.65</v>
      </c>
      <c r="AH1303" s="13">
        <v>63.75</v>
      </c>
      <c r="AI1303" s="13">
        <f t="shared" si="324"/>
        <v>64.212559999999996</v>
      </c>
      <c r="AJ1303" s="13">
        <f t="shared" si="325"/>
        <v>0.10000000000000142</v>
      </c>
      <c r="AK1303" s="13">
        <f t="shared" si="326"/>
        <v>0.15686274509804143</v>
      </c>
      <c r="AL1303" s="14">
        <f t="shared" si="327"/>
        <v>0.99843137254901959</v>
      </c>
      <c r="AU1303" s="4">
        <v>45804.422222222223</v>
      </c>
      <c r="AV1303" s="3">
        <v>32.58</v>
      </c>
      <c r="AW1303" s="13">
        <v>32.549999999999997</v>
      </c>
      <c r="AX1303" s="13">
        <f t="shared" si="328"/>
        <v>32.566009999999999</v>
      </c>
      <c r="AY1303" s="13">
        <f t="shared" si="329"/>
        <v>3.0000000000001137E-2</v>
      </c>
      <c r="AZ1303" s="13">
        <f t="shared" si="330"/>
        <v>9.2165898617515021E-2</v>
      </c>
      <c r="BA1303" s="14">
        <f t="shared" si="331"/>
        <v>0.99907834101382487</v>
      </c>
      <c r="BJ1303" s="4">
        <v>45804.422222222223</v>
      </c>
      <c r="BK1303" s="13">
        <v>65.53</v>
      </c>
      <c r="BL1303" s="13">
        <v>63.75</v>
      </c>
      <c r="BM1303" s="13">
        <f t="shared" si="332"/>
        <v>66.342413999999991</v>
      </c>
      <c r="BN1303" s="13">
        <f t="shared" si="333"/>
        <v>1.7800000000000011</v>
      </c>
      <c r="BO1303" s="13">
        <f t="shared" si="334"/>
        <v>2.7921568627450997</v>
      </c>
      <c r="BP1303" s="14">
        <f t="shared" si="335"/>
        <v>0.97207843137254901</v>
      </c>
    </row>
    <row r="1304" spans="1:68" x14ac:dyDescent="0.35">
      <c r="A1304" s="4">
        <v>45804.423611111109</v>
      </c>
      <c r="B1304" s="3" t="s">
        <v>1034</v>
      </c>
      <c r="C1304" s="3" t="s">
        <v>572</v>
      </c>
      <c r="E1304" s="2">
        <v>2025</v>
      </c>
      <c r="F1304" s="2">
        <v>5</v>
      </c>
      <c r="G1304" s="2">
        <v>27</v>
      </c>
      <c r="H1304" s="2">
        <v>10</v>
      </c>
      <c r="I1304" s="2">
        <v>10</v>
      </c>
      <c r="J1304" s="2">
        <v>0</v>
      </c>
      <c r="K1304" s="2" t="s">
        <v>295</v>
      </c>
      <c r="L1304" s="2" t="s">
        <v>1870</v>
      </c>
      <c r="M1304" s="2" t="s">
        <v>1502</v>
      </c>
      <c r="N1304" s="2" t="s">
        <v>1346</v>
      </c>
      <c r="Q1304" s="4">
        <v>45804.423611111109</v>
      </c>
      <c r="R1304" s="13">
        <v>32.6</v>
      </c>
      <c r="S1304" s="13">
        <v>32.56</v>
      </c>
      <c r="T1304" s="13">
        <f t="shared" si="320"/>
        <v>32.507940000000005</v>
      </c>
      <c r="U1304" s="3">
        <f t="shared" si="321"/>
        <v>3.9999999999999147E-2</v>
      </c>
      <c r="V1304" s="13">
        <f t="shared" si="322"/>
        <v>0.12285012285012023</v>
      </c>
      <c r="W1304" s="14">
        <f t="shared" si="323"/>
        <v>0.99877149877149884</v>
      </c>
      <c r="AF1304" s="4">
        <v>45804.423611111109</v>
      </c>
      <c r="AG1304" s="13">
        <v>64.28</v>
      </c>
      <c r="AH1304" s="13">
        <v>63.7</v>
      </c>
      <c r="AI1304" s="13">
        <f t="shared" si="324"/>
        <v>64.825172000000009</v>
      </c>
      <c r="AJ1304" s="13">
        <f t="shared" si="325"/>
        <v>-0.57999999999999829</v>
      </c>
      <c r="AK1304" s="13">
        <f t="shared" si="326"/>
        <v>-0.91051805337519354</v>
      </c>
      <c r="AL1304" s="14">
        <f t="shared" si="327"/>
        <v>1.0091051805337519</v>
      </c>
      <c r="AU1304" s="4">
        <v>45804.423611111109</v>
      </c>
      <c r="AV1304" s="3">
        <v>32.58</v>
      </c>
      <c r="AW1304" s="13">
        <v>32.56</v>
      </c>
      <c r="AX1304" s="13">
        <f t="shared" si="328"/>
        <v>32.566009999999999</v>
      </c>
      <c r="AY1304" s="13">
        <f t="shared" si="329"/>
        <v>1.9999999999996021E-2</v>
      </c>
      <c r="AZ1304" s="13">
        <f t="shared" si="330"/>
        <v>6.1425061425049207E-2</v>
      </c>
      <c r="BA1304" s="14">
        <f t="shared" si="331"/>
        <v>0.99938574938574953</v>
      </c>
      <c r="BJ1304" s="4">
        <v>45804.423611111109</v>
      </c>
      <c r="BK1304" s="13">
        <v>64.900000000000006</v>
      </c>
      <c r="BL1304" s="13">
        <v>63.7</v>
      </c>
      <c r="BM1304" s="13">
        <f t="shared" si="332"/>
        <v>65.741520000000008</v>
      </c>
      <c r="BN1304" s="13">
        <f t="shared" si="333"/>
        <v>1.2000000000000028</v>
      </c>
      <c r="BO1304" s="13">
        <f t="shared" si="334"/>
        <v>1.883830455259031</v>
      </c>
      <c r="BP1304" s="14">
        <f t="shared" si="335"/>
        <v>0.98116169544740972</v>
      </c>
    </row>
    <row r="1305" spans="1:68" x14ac:dyDescent="0.35">
      <c r="A1305" s="4">
        <v>45804.424305555556</v>
      </c>
      <c r="B1305" s="3" t="s">
        <v>295</v>
      </c>
      <c r="C1305" s="3" t="s">
        <v>327</v>
      </c>
      <c r="E1305" s="2">
        <v>2025</v>
      </c>
      <c r="F1305" s="2">
        <v>5</v>
      </c>
      <c r="G1305" s="2">
        <v>27</v>
      </c>
      <c r="H1305" s="2">
        <v>10</v>
      </c>
      <c r="I1305" s="2">
        <v>11</v>
      </c>
      <c r="J1305" s="2">
        <v>0</v>
      </c>
      <c r="K1305" s="2" t="s">
        <v>359</v>
      </c>
      <c r="L1305" s="2" t="s">
        <v>1345</v>
      </c>
      <c r="M1305" s="2" t="s">
        <v>1502</v>
      </c>
      <c r="N1305" s="2" t="s">
        <v>1871</v>
      </c>
      <c r="Q1305" s="4">
        <v>45804.424305555556</v>
      </c>
      <c r="R1305" s="13">
        <v>32.700000000000003</v>
      </c>
      <c r="S1305" s="13">
        <v>32.6</v>
      </c>
      <c r="T1305" s="13">
        <f t="shared" si="320"/>
        <v>32.606280000000005</v>
      </c>
      <c r="U1305" s="3">
        <f t="shared" si="321"/>
        <v>0.10000000000000142</v>
      </c>
      <c r="V1305" s="13">
        <f t="shared" si="322"/>
        <v>0.30674846625767305</v>
      </c>
      <c r="W1305" s="14">
        <f t="shared" si="323"/>
        <v>0.99693251533742322</v>
      </c>
      <c r="AF1305" s="4">
        <v>45804.424305555556</v>
      </c>
      <c r="AG1305" s="13">
        <v>63.33</v>
      </c>
      <c r="AH1305" s="13">
        <v>63.25</v>
      </c>
      <c r="AI1305" s="13">
        <f t="shared" si="324"/>
        <v>63.901392000000001</v>
      </c>
      <c r="AJ1305" s="13">
        <f t="shared" si="325"/>
        <v>-7.9999999999998295E-2</v>
      </c>
      <c r="AK1305" s="13">
        <f t="shared" si="326"/>
        <v>-0.1264822134387325</v>
      </c>
      <c r="AL1305" s="14">
        <f t="shared" si="327"/>
        <v>1.0012648221343874</v>
      </c>
      <c r="AU1305" s="4">
        <v>45804.424305555556</v>
      </c>
      <c r="AV1305" s="3">
        <v>32.58</v>
      </c>
      <c r="AW1305" s="13">
        <v>32.6</v>
      </c>
      <c r="AX1305" s="13">
        <f t="shared" si="328"/>
        <v>32.566009999999999</v>
      </c>
      <c r="AY1305" s="13">
        <f t="shared" si="329"/>
        <v>2.0000000000003126E-2</v>
      </c>
      <c r="AZ1305" s="13">
        <f t="shared" si="330"/>
        <v>6.1349693251543332E-2</v>
      </c>
      <c r="BA1305" s="14">
        <f t="shared" si="331"/>
        <v>0.99938650306748456</v>
      </c>
      <c r="BJ1305" s="4">
        <v>45804.424305555556</v>
      </c>
      <c r="BK1305" s="13">
        <v>64.77</v>
      </c>
      <c r="BL1305" s="13">
        <v>63.25</v>
      </c>
      <c r="BM1305" s="13">
        <f t="shared" si="332"/>
        <v>65.617525999999998</v>
      </c>
      <c r="BN1305" s="13">
        <f t="shared" si="333"/>
        <v>1.519999999999996</v>
      </c>
      <c r="BO1305" s="13">
        <f t="shared" si="334"/>
        <v>2.4031620553359621</v>
      </c>
      <c r="BP1305" s="14">
        <f t="shared" si="335"/>
        <v>0.97596837944664039</v>
      </c>
    </row>
    <row r="1306" spans="1:68" x14ac:dyDescent="0.35">
      <c r="A1306" s="4">
        <v>45804.425000000003</v>
      </c>
      <c r="B1306" s="3" t="s">
        <v>576</v>
      </c>
      <c r="C1306" s="3" t="s">
        <v>265</v>
      </c>
      <c r="E1306" s="2">
        <v>2025</v>
      </c>
      <c r="F1306" s="2">
        <v>5</v>
      </c>
      <c r="G1306" s="2">
        <v>27</v>
      </c>
      <c r="H1306" s="2">
        <v>10</v>
      </c>
      <c r="I1306" s="2">
        <v>12</v>
      </c>
      <c r="J1306" s="2">
        <v>0</v>
      </c>
      <c r="K1306" s="2" t="s">
        <v>359</v>
      </c>
      <c r="L1306" s="2" t="s">
        <v>1866</v>
      </c>
      <c r="M1306" s="2" t="s">
        <v>292</v>
      </c>
      <c r="N1306" s="2" t="s">
        <v>1872</v>
      </c>
      <c r="Q1306" s="4">
        <v>45804.425000000003</v>
      </c>
      <c r="R1306" s="13">
        <v>32.700000000000003</v>
      </c>
      <c r="S1306" s="13">
        <v>32.61</v>
      </c>
      <c r="T1306" s="13">
        <f t="shared" si="320"/>
        <v>32.606280000000005</v>
      </c>
      <c r="U1306" s="3">
        <f t="shared" si="321"/>
        <v>9.0000000000003411E-2</v>
      </c>
      <c r="V1306" s="13">
        <f t="shared" si="322"/>
        <v>0.27598896044159282</v>
      </c>
      <c r="W1306" s="14">
        <f t="shared" si="323"/>
        <v>0.99724011039558402</v>
      </c>
      <c r="AF1306" s="4">
        <v>45804.425000000003</v>
      </c>
      <c r="AG1306" s="13">
        <v>63.12</v>
      </c>
      <c r="AH1306" s="13">
        <v>63.95</v>
      </c>
      <c r="AI1306" s="13">
        <f t="shared" si="324"/>
        <v>63.697187999999997</v>
      </c>
      <c r="AJ1306" s="13">
        <f t="shared" si="325"/>
        <v>0.8300000000000054</v>
      </c>
      <c r="AK1306" s="13">
        <f t="shared" si="326"/>
        <v>1.2978889757623226</v>
      </c>
      <c r="AL1306" s="14">
        <f t="shared" si="327"/>
        <v>0.98702111024237682</v>
      </c>
      <c r="AU1306" s="4">
        <v>45804.425000000003</v>
      </c>
      <c r="AV1306" s="3">
        <v>32.68</v>
      </c>
      <c r="AW1306" s="13">
        <v>32.61</v>
      </c>
      <c r="AX1306" s="13">
        <f t="shared" si="328"/>
        <v>32.665460000000003</v>
      </c>
      <c r="AY1306" s="13">
        <f t="shared" si="329"/>
        <v>7.0000000000000284E-2</v>
      </c>
      <c r="AZ1306" s="13">
        <f t="shared" si="330"/>
        <v>0.21465808034345379</v>
      </c>
      <c r="BA1306" s="14">
        <f t="shared" si="331"/>
        <v>0.99785341919656545</v>
      </c>
      <c r="BJ1306" s="4">
        <v>45804.425000000003</v>
      </c>
      <c r="BK1306" s="13">
        <v>64.52</v>
      </c>
      <c r="BL1306" s="13">
        <v>63.95</v>
      </c>
      <c r="BM1306" s="13">
        <f t="shared" si="332"/>
        <v>65.379075999999998</v>
      </c>
      <c r="BN1306" s="13">
        <f t="shared" si="333"/>
        <v>0.56999999999999318</v>
      </c>
      <c r="BO1306" s="13">
        <f t="shared" si="334"/>
        <v>0.89132134480061476</v>
      </c>
      <c r="BP1306" s="14">
        <f t="shared" si="335"/>
        <v>0.99108678655199389</v>
      </c>
    </row>
    <row r="1307" spans="1:68" x14ac:dyDescent="0.35">
      <c r="A1307" s="4">
        <v>45804.425694444442</v>
      </c>
      <c r="B1307" s="3" t="s">
        <v>294</v>
      </c>
      <c r="C1307" s="3" t="s">
        <v>1035</v>
      </c>
      <c r="E1307" s="2">
        <v>2025</v>
      </c>
      <c r="F1307" s="2">
        <v>5</v>
      </c>
      <c r="G1307" s="2">
        <v>27</v>
      </c>
      <c r="H1307" s="2">
        <v>10</v>
      </c>
      <c r="I1307" s="2">
        <v>13</v>
      </c>
      <c r="J1307" s="2">
        <v>0</v>
      </c>
      <c r="K1307" s="2" t="s">
        <v>359</v>
      </c>
      <c r="L1307" s="2" t="s">
        <v>1337</v>
      </c>
      <c r="M1307" s="2" t="s">
        <v>292</v>
      </c>
      <c r="N1307" s="2" t="s">
        <v>1872</v>
      </c>
      <c r="Q1307" s="4">
        <v>45804.425694444442</v>
      </c>
      <c r="R1307" s="13">
        <v>32.700000000000003</v>
      </c>
      <c r="S1307" s="13">
        <v>32.619999999999997</v>
      </c>
      <c r="T1307" s="13">
        <f t="shared" si="320"/>
        <v>32.606280000000005</v>
      </c>
      <c r="U1307" s="3">
        <f t="shared" si="321"/>
        <v>8.00000000000054E-2</v>
      </c>
      <c r="V1307" s="13">
        <f t="shared" si="322"/>
        <v>0.24524831391785837</v>
      </c>
      <c r="W1307" s="14">
        <f t="shared" si="323"/>
        <v>0.99754751686082144</v>
      </c>
      <c r="AF1307" s="4">
        <v>45804.425694444442</v>
      </c>
      <c r="AG1307" s="13">
        <v>63.54</v>
      </c>
      <c r="AH1307" s="13">
        <v>64.3</v>
      </c>
      <c r="AI1307" s="13">
        <f t="shared" si="324"/>
        <v>64.105596000000006</v>
      </c>
      <c r="AJ1307" s="13">
        <f t="shared" si="325"/>
        <v>0.75999999999999801</v>
      </c>
      <c r="AK1307" s="13">
        <f t="shared" si="326"/>
        <v>1.1819595645412102</v>
      </c>
      <c r="AL1307" s="14">
        <f t="shared" si="327"/>
        <v>0.98818040435458787</v>
      </c>
      <c r="AU1307" s="4">
        <v>45804.425694444442</v>
      </c>
      <c r="AV1307" s="3">
        <v>32.68</v>
      </c>
      <c r="AW1307" s="13">
        <v>32.619999999999997</v>
      </c>
      <c r="AX1307" s="13">
        <f t="shared" si="328"/>
        <v>32.665460000000003</v>
      </c>
      <c r="AY1307" s="13">
        <f t="shared" si="329"/>
        <v>6.0000000000002274E-2</v>
      </c>
      <c r="AZ1307" s="13">
        <f t="shared" si="330"/>
        <v>0.18393623543838836</v>
      </c>
      <c r="BA1307" s="14">
        <f t="shared" si="331"/>
        <v>0.99816063764561613</v>
      </c>
      <c r="BJ1307" s="4">
        <v>45804.425694444442</v>
      </c>
      <c r="BK1307" s="13">
        <v>64.52</v>
      </c>
      <c r="BL1307" s="13">
        <v>64.3</v>
      </c>
      <c r="BM1307" s="13">
        <f t="shared" si="332"/>
        <v>65.379075999999998</v>
      </c>
      <c r="BN1307" s="13">
        <f t="shared" si="333"/>
        <v>0.21999999999999886</v>
      </c>
      <c r="BO1307" s="13">
        <f t="shared" si="334"/>
        <v>0.34214618973561256</v>
      </c>
      <c r="BP1307" s="14">
        <f t="shared" si="335"/>
        <v>0.99657853810264385</v>
      </c>
    </row>
    <row r="1308" spans="1:68" x14ac:dyDescent="0.35">
      <c r="A1308" s="4">
        <v>45804.426388888889</v>
      </c>
      <c r="B1308" s="3" t="s">
        <v>294</v>
      </c>
      <c r="C1308" s="3" t="s">
        <v>1036</v>
      </c>
      <c r="E1308" s="2">
        <v>2025</v>
      </c>
      <c r="F1308" s="2">
        <v>5</v>
      </c>
      <c r="G1308" s="2">
        <v>27</v>
      </c>
      <c r="H1308" s="2">
        <v>10</v>
      </c>
      <c r="I1308" s="2">
        <v>14</v>
      </c>
      <c r="J1308" s="2">
        <v>0</v>
      </c>
      <c r="K1308" s="2" t="s">
        <v>359</v>
      </c>
      <c r="L1308" s="2" t="s">
        <v>1335</v>
      </c>
      <c r="M1308" s="2" t="s">
        <v>292</v>
      </c>
      <c r="N1308" s="2" t="s">
        <v>1335</v>
      </c>
      <c r="Q1308" s="4">
        <v>45804.426388888889</v>
      </c>
      <c r="R1308" s="13">
        <v>32.700000000000003</v>
      </c>
      <c r="S1308" s="13">
        <v>32.619999999999997</v>
      </c>
      <c r="T1308" s="13">
        <f t="shared" si="320"/>
        <v>32.606280000000005</v>
      </c>
      <c r="U1308" s="3">
        <f t="shared" si="321"/>
        <v>8.00000000000054E-2</v>
      </c>
      <c r="V1308" s="13">
        <f t="shared" si="322"/>
        <v>0.24524831391785837</v>
      </c>
      <c r="W1308" s="14">
        <f t="shared" si="323"/>
        <v>0.99754751686082144</v>
      </c>
      <c r="AF1308" s="4">
        <v>45804.426388888889</v>
      </c>
      <c r="AG1308" s="13">
        <v>64.39</v>
      </c>
      <c r="AH1308" s="13">
        <v>65.5</v>
      </c>
      <c r="AI1308" s="13">
        <f t="shared" si="324"/>
        <v>64.932136</v>
      </c>
      <c r="AJ1308" s="13">
        <f t="shared" si="325"/>
        <v>1.1099999999999994</v>
      </c>
      <c r="AK1308" s="13">
        <f t="shared" si="326"/>
        <v>1.6946564885496174</v>
      </c>
      <c r="AL1308" s="14">
        <f t="shared" si="327"/>
        <v>0.98305343511450383</v>
      </c>
      <c r="AU1308" s="4">
        <v>45804.426388888889</v>
      </c>
      <c r="AV1308" s="3">
        <v>32.68</v>
      </c>
      <c r="AW1308" s="13">
        <v>32.619999999999997</v>
      </c>
      <c r="AX1308" s="13">
        <f t="shared" si="328"/>
        <v>32.665460000000003</v>
      </c>
      <c r="AY1308" s="13">
        <f t="shared" si="329"/>
        <v>6.0000000000002274E-2</v>
      </c>
      <c r="AZ1308" s="13">
        <f t="shared" si="330"/>
        <v>0.18393623543838836</v>
      </c>
      <c r="BA1308" s="14">
        <f t="shared" si="331"/>
        <v>0.99816063764561613</v>
      </c>
      <c r="BJ1308" s="4">
        <v>45804.426388888889</v>
      </c>
      <c r="BK1308" s="13">
        <v>64.39</v>
      </c>
      <c r="BL1308" s="13">
        <v>65.5</v>
      </c>
      <c r="BM1308" s="13">
        <f t="shared" si="332"/>
        <v>65.255082000000002</v>
      </c>
      <c r="BN1308" s="13">
        <f t="shared" si="333"/>
        <v>1.1099999999999994</v>
      </c>
      <c r="BO1308" s="13">
        <f t="shared" si="334"/>
        <v>1.6946564885496174</v>
      </c>
      <c r="BP1308" s="14">
        <f t="shared" si="335"/>
        <v>0.98305343511450383</v>
      </c>
    </row>
    <row r="1309" spans="1:68" x14ac:dyDescent="0.35">
      <c r="A1309" s="4">
        <v>45804.427083333336</v>
      </c>
      <c r="B1309" s="3" t="s">
        <v>285</v>
      </c>
      <c r="C1309" s="3" t="s">
        <v>1021</v>
      </c>
      <c r="E1309" s="2">
        <v>2025</v>
      </c>
      <c r="F1309" s="2">
        <v>5</v>
      </c>
      <c r="G1309" s="2">
        <v>27</v>
      </c>
      <c r="H1309" s="2">
        <v>10</v>
      </c>
      <c r="I1309" s="2">
        <v>15</v>
      </c>
      <c r="J1309" s="2">
        <v>0</v>
      </c>
      <c r="K1309" s="2" t="s">
        <v>359</v>
      </c>
      <c r="L1309" s="2" t="s">
        <v>1515</v>
      </c>
      <c r="M1309" s="2" t="s">
        <v>292</v>
      </c>
      <c r="N1309" s="2" t="s">
        <v>1873</v>
      </c>
      <c r="Q1309" s="4">
        <v>45804.427083333336</v>
      </c>
      <c r="R1309" s="13">
        <v>32.700000000000003</v>
      </c>
      <c r="S1309" s="13">
        <v>32.64</v>
      </c>
      <c r="T1309" s="13">
        <f t="shared" si="320"/>
        <v>32.606280000000005</v>
      </c>
      <c r="U1309" s="3">
        <f t="shared" si="321"/>
        <v>6.0000000000002274E-2</v>
      </c>
      <c r="V1309" s="13">
        <f t="shared" si="322"/>
        <v>0.18382352941177166</v>
      </c>
      <c r="W1309" s="14">
        <f t="shared" si="323"/>
        <v>0.99816176470588225</v>
      </c>
      <c r="AF1309" s="4">
        <v>45804.427083333336</v>
      </c>
      <c r="AG1309" s="13">
        <v>65.66</v>
      </c>
      <c r="AH1309" s="13">
        <v>66</v>
      </c>
      <c r="AI1309" s="13">
        <f t="shared" si="324"/>
        <v>66.167084000000003</v>
      </c>
      <c r="AJ1309" s="13">
        <f t="shared" si="325"/>
        <v>0.34000000000000341</v>
      </c>
      <c r="AK1309" s="13">
        <f t="shared" si="326"/>
        <v>0.51515151515152025</v>
      </c>
      <c r="AL1309" s="14">
        <f t="shared" si="327"/>
        <v>0.99484848484848476</v>
      </c>
      <c r="AU1309" s="4">
        <v>45804.427083333336</v>
      </c>
      <c r="AV1309" s="3">
        <v>32.68</v>
      </c>
      <c r="AW1309" s="13">
        <v>32.64</v>
      </c>
      <c r="AX1309" s="13">
        <f t="shared" si="328"/>
        <v>32.665460000000003</v>
      </c>
      <c r="AY1309" s="13">
        <f t="shared" si="329"/>
        <v>3.9999999999999147E-2</v>
      </c>
      <c r="AZ1309" s="13">
        <f t="shared" si="330"/>
        <v>0.12254901960784054</v>
      </c>
      <c r="BA1309" s="14">
        <f t="shared" si="331"/>
        <v>0.99877450980392157</v>
      </c>
      <c r="BJ1309" s="4">
        <v>45804.427083333336</v>
      </c>
      <c r="BK1309" s="13">
        <v>64.64</v>
      </c>
      <c r="BL1309" s="13">
        <v>66</v>
      </c>
      <c r="BM1309" s="13">
        <f t="shared" si="332"/>
        <v>65.493532000000002</v>
      </c>
      <c r="BN1309" s="13">
        <f t="shared" si="333"/>
        <v>1.3599999999999994</v>
      </c>
      <c r="BO1309" s="13">
        <f t="shared" si="334"/>
        <v>2.0606060606060597</v>
      </c>
      <c r="BP1309" s="14">
        <f t="shared" si="335"/>
        <v>0.97939393939393937</v>
      </c>
    </row>
    <row r="1310" spans="1:68" x14ac:dyDescent="0.35">
      <c r="A1310" s="4">
        <v>45804.427777777775</v>
      </c>
      <c r="B1310" s="3" t="s">
        <v>285</v>
      </c>
      <c r="C1310" s="3" t="s">
        <v>1037</v>
      </c>
      <c r="E1310" s="2">
        <v>2025</v>
      </c>
      <c r="F1310" s="2">
        <v>5</v>
      </c>
      <c r="G1310" s="2">
        <v>27</v>
      </c>
      <c r="H1310" s="2">
        <v>10</v>
      </c>
      <c r="I1310" s="2">
        <v>16</v>
      </c>
      <c r="J1310" s="2">
        <v>0</v>
      </c>
      <c r="K1310" s="2" t="s">
        <v>288</v>
      </c>
      <c r="L1310" s="2" t="s">
        <v>1309</v>
      </c>
      <c r="M1310" s="2" t="s">
        <v>292</v>
      </c>
      <c r="N1310" s="2" t="s">
        <v>1346</v>
      </c>
      <c r="Q1310" s="4">
        <v>45804.427777777775</v>
      </c>
      <c r="R1310" s="13">
        <v>32.799999999999997</v>
      </c>
      <c r="S1310" s="13">
        <v>32.64</v>
      </c>
      <c r="T1310" s="13">
        <f t="shared" si="320"/>
        <v>32.704619999999998</v>
      </c>
      <c r="U1310" s="3">
        <f t="shared" si="321"/>
        <v>0.15999999999999659</v>
      </c>
      <c r="V1310" s="13">
        <f t="shared" si="322"/>
        <v>0.49019607843136215</v>
      </c>
      <c r="W1310" s="14">
        <f t="shared" si="323"/>
        <v>0.9950980392156864</v>
      </c>
      <c r="AF1310" s="4">
        <v>45804.427777777775</v>
      </c>
      <c r="AG1310" s="13">
        <v>64.599999999999994</v>
      </c>
      <c r="AH1310" s="13">
        <v>65.2</v>
      </c>
      <c r="AI1310" s="13">
        <f t="shared" si="324"/>
        <v>65.136340000000004</v>
      </c>
      <c r="AJ1310" s="13">
        <f t="shared" si="325"/>
        <v>0.60000000000000853</v>
      </c>
      <c r="AK1310" s="13">
        <f t="shared" si="326"/>
        <v>0.92024539877301925</v>
      </c>
      <c r="AL1310" s="14">
        <f t="shared" si="327"/>
        <v>0.99079754601226977</v>
      </c>
      <c r="AU1310" s="4">
        <v>45804.427777777775</v>
      </c>
      <c r="AV1310" s="3">
        <v>32.68</v>
      </c>
      <c r="AW1310" s="13">
        <v>32.64</v>
      </c>
      <c r="AX1310" s="13">
        <f t="shared" si="328"/>
        <v>32.665460000000003</v>
      </c>
      <c r="AY1310" s="13">
        <f t="shared" si="329"/>
        <v>3.9999999999999147E-2</v>
      </c>
      <c r="AZ1310" s="13">
        <f t="shared" si="330"/>
        <v>0.12254901960784054</v>
      </c>
      <c r="BA1310" s="14">
        <f t="shared" si="331"/>
        <v>0.99877450980392157</v>
      </c>
      <c r="BJ1310" s="4">
        <v>45804.427777777775</v>
      </c>
      <c r="BK1310" s="13">
        <v>64.900000000000006</v>
      </c>
      <c r="BL1310" s="13">
        <v>65.2</v>
      </c>
      <c r="BM1310" s="13">
        <f t="shared" si="332"/>
        <v>65.741520000000008</v>
      </c>
      <c r="BN1310" s="13">
        <f t="shared" si="333"/>
        <v>0.29999999999999716</v>
      </c>
      <c r="BO1310" s="13">
        <f t="shared" si="334"/>
        <v>0.46012269938649869</v>
      </c>
      <c r="BP1310" s="14">
        <f t="shared" si="335"/>
        <v>0.995398773006135</v>
      </c>
    </row>
    <row r="1311" spans="1:68" x14ac:dyDescent="0.35">
      <c r="A1311" s="4">
        <v>45804.428472222222</v>
      </c>
      <c r="B1311" s="3" t="s">
        <v>295</v>
      </c>
      <c r="C1311" s="3" t="s">
        <v>261</v>
      </c>
      <c r="E1311" s="2">
        <v>2025</v>
      </c>
      <c r="F1311" s="2">
        <v>5</v>
      </c>
      <c r="G1311" s="2">
        <v>27</v>
      </c>
      <c r="H1311" s="2">
        <v>10</v>
      </c>
      <c r="I1311" s="2">
        <v>17</v>
      </c>
      <c r="J1311" s="2">
        <v>0</v>
      </c>
      <c r="K1311" s="2" t="s">
        <v>359</v>
      </c>
      <c r="L1311" s="2" t="s">
        <v>1874</v>
      </c>
      <c r="M1311" s="2" t="s">
        <v>1502</v>
      </c>
      <c r="N1311" s="2" t="s">
        <v>1873</v>
      </c>
      <c r="Q1311" s="4">
        <v>45804.428472222222</v>
      </c>
      <c r="R1311" s="13">
        <v>32.700000000000003</v>
      </c>
      <c r="S1311" s="13">
        <v>32.6</v>
      </c>
      <c r="T1311" s="13">
        <f t="shared" si="320"/>
        <v>32.606280000000005</v>
      </c>
      <c r="U1311" s="3">
        <f t="shared" si="321"/>
        <v>0.10000000000000142</v>
      </c>
      <c r="V1311" s="13">
        <f t="shared" si="322"/>
        <v>0.30674846625767305</v>
      </c>
      <c r="W1311" s="14">
        <f t="shared" si="323"/>
        <v>0.99693251533742322</v>
      </c>
      <c r="AF1311" s="4">
        <v>45804.428472222222</v>
      </c>
      <c r="AG1311" s="13">
        <v>64.489999999999995</v>
      </c>
      <c r="AH1311" s="13">
        <v>65.150000000000006</v>
      </c>
      <c r="AI1311" s="13">
        <f t="shared" si="324"/>
        <v>65.029375999999999</v>
      </c>
      <c r="AJ1311" s="13">
        <f t="shared" si="325"/>
        <v>0.6600000000000108</v>
      </c>
      <c r="AK1311" s="13">
        <f t="shared" si="326"/>
        <v>1.0130468150422269</v>
      </c>
      <c r="AL1311" s="14">
        <f t="shared" si="327"/>
        <v>0.98986953184957771</v>
      </c>
      <c r="AU1311" s="4">
        <v>45804.428472222222</v>
      </c>
      <c r="AV1311" s="3">
        <v>32.58</v>
      </c>
      <c r="AW1311" s="13">
        <v>32.6</v>
      </c>
      <c r="AX1311" s="13">
        <f t="shared" si="328"/>
        <v>32.566009999999999</v>
      </c>
      <c r="AY1311" s="13">
        <f t="shared" si="329"/>
        <v>2.0000000000003126E-2</v>
      </c>
      <c r="AZ1311" s="13">
        <f t="shared" si="330"/>
        <v>6.1349693251543332E-2</v>
      </c>
      <c r="BA1311" s="14">
        <f t="shared" si="331"/>
        <v>0.99938650306748456</v>
      </c>
      <c r="BJ1311" s="4">
        <v>45804.428472222222</v>
      </c>
      <c r="BK1311" s="13">
        <v>64.64</v>
      </c>
      <c r="BL1311" s="13">
        <v>65.150000000000006</v>
      </c>
      <c r="BM1311" s="13">
        <f t="shared" si="332"/>
        <v>65.493532000000002</v>
      </c>
      <c r="BN1311" s="13">
        <f t="shared" si="333"/>
        <v>0.51000000000000512</v>
      </c>
      <c r="BO1311" s="13">
        <f t="shared" si="334"/>
        <v>0.78280890253262481</v>
      </c>
      <c r="BP1311" s="14">
        <f t="shared" si="335"/>
        <v>0.99217191097467372</v>
      </c>
    </row>
    <row r="1312" spans="1:68" x14ac:dyDescent="0.35">
      <c r="A1312" s="4">
        <v>45804.429166666669</v>
      </c>
      <c r="B1312" s="3" t="s">
        <v>1038</v>
      </c>
      <c r="C1312" s="3" t="s">
        <v>1039</v>
      </c>
      <c r="E1312" s="2">
        <v>2025</v>
      </c>
      <c r="F1312" s="2">
        <v>5</v>
      </c>
      <c r="G1312" s="2">
        <v>27</v>
      </c>
      <c r="H1312" s="2">
        <v>10</v>
      </c>
      <c r="I1312" s="2">
        <v>18</v>
      </c>
      <c r="J1312" s="2">
        <v>0</v>
      </c>
      <c r="K1312" s="2" t="s">
        <v>359</v>
      </c>
      <c r="L1312" s="2" t="s">
        <v>573</v>
      </c>
      <c r="M1312" s="2" t="s">
        <v>310</v>
      </c>
      <c r="N1312" s="2" t="s">
        <v>1346</v>
      </c>
      <c r="Q1312" s="4">
        <v>45804.429166666669</v>
      </c>
      <c r="R1312" s="13">
        <v>32.700000000000003</v>
      </c>
      <c r="S1312" s="13">
        <v>32.520000000000003</v>
      </c>
      <c r="T1312" s="13">
        <f t="shared" si="320"/>
        <v>32.606280000000005</v>
      </c>
      <c r="U1312" s="3">
        <f t="shared" si="321"/>
        <v>0.17999999999999972</v>
      </c>
      <c r="V1312" s="13">
        <f t="shared" si="322"/>
        <v>0.55350553505534961</v>
      </c>
      <c r="W1312" s="14">
        <f t="shared" si="323"/>
        <v>0.99446494464944646</v>
      </c>
      <c r="AF1312" s="4">
        <v>45804.429166666669</v>
      </c>
      <c r="AG1312" s="13">
        <v>64.7</v>
      </c>
      <c r="AH1312" s="13">
        <v>65.55</v>
      </c>
      <c r="AI1312" s="13">
        <f t="shared" si="324"/>
        <v>65.233580000000003</v>
      </c>
      <c r="AJ1312" s="13">
        <f t="shared" si="325"/>
        <v>0.84999999999999432</v>
      </c>
      <c r="AK1312" s="13">
        <f t="shared" si="326"/>
        <v>1.2967200610221119</v>
      </c>
      <c r="AL1312" s="14">
        <f t="shared" si="327"/>
        <v>0.98703279938977884</v>
      </c>
      <c r="AU1312" s="4">
        <v>45804.429166666669</v>
      </c>
      <c r="AV1312" s="3">
        <v>32.479999999999997</v>
      </c>
      <c r="AW1312" s="13">
        <v>32.520000000000003</v>
      </c>
      <c r="AX1312" s="13">
        <f t="shared" si="328"/>
        <v>32.466559999999994</v>
      </c>
      <c r="AY1312" s="13">
        <f t="shared" si="329"/>
        <v>4.0000000000006253E-2</v>
      </c>
      <c r="AZ1312" s="13">
        <f t="shared" si="330"/>
        <v>0.12300123001231934</v>
      </c>
      <c r="BA1312" s="14">
        <f t="shared" si="331"/>
        <v>0.99876998769987679</v>
      </c>
      <c r="BJ1312" s="4">
        <v>45804.429166666669</v>
      </c>
      <c r="BK1312" s="13">
        <v>64.900000000000006</v>
      </c>
      <c r="BL1312" s="13">
        <v>65.55</v>
      </c>
      <c r="BM1312" s="13">
        <f t="shared" si="332"/>
        <v>65.741520000000008</v>
      </c>
      <c r="BN1312" s="13">
        <f t="shared" si="333"/>
        <v>0.64999999999999147</v>
      </c>
      <c r="BO1312" s="13">
        <f t="shared" si="334"/>
        <v>0.99160945842866743</v>
      </c>
      <c r="BP1312" s="14">
        <f t="shared" si="335"/>
        <v>0.99008390541571334</v>
      </c>
    </row>
    <row r="1313" spans="1:68" x14ac:dyDescent="0.35">
      <c r="A1313" s="4">
        <v>45804.429861111108</v>
      </c>
      <c r="B1313" s="3" t="s">
        <v>1040</v>
      </c>
      <c r="C1313" s="3" t="s">
        <v>302</v>
      </c>
      <c r="E1313" s="2">
        <v>2025</v>
      </c>
      <c r="F1313" s="2">
        <v>5</v>
      </c>
      <c r="G1313" s="2">
        <v>27</v>
      </c>
      <c r="H1313" s="2">
        <v>10</v>
      </c>
      <c r="I1313" s="2">
        <v>19</v>
      </c>
      <c r="J1313" s="2">
        <v>0</v>
      </c>
      <c r="K1313" s="2" t="s">
        <v>295</v>
      </c>
      <c r="L1313" s="2" t="s">
        <v>1340</v>
      </c>
      <c r="M1313" s="2" t="s">
        <v>310</v>
      </c>
      <c r="N1313" s="2" t="s">
        <v>261</v>
      </c>
      <c r="Q1313" s="4">
        <v>45804.429861111108</v>
      </c>
      <c r="R1313" s="13">
        <v>32.6</v>
      </c>
      <c r="S1313" s="13">
        <v>32.49</v>
      </c>
      <c r="T1313" s="13">
        <f t="shared" si="320"/>
        <v>32.507940000000005</v>
      </c>
      <c r="U1313" s="3">
        <f t="shared" si="321"/>
        <v>0.10999999999999943</v>
      </c>
      <c r="V1313" s="13">
        <f t="shared" si="322"/>
        <v>0.33856571252692963</v>
      </c>
      <c r="W1313" s="14">
        <f t="shared" si="323"/>
        <v>0.99661434287473072</v>
      </c>
      <c r="AF1313" s="4">
        <v>45804.429861111108</v>
      </c>
      <c r="AG1313" s="13">
        <v>65.13</v>
      </c>
      <c r="AH1313" s="13">
        <v>65.75</v>
      </c>
      <c r="AI1313" s="13">
        <f t="shared" si="324"/>
        <v>65.651712000000003</v>
      </c>
      <c r="AJ1313" s="13">
        <f t="shared" si="325"/>
        <v>0.62000000000000455</v>
      </c>
      <c r="AK1313" s="13">
        <f t="shared" si="326"/>
        <v>0.94296577946768756</v>
      </c>
      <c r="AL1313" s="14">
        <f t="shared" si="327"/>
        <v>0.99057034220532314</v>
      </c>
      <c r="AU1313" s="4">
        <v>45804.429861111108</v>
      </c>
      <c r="AV1313" s="3">
        <v>32.479999999999997</v>
      </c>
      <c r="AW1313" s="13">
        <v>32.49</v>
      </c>
      <c r="AX1313" s="13">
        <f t="shared" si="328"/>
        <v>32.466559999999994</v>
      </c>
      <c r="AY1313" s="13">
        <f t="shared" si="329"/>
        <v>1.0000000000005116E-2</v>
      </c>
      <c r="AZ1313" s="13">
        <f t="shared" si="330"/>
        <v>3.0778701138827688E-2</v>
      </c>
      <c r="BA1313" s="14">
        <f t="shared" si="331"/>
        <v>0.99969221298861177</v>
      </c>
      <c r="BJ1313" s="4">
        <v>45804.429861111108</v>
      </c>
      <c r="BK1313" s="13">
        <v>65.150000000000006</v>
      </c>
      <c r="BL1313" s="13">
        <v>65.75</v>
      </c>
      <c r="BM1313" s="13">
        <f t="shared" si="332"/>
        <v>65.979970000000009</v>
      </c>
      <c r="BN1313" s="13">
        <f t="shared" si="333"/>
        <v>0.59999999999999432</v>
      </c>
      <c r="BO1313" s="13">
        <f t="shared" si="334"/>
        <v>0.91254752851710164</v>
      </c>
      <c r="BP1313" s="14">
        <f t="shared" si="335"/>
        <v>0.99087452471482895</v>
      </c>
    </row>
    <row r="1314" spans="1:68" x14ac:dyDescent="0.35">
      <c r="A1314" s="4">
        <v>45804.430555555555</v>
      </c>
      <c r="B1314" s="3" t="s">
        <v>1026</v>
      </c>
      <c r="C1314" s="3" t="s">
        <v>1041</v>
      </c>
      <c r="E1314" s="2">
        <v>2025</v>
      </c>
      <c r="F1314" s="2">
        <v>5</v>
      </c>
      <c r="G1314" s="2">
        <v>27</v>
      </c>
      <c r="H1314" s="2">
        <v>10</v>
      </c>
      <c r="I1314" s="2">
        <v>20</v>
      </c>
      <c r="J1314" s="2">
        <v>0</v>
      </c>
      <c r="K1314" s="2" t="s">
        <v>295</v>
      </c>
      <c r="L1314" s="2" t="s">
        <v>1347</v>
      </c>
      <c r="M1314" s="2" t="s">
        <v>262</v>
      </c>
      <c r="N1314" s="2" t="s">
        <v>1346</v>
      </c>
      <c r="Q1314" s="4">
        <v>45804.430555555555</v>
      </c>
      <c r="R1314" s="13">
        <v>32.6</v>
      </c>
      <c r="S1314" s="13">
        <v>32.43</v>
      </c>
      <c r="T1314" s="13">
        <f t="shared" si="320"/>
        <v>32.507940000000005</v>
      </c>
      <c r="U1314" s="3">
        <f t="shared" si="321"/>
        <v>0.17000000000000171</v>
      </c>
      <c r="V1314" s="13">
        <f t="shared" si="322"/>
        <v>0.52420598211533054</v>
      </c>
      <c r="W1314" s="14">
        <f t="shared" si="323"/>
        <v>0.99475794017884667</v>
      </c>
      <c r="AF1314" s="4">
        <v>45804.430555555555</v>
      </c>
      <c r="AG1314" s="13">
        <v>63.86</v>
      </c>
      <c r="AH1314" s="13">
        <v>64.8</v>
      </c>
      <c r="AI1314" s="13">
        <f t="shared" si="324"/>
        <v>64.416764000000001</v>
      </c>
      <c r="AJ1314" s="13">
        <f t="shared" si="325"/>
        <v>0.93999999999999773</v>
      </c>
      <c r="AK1314" s="13">
        <f t="shared" si="326"/>
        <v>1.4506172839506137</v>
      </c>
      <c r="AL1314" s="14">
        <f t="shared" si="327"/>
        <v>0.98549382716049383</v>
      </c>
      <c r="AU1314" s="4">
        <v>45804.430555555555</v>
      </c>
      <c r="AV1314" s="3">
        <v>32.380000000000003</v>
      </c>
      <c r="AW1314" s="13">
        <v>32.43</v>
      </c>
      <c r="AX1314" s="13">
        <f t="shared" si="328"/>
        <v>32.367110000000004</v>
      </c>
      <c r="AY1314" s="13">
        <f t="shared" si="329"/>
        <v>4.9999999999997158E-2</v>
      </c>
      <c r="AZ1314" s="13">
        <f t="shared" si="330"/>
        <v>0.15417823003391046</v>
      </c>
      <c r="BA1314" s="14">
        <f t="shared" si="331"/>
        <v>0.99845821769966092</v>
      </c>
      <c r="BJ1314" s="4">
        <v>45804.430555555555</v>
      </c>
      <c r="BK1314" s="13">
        <v>64.900000000000006</v>
      </c>
      <c r="BL1314" s="13">
        <v>64.8</v>
      </c>
      <c r="BM1314" s="13">
        <f t="shared" si="332"/>
        <v>65.741520000000008</v>
      </c>
      <c r="BN1314" s="13">
        <f t="shared" si="333"/>
        <v>0.10000000000000853</v>
      </c>
      <c r="BO1314" s="13">
        <f t="shared" si="334"/>
        <v>0.15432098765433416</v>
      </c>
      <c r="BP1314" s="14">
        <f t="shared" si="335"/>
        <v>0.99845679012345667</v>
      </c>
    </row>
    <row r="1315" spans="1:68" x14ac:dyDescent="0.35">
      <c r="A1315" s="4">
        <v>45804.431250000001</v>
      </c>
      <c r="B1315" s="3" t="s">
        <v>260</v>
      </c>
      <c r="C1315" s="3" t="s">
        <v>289</v>
      </c>
      <c r="E1315" s="2">
        <v>2025</v>
      </c>
      <c r="F1315" s="2">
        <v>5</v>
      </c>
      <c r="G1315" s="2">
        <v>27</v>
      </c>
      <c r="H1315" s="2">
        <v>10</v>
      </c>
      <c r="I1315" s="2">
        <v>21</v>
      </c>
      <c r="J1315" s="2">
        <v>0</v>
      </c>
      <c r="K1315" s="2" t="s">
        <v>295</v>
      </c>
      <c r="L1315" s="2" t="s">
        <v>1875</v>
      </c>
      <c r="M1315" s="2" t="s">
        <v>262</v>
      </c>
      <c r="N1315" s="2" t="s">
        <v>1513</v>
      </c>
      <c r="Q1315" s="4">
        <v>45804.431250000001</v>
      </c>
      <c r="R1315" s="13">
        <v>32.6</v>
      </c>
      <c r="S1315" s="13">
        <v>32.4</v>
      </c>
      <c r="T1315" s="13">
        <f t="shared" si="320"/>
        <v>32.507940000000005</v>
      </c>
      <c r="U1315" s="3">
        <f t="shared" si="321"/>
        <v>0.20000000000000284</v>
      </c>
      <c r="V1315" s="13">
        <f t="shared" si="322"/>
        <v>0.6172839506172928</v>
      </c>
      <c r="W1315" s="14">
        <f t="shared" si="323"/>
        <v>0.99382716049382702</v>
      </c>
      <c r="AF1315" s="4">
        <v>45804.431250000001</v>
      </c>
      <c r="AG1315" s="13">
        <v>64.92</v>
      </c>
      <c r="AH1315" s="13">
        <v>65.8</v>
      </c>
      <c r="AI1315" s="13">
        <f t="shared" si="324"/>
        <v>65.447508000000013</v>
      </c>
      <c r="AJ1315" s="13">
        <f t="shared" si="325"/>
        <v>0.87999999999999545</v>
      </c>
      <c r="AK1315" s="13">
        <f t="shared" si="326"/>
        <v>1.3373860182370751</v>
      </c>
      <c r="AL1315" s="14">
        <f t="shared" si="327"/>
        <v>0.98662613981762926</v>
      </c>
      <c r="AU1315" s="4">
        <v>45804.431250000001</v>
      </c>
      <c r="AV1315" s="3">
        <v>32.380000000000003</v>
      </c>
      <c r="AW1315" s="13">
        <v>32.4</v>
      </c>
      <c r="AX1315" s="13">
        <f t="shared" si="328"/>
        <v>32.367110000000004</v>
      </c>
      <c r="AY1315" s="13">
        <f t="shared" si="329"/>
        <v>1.9999999999996021E-2</v>
      </c>
      <c r="AZ1315" s="13">
        <f t="shared" si="330"/>
        <v>6.1728395061716124E-2</v>
      </c>
      <c r="BA1315" s="14">
        <f t="shared" si="331"/>
        <v>0.99938271604938289</v>
      </c>
      <c r="BJ1315" s="4">
        <v>45804.431250000001</v>
      </c>
      <c r="BK1315" s="13">
        <v>65.02</v>
      </c>
      <c r="BL1315" s="13">
        <v>65.8</v>
      </c>
      <c r="BM1315" s="13">
        <f t="shared" si="332"/>
        <v>65.855975999999998</v>
      </c>
      <c r="BN1315" s="13">
        <f t="shared" si="333"/>
        <v>0.78000000000000114</v>
      </c>
      <c r="BO1315" s="13">
        <f t="shared" si="334"/>
        <v>1.1854103343465063</v>
      </c>
      <c r="BP1315" s="14">
        <f t="shared" si="335"/>
        <v>0.98814589665653496</v>
      </c>
    </row>
    <row r="1316" spans="1:68" x14ac:dyDescent="0.35">
      <c r="A1316" s="4">
        <v>45804.431944444441</v>
      </c>
      <c r="B1316" s="3" t="s">
        <v>260</v>
      </c>
      <c r="C1316" s="3" t="s">
        <v>1042</v>
      </c>
      <c r="E1316" s="2">
        <v>2025</v>
      </c>
      <c r="F1316" s="2">
        <v>5</v>
      </c>
      <c r="G1316" s="2">
        <v>27</v>
      </c>
      <c r="H1316" s="2">
        <v>10</v>
      </c>
      <c r="I1316" s="2">
        <v>22</v>
      </c>
      <c r="J1316" s="2">
        <v>0</v>
      </c>
      <c r="K1316" s="2" t="s">
        <v>295</v>
      </c>
      <c r="L1316" s="2" t="s">
        <v>1876</v>
      </c>
      <c r="M1316" s="2" t="s">
        <v>310</v>
      </c>
      <c r="N1316" s="2" t="s">
        <v>261</v>
      </c>
      <c r="Q1316" s="4">
        <v>45804.431944444441</v>
      </c>
      <c r="R1316" s="13">
        <v>32.6</v>
      </c>
      <c r="S1316" s="13">
        <v>32.4</v>
      </c>
      <c r="T1316" s="13">
        <f t="shared" si="320"/>
        <v>32.507940000000005</v>
      </c>
      <c r="U1316" s="3">
        <f t="shared" si="321"/>
        <v>0.20000000000000284</v>
      </c>
      <c r="V1316" s="13">
        <f t="shared" si="322"/>
        <v>0.6172839506172928</v>
      </c>
      <c r="W1316" s="14">
        <f t="shared" si="323"/>
        <v>0.99382716049382702</v>
      </c>
      <c r="AF1316" s="4">
        <v>45804.431944444441</v>
      </c>
      <c r="AG1316" s="13">
        <v>66.08</v>
      </c>
      <c r="AH1316" s="13">
        <v>66.8</v>
      </c>
      <c r="AI1316" s="13">
        <f t="shared" si="324"/>
        <v>66.575491999999997</v>
      </c>
      <c r="AJ1316" s="13">
        <f t="shared" si="325"/>
        <v>0.71999999999999886</v>
      </c>
      <c r="AK1316" s="13">
        <f t="shared" si="326"/>
        <v>1.0778443113772438</v>
      </c>
      <c r="AL1316" s="14">
        <f t="shared" si="327"/>
        <v>0.98922155688622759</v>
      </c>
      <c r="AU1316" s="4">
        <v>45804.431944444441</v>
      </c>
      <c r="AV1316" s="3">
        <v>32.479999999999997</v>
      </c>
      <c r="AW1316" s="13">
        <v>32.4</v>
      </c>
      <c r="AX1316" s="13">
        <f t="shared" si="328"/>
        <v>32.466559999999994</v>
      </c>
      <c r="AY1316" s="13">
        <f t="shared" si="329"/>
        <v>7.9999999999998295E-2</v>
      </c>
      <c r="AZ1316" s="13">
        <f t="shared" si="330"/>
        <v>0.24691358024690832</v>
      </c>
      <c r="BA1316" s="14">
        <f t="shared" si="331"/>
        <v>0.9975308641975309</v>
      </c>
      <c r="BJ1316" s="4">
        <v>45804.431944444441</v>
      </c>
      <c r="BK1316" s="13">
        <v>65.150000000000006</v>
      </c>
      <c r="BL1316" s="13">
        <v>66.8</v>
      </c>
      <c r="BM1316" s="13">
        <f t="shared" si="332"/>
        <v>65.979970000000009</v>
      </c>
      <c r="BN1316" s="13">
        <f t="shared" si="333"/>
        <v>1.6499999999999915</v>
      </c>
      <c r="BO1316" s="13">
        <f t="shared" si="334"/>
        <v>2.470059880239508</v>
      </c>
      <c r="BP1316" s="14">
        <f t="shared" si="335"/>
        <v>0.97529940119760494</v>
      </c>
    </row>
    <row r="1317" spans="1:68" x14ac:dyDescent="0.35">
      <c r="A1317" s="4">
        <v>45804.432638888888</v>
      </c>
      <c r="B1317" s="3" t="s">
        <v>315</v>
      </c>
      <c r="C1317" s="3" t="s">
        <v>1043</v>
      </c>
      <c r="E1317" s="2">
        <v>2025</v>
      </c>
      <c r="F1317" s="2">
        <v>5</v>
      </c>
      <c r="G1317" s="2">
        <v>27</v>
      </c>
      <c r="H1317" s="2">
        <v>10</v>
      </c>
      <c r="I1317" s="2">
        <v>23</v>
      </c>
      <c r="J1317" s="2">
        <v>0</v>
      </c>
      <c r="K1317" s="2" t="s">
        <v>295</v>
      </c>
      <c r="L1317" s="2" t="s">
        <v>1335</v>
      </c>
      <c r="M1317" s="2" t="s">
        <v>1502</v>
      </c>
      <c r="N1317" s="2" t="s">
        <v>1877</v>
      </c>
      <c r="Q1317" s="4">
        <v>45804.432638888888</v>
      </c>
      <c r="R1317" s="13">
        <v>32.6</v>
      </c>
      <c r="S1317" s="13">
        <v>32.409999999999997</v>
      </c>
      <c r="T1317" s="13">
        <f t="shared" si="320"/>
        <v>32.507940000000005</v>
      </c>
      <c r="U1317" s="3">
        <f t="shared" si="321"/>
        <v>0.19000000000000483</v>
      </c>
      <c r="V1317" s="13">
        <f t="shared" si="322"/>
        <v>0.58623881518051479</v>
      </c>
      <c r="W1317" s="14">
        <f t="shared" si="323"/>
        <v>0.99413761184819482</v>
      </c>
      <c r="AF1317" s="4">
        <v>45804.432638888888</v>
      </c>
      <c r="AG1317" s="13">
        <v>64.39</v>
      </c>
      <c r="AH1317" s="13">
        <v>64.55</v>
      </c>
      <c r="AI1317" s="13">
        <f t="shared" si="324"/>
        <v>64.932136</v>
      </c>
      <c r="AJ1317" s="13">
        <f t="shared" si="325"/>
        <v>0.15999999999999659</v>
      </c>
      <c r="AK1317" s="13">
        <f t="shared" si="326"/>
        <v>0.24786986831912719</v>
      </c>
      <c r="AL1317" s="14">
        <f t="shared" si="327"/>
        <v>0.99752130131680872</v>
      </c>
      <c r="AU1317" s="4">
        <v>45804.432638888888</v>
      </c>
      <c r="AV1317" s="3">
        <v>32.58</v>
      </c>
      <c r="AW1317" s="13">
        <v>32.409999999999997</v>
      </c>
      <c r="AX1317" s="13">
        <f t="shared" si="328"/>
        <v>32.566009999999999</v>
      </c>
      <c r="AY1317" s="13">
        <f t="shared" si="329"/>
        <v>0.17000000000000171</v>
      </c>
      <c r="AZ1317" s="13">
        <f t="shared" si="330"/>
        <v>0.52452946621413676</v>
      </c>
      <c r="BA1317" s="14">
        <f t="shared" si="331"/>
        <v>0.99475470533785859</v>
      </c>
      <c r="BJ1317" s="4">
        <v>45804.432638888888</v>
      </c>
      <c r="BK1317" s="13">
        <v>65.28</v>
      </c>
      <c r="BL1317" s="13">
        <v>64.55</v>
      </c>
      <c r="BM1317" s="13">
        <f t="shared" si="332"/>
        <v>66.103963999999991</v>
      </c>
      <c r="BN1317" s="13">
        <f t="shared" si="333"/>
        <v>0.73000000000000398</v>
      </c>
      <c r="BO1317" s="13">
        <f t="shared" si="334"/>
        <v>1.1309062742060481</v>
      </c>
      <c r="BP1317" s="14">
        <f t="shared" si="335"/>
        <v>0.98869093725793955</v>
      </c>
    </row>
    <row r="1318" spans="1:68" x14ac:dyDescent="0.35">
      <c r="A1318" s="4">
        <v>45804.433333333334</v>
      </c>
      <c r="B1318" s="3" t="s">
        <v>319</v>
      </c>
      <c r="C1318" s="3" t="s">
        <v>312</v>
      </c>
      <c r="E1318" s="2">
        <v>2025</v>
      </c>
      <c r="F1318" s="2">
        <v>5</v>
      </c>
      <c r="G1318" s="2">
        <v>27</v>
      </c>
      <c r="H1318" s="2">
        <v>10</v>
      </c>
      <c r="I1318" s="2">
        <v>24</v>
      </c>
      <c r="J1318" s="2">
        <v>0</v>
      </c>
      <c r="K1318" s="2" t="s">
        <v>295</v>
      </c>
      <c r="L1318" s="2" t="s">
        <v>573</v>
      </c>
      <c r="M1318" s="2" t="s">
        <v>1502</v>
      </c>
      <c r="N1318" s="2" t="s">
        <v>261</v>
      </c>
      <c r="Q1318" s="4">
        <v>45804.433333333334</v>
      </c>
      <c r="R1318" s="13">
        <v>32.6</v>
      </c>
      <c r="S1318" s="13">
        <v>32.450000000000003</v>
      </c>
      <c r="T1318" s="13">
        <f t="shared" si="320"/>
        <v>32.507940000000005</v>
      </c>
      <c r="U1318" s="3">
        <f t="shared" si="321"/>
        <v>0.14999999999999858</v>
      </c>
      <c r="V1318" s="13">
        <f t="shared" si="322"/>
        <v>0.46224961479198329</v>
      </c>
      <c r="W1318" s="14">
        <f t="shared" si="323"/>
        <v>0.99537750385208013</v>
      </c>
      <c r="AF1318" s="4">
        <v>45804.433333333334</v>
      </c>
      <c r="AG1318" s="13">
        <v>64.7</v>
      </c>
      <c r="AH1318" s="13">
        <v>64.75</v>
      </c>
      <c r="AI1318" s="13">
        <f t="shared" si="324"/>
        <v>65.233580000000003</v>
      </c>
      <c r="AJ1318" s="13">
        <f t="shared" si="325"/>
        <v>4.9999999999997158E-2</v>
      </c>
      <c r="AK1318" s="13">
        <f t="shared" si="326"/>
        <v>7.7220077220072833E-2</v>
      </c>
      <c r="AL1318" s="14">
        <f t="shared" si="327"/>
        <v>0.99922779922779925</v>
      </c>
      <c r="AU1318" s="4">
        <v>45804.433333333334</v>
      </c>
      <c r="AV1318" s="3">
        <v>32.58</v>
      </c>
      <c r="AW1318" s="13">
        <v>32.450000000000003</v>
      </c>
      <c r="AX1318" s="13">
        <f t="shared" si="328"/>
        <v>32.566009999999999</v>
      </c>
      <c r="AY1318" s="13">
        <f t="shared" si="329"/>
        <v>0.12999999999999545</v>
      </c>
      <c r="AZ1318" s="13">
        <f t="shared" si="330"/>
        <v>0.4006163328197086</v>
      </c>
      <c r="BA1318" s="14">
        <f t="shared" si="331"/>
        <v>0.99599383667180297</v>
      </c>
      <c r="BJ1318" s="4">
        <v>45804.433333333334</v>
      </c>
      <c r="BK1318" s="13">
        <v>65.150000000000006</v>
      </c>
      <c r="BL1318" s="13">
        <v>64.75</v>
      </c>
      <c r="BM1318" s="13">
        <f t="shared" si="332"/>
        <v>65.979970000000009</v>
      </c>
      <c r="BN1318" s="13">
        <f t="shared" si="333"/>
        <v>0.40000000000000568</v>
      </c>
      <c r="BO1318" s="13">
        <f t="shared" si="334"/>
        <v>0.61776061776062652</v>
      </c>
      <c r="BP1318" s="14">
        <f t="shared" si="335"/>
        <v>0.99382239382239379</v>
      </c>
    </row>
    <row r="1319" spans="1:68" x14ac:dyDescent="0.35">
      <c r="A1319" s="4">
        <v>45804.434027777781</v>
      </c>
      <c r="B1319" s="3" t="s">
        <v>1026</v>
      </c>
      <c r="C1319" s="3" t="s">
        <v>572</v>
      </c>
      <c r="E1319" s="2">
        <v>2025</v>
      </c>
      <c r="F1319" s="2">
        <v>5</v>
      </c>
      <c r="G1319" s="2">
        <v>27</v>
      </c>
      <c r="H1319" s="2">
        <v>10</v>
      </c>
      <c r="I1319" s="2">
        <v>25</v>
      </c>
      <c r="J1319" s="2">
        <v>0</v>
      </c>
      <c r="K1319" s="2" t="s">
        <v>295</v>
      </c>
      <c r="L1319" s="2" t="s">
        <v>1347</v>
      </c>
      <c r="M1319" s="2" t="s">
        <v>1502</v>
      </c>
      <c r="N1319" s="2" t="s">
        <v>1513</v>
      </c>
      <c r="Q1319" s="4">
        <v>45804.434027777781</v>
      </c>
      <c r="R1319" s="13">
        <v>32.6</v>
      </c>
      <c r="S1319" s="13">
        <v>32.43</v>
      </c>
      <c r="T1319" s="13">
        <f t="shared" si="320"/>
        <v>32.507940000000005</v>
      </c>
      <c r="U1319" s="3">
        <f t="shared" si="321"/>
        <v>0.17000000000000171</v>
      </c>
      <c r="V1319" s="13">
        <f t="shared" si="322"/>
        <v>0.52420598211533054</v>
      </c>
      <c r="W1319" s="14">
        <f t="shared" si="323"/>
        <v>0.99475794017884667</v>
      </c>
      <c r="AF1319" s="4">
        <v>45804.434027777781</v>
      </c>
      <c r="AG1319" s="13">
        <v>63.86</v>
      </c>
      <c r="AH1319" s="13">
        <v>63.7</v>
      </c>
      <c r="AI1319" s="13">
        <f t="shared" si="324"/>
        <v>64.416764000000001</v>
      </c>
      <c r="AJ1319" s="13">
        <f t="shared" si="325"/>
        <v>-0.15999999999999659</v>
      </c>
      <c r="AK1319" s="13">
        <f t="shared" si="326"/>
        <v>-0.25117739403453154</v>
      </c>
      <c r="AL1319" s="14">
        <f t="shared" si="327"/>
        <v>1.0025117739403453</v>
      </c>
      <c r="AU1319" s="4">
        <v>45804.434027777781</v>
      </c>
      <c r="AV1319" s="3">
        <v>32.58</v>
      </c>
      <c r="AW1319" s="13">
        <v>32.43</v>
      </c>
      <c r="AX1319" s="13">
        <f t="shared" si="328"/>
        <v>32.566009999999999</v>
      </c>
      <c r="AY1319" s="13">
        <f t="shared" si="329"/>
        <v>0.14999999999999858</v>
      </c>
      <c r="AZ1319" s="13">
        <f t="shared" si="330"/>
        <v>0.4625346901017533</v>
      </c>
      <c r="BA1319" s="14">
        <f t="shared" si="331"/>
        <v>0.99537465309898243</v>
      </c>
      <c r="BJ1319" s="4">
        <v>45804.434027777781</v>
      </c>
      <c r="BK1319" s="13">
        <v>65.02</v>
      </c>
      <c r="BL1319" s="13">
        <v>63.7</v>
      </c>
      <c r="BM1319" s="13">
        <f t="shared" si="332"/>
        <v>65.855975999999998</v>
      </c>
      <c r="BN1319" s="13">
        <f t="shared" si="333"/>
        <v>1.3199999999999932</v>
      </c>
      <c r="BO1319" s="13">
        <f t="shared" si="334"/>
        <v>2.0722135007849185</v>
      </c>
      <c r="BP1319" s="14">
        <f t="shared" si="335"/>
        <v>0.97927786499215086</v>
      </c>
    </row>
    <row r="1320" spans="1:68" x14ac:dyDescent="0.35">
      <c r="A1320" s="4">
        <v>45804.43472222222</v>
      </c>
      <c r="B1320" s="3" t="s">
        <v>319</v>
      </c>
      <c r="C1320" s="3" t="s">
        <v>1044</v>
      </c>
      <c r="E1320" s="2">
        <v>2025</v>
      </c>
      <c r="F1320" s="2">
        <v>5</v>
      </c>
      <c r="G1320" s="2">
        <v>27</v>
      </c>
      <c r="H1320" s="2">
        <v>10</v>
      </c>
      <c r="I1320" s="2">
        <v>26</v>
      </c>
      <c r="J1320" s="2">
        <v>0</v>
      </c>
      <c r="K1320" s="2" t="s">
        <v>295</v>
      </c>
      <c r="L1320" s="2" t="s">
        <v>1349</v>
      </c>
      <c r="M1320" s="2" t="s">
        <v>1502</v>
      </c>
      <c r="N1320" s="2" t="s">
        <v>1871</v>
      </c>
      <c r="Q1320" s="4">
        <v>45804.43472222222</v>
      </c>
      <c r="R1320" s="13">
        <v>32.6</v>
      </c>
      <c r="S1320" s="13">
        <v>32.450000000000003</v>
      </c>
      <c r="T1320" s="13">
        <f t="shared" si="320"/>
        <v>32.507940000000005</v>
      </c>
      <c r="U1320" s="3">
        <f t="shared" si="321"/>
        <v>0.14999999999999858</v>
      </c>
      <c r="V1320" s="13">
        <f t="shared" si="322"/>
        <v>0.46224961479198329</v>
      </c>
      <c r="W1320" s="14">
        <f t="shared" si="323"/>
        <v>0.99537750385208013</v>
      </c>
      <c r="AF1320" s="4">
        <v>45804.43472222222</v>
      </c>
      <c r="AG1320" s="13">
        <v>63.22</v>
      </c>
      <c r="AH1320" s="13">
        <v>63.35</v>
      </c>
      <c r="AI1320" s="13">
        <f t="shared" si="324"/>
        <v>63.794428000000003</v>
      </c>
      <c r="AJ1320" s="13">
        <f t="shared" si="325"/>
        <v>0.13000000000000256</v>
      </c>
      <c r="AK1320" s="13">
        <f t="shared" si="326"/>
        <v>0.20520915548540264</v>
      </c>
      <c r="AL1320" s="14">
        <f t="shared" si="327"/>
        <v>0.99794790844514603</v>
      </c>
      <c r="AU1320" s="4">
        <v>45804.43472222222</v>
      </c>
      <c r="AV1320" s="3">
        <v>32.58</v>
      </c>
      <c r="AW1320" s="13">
        <v>32.450000000000003</v>
      </c>
      <c r="AX1320" s="13">
        <f t="shared" si="328"/>
        <v>32.566009999999999</v>
      </c>
      <c r="AY1320" s="13">
        <f t="shared" si="329"/>
        <v>0.12999999999999545</v>
      </c>
      <c r="AZ1320" s="13">
        <f t="shared" si="330"/>
        <v>0.4006163328197086</v>
      </c>
      <c r="BA1320" s="14">
        <f t="shared" si="331"/>
        <v>0.99599383667180297</v>
      </c>
      <c r="BJ1320" s="4">
        <v>45804.43472222222</v>
      </c>
      <c r="BK1320" s="13">
        <v>64.77</v>
      </c>
      <c r="BL1320" s="13">
        <v>63.35</v>
      </c>
      <c r="BM1320" s="13">
        <f t="shared" si="332"/>
        <v>65.617525999999998</v>
      </c>
      <c r="BN1320" s="13">
        <f t="shared" si="333"/>
        <v>1.4199999999999946</v>
      </c>
      <c r="BO1320" s="13">
        <f t="shared" si="334"/>
        <v>2.241515390686653</v>
      </c>
      <c r="BP1320" s="14">
        <f t="shared" si="335"/>
        <v>0.97758484609313345</v>
      </c>
    </row>
    <row r="1321" spans="1:68" x14ac:dyDescent="0.35">
      <c r="A1321" s="4">
        <v>45804.436111111114</v>
      </c>
      <c r="B1321" s="3" t="s">
        <v>319</v>
      </c>
      <c r="C1321" s="3" t="s">
        <v>1045</v>
      </c>
      <c r="E1321" s="2">
        <v>2025</v>
      </c>
      <c r="F1321" s="2">
        <v>5</v>
      </c>
      <c r="G1321" s="2">
        <v>27</v>
      </c>
      <c r="H1321" s="2">
        <v>10</v>
      </c>
      <c r="I1321" s="2">
        <v>28</v>
      </c>
      <c r="J1321" s="2">
        <v>0</v>
      </c>
      <c r="K1321" s="2" t="s">
        <v>295</v>
      </c>
      <c r="L1321" s="2" t="s">
        <v>1033</v>
      </c>
      <c r="M1321" s="2" t="s">
        <v>292</v>
      </c>
      <c r="N1321" s="2" t="s">
        <v>1873</v>
      </c>
      <c r="Q1321" s="4">
        <v>45804.436111111114</v>
      </c>
      <c r="R1321" s="13">
        <v>32.6</v>
      </c>
      <c r="S1321" s="13">
        <v>32.450000000000003</v>
      </c>
      <c r="T1321" s="13">
        <f t="shared" si="320"/>
        <v>32.507940000000005</v>
      </c>
      <c r="U1321" s="3">
        <f t="shared" si="321"/>
        <v>0.14999999999999858</v>
      </c>
      <c r="V1321" s="13">
        <f t="shared" si="322"/>
        <v>0.46224961479198329</v>
      </c>
      <c r="W1321" s="14">
        <f t="shared" si="323"/>
        <v>0.99537750385208013</v>
      </c>
      <c r="AF1321" s="4">
        <v>45804.436111111114</v>
      </c>
      <c r="AG1321" s="13">
        <v>63.75</v>
      </c>
      <c r="AH1321" s="13">
        <v>63</v>
      </c>
      <c r="AI1321" s="13">
        <f t="shared" si="324"/>
        <v>64.30980000000001</v>
      </c>
      <c r="AJ1321" s="13">
        <f t="shared" si="325"/>
        <v>-0.75</v>
      </c>
      <c r="AK1321" s="13">
        <f t="shared" si="326"/>
        <v>-1.1904761904761905</v>
      </c>
      <c r="AL1321" s="14">
        <f t="shared" si="327"/>
        <v>1.0119047619047619</v>
      </c>
      <c r="AU1321" s="4">
        <v>45804.436111111114</v>
      </c>
      <c r="AV1321" s="3">
        <v>32.68</v>
      </c>
      <c r="AW1321" s="13">
        <v>32.450000000000003</v>
      </c>
      <c r="AX1321" s="13">
        <f t="shared" si="328"/>
        <v>32.665460000000003</v>
      </c>
      <c r="AY1321" s="13">
        <f t="shared" si="329"/>
        <v>0.22999999999999687</v>
      </c>
      <c r="AZ1321" s="13">
        <f t="shared" si="330"/>
        <v>0.70878274268103814</v>
      </c>
      <c r="BA1321" s="14">
        <f t="shared" si="331"/>
        <v>0.99291217257318964</v>
      </c>
      <c r="BJ1321" s="4">
        <v>45804.436111111114</v>
      </c>
      <c r="BK1321" s="13">
        <v>64.64</v>
      </c>
      <c r="BL1321" s="13">
        <v>63</v>
      </c>
      <c r="BM1321" s="13">
        <f t="shared" si="332"/>
        <v>65.493532000000002</v>
      </c>
      <c r="BN1321" s="13">
        <f t="shared" si="333"/>
        <v>1.6400000000000006</v>
      </c>
      <c r="BO1321" s="13">
        <f t="shared" si="334"/>
        <v>2.6031746031746041</v>
      </c>
      <c r="BP1321" s="14">
        <f t="shared" si="335"/>
        <v>0.97396825396825393</v>
      </c>
    </row>
    <row r="1322" spans="1:68" x14ac:dyDescent="0.35">
      <c r="A1322" s="4">
        <v>45804.436805555553</v>
      </c>
      <c r="B1322" s="3" t="s">
        <v>1026</v>
      </c>
      <c r="C1322" s="3" t="s">
        <v>1046</v>
      </c>
      <c r="E1322" s="2">
        <v>2025</v>
      </c>
      <c r="F1322" s="2">
        <v>5</v>
      </c>
      <c r="G1322" s="2">
        <v>27</v>
      </c>
      <c r="H1322" s="2">
        <v>10</v>
      </c>
      <c r="I1322" s="2">
        <v>29</v>
      </c>
      <c r="J1322" s="2">
        <v>0</v>
      </c>
      <c r="K1322" s="2" t="s">
        <v>295</v>
      </c>
      <c r="L1322" s="2" t="s">
        <v>1344</v>
      </c>
      <c r="M1322" s="2" t="s">
        <v>292</v>
      </c>
      <c r="N1322" s="2" t="s">
        <v>1331</v>
      </c>
      <c r="Q1322" s="4">
        <v>45804.436805555553</v>
      </c>
      <c r="R1322" s="13">
        <v>32.6</v>
      </c>
      <c r="S1322" s="13">
        <v>32.43</v>
      </c>
      <c r="T1322" s="13">
        <f t="shared" si="320"/>
        <v>32.507940000000005</v>
      </c>
      <c r="U1322" s="3">
        <f t="shared" si="321"/>
        <v>0.17000000000000171</v>
      </c>
      <c r="V1322" s="13">
        <f t="shared" si="322"/>
        <v>0.52420598211533054</v>
      </c>
      <c r="W1322" s="14">
        <f t="shared" si="323"/>
        <v>0.99475794017884667</v>
      </c>
      <c r="AF1322" s="4">
        <v>45804.436805555553</v>
      </c>
      <c r="AG1322" s="13">
        <v>61.96</v>
      </c>
      <c r="AH1322" s="13">
        <v>62.4</v>
      </c>
      <c r="AI1322" s="13">
        <f t="shared" si="324"/>
        <v>62.569203999999999</v>
      </c>
      <c r="AJ1322" s="13">
        <f t="shared" si="325"/>
        <v>0.43999999999999773</v>
      </c>
      <c r="AK1322" s="13">
        <f t="shared" si="326"/>
        <v>0.70512820512820151</v>
      </c>
      <c r="AL1322" s="14">
        <f t="shared" si="327"/>
        <v>0.99294871794871797</v>
      </c>
      <c r="AU1322" s="4">
        <v>45804.436805555553</v>
      </c>
      <c r="AV1322" s="3">
        <v>32.68</v>
      </c>
      <c r="AW1322" s="13">
        <v>32.43</v>
      </c>
      <c r="AX1322" s="13">
        <f t="shared" si="328"/>
        <v>32.665460000000003</v>
      </c>
      <c r="AY1322" s="13">
        <f t="shared" si="329"/>
        <v>0.25</v>
      </c>
      <c r="AZ1322" s="13">
        <f t="shared" si="330"/>
        <v>0.77089115016959608</v>
      </c>
      <c r="BA1322" s="14">
        <f t="shared" si="331"/>
        <v>0.99229108849830405</v>
      </c>
      <c r="BJ1322" s="4">
        <v>45804.436805555553</v>
      </c>
      <c r="BK1322" s="13">
        <v>64.27</v>
      </c>
      <c r="BL1322" s="13">
        <v>62.4</v>
      </c>
      <c r="BM1322" s="13">
        <f t="shared" si="332"/>
        <v>65.140625999999997</v>
      </c>
      <c r="BN1322" s="13">
        <f t="shared" si="333"/>
        <v>1.8699999999999974</v>
      </c>
      <c r="BO1322" s="13">
        <f t="shared" si="334"/>
        <v>2.9967948717948678</v>
      </c>
      <c r="BP1322" s="14">
        <f t="shared" si="335"/>
        <v>0.97003205128205128</v>
      </c>
    </row>
    <row r="1323" spans="1:68" x14ac:dyDescent="0.35">
      <c r="A1323" s="4">
        <v>45804.4375</v>
      </c>
      <c r="B1323" s="3" t="s">
        <v>315</v>
      </c>
      <c r="C1323" s="3" t="s">
        <v>1045</v>
      </c>
      <c r="E1323" s="2">
        <v>2025</v>
      </c>
      <c r="F1323" s="2">
        <v>5</v>
      </c>
      <c r="G1323" s="2">
        <v>27</v>
      </c>
      <c r="H1323" s="2">
        <v>10</v>
      </c>
      <c r="I1323" s="2">
        <v>30</v>
      </c>
      <c r="J1323" s="2">
        <v>0</v>
      </c>
      <c r="K1323" s="2" t="s">
        <v>295</v>
      </c>
      <c r="L1323" s="2" t="s">
        <v>1867</v>
      </c>
      <c r="M1323" s="2" t="s">
        <v>292</v>
      </c>
      <c r="N1323" s="2" t="s">
        <v>1336</v>
      </c>
      <c r="Q1323" s="4">
        <v>45804.4375</v>
      </c>
      <c r="R1323" s="13">
        <v>32.6</v>
      </c>
      <c r="S1323" s="13">
        <v>32.409999999999997</v>
      </c>
      <c r="T1323" s="13">
        <f t="shared" si="320"/>
        <v>32.507940000000005</v>
      </c>
      <c r="U1323" s="3">
        <f t="shared" si="321"/>
        <v>0.19000000000000483</v>
      </c>
      <c r="V1323" s="13">
        <f t="shared" si="322"/>
        <v>0.58623881518051479</v>
      </c>
      <c r="W1323" s="14">
        <f t="shared" si="323"/>
        <v>0.99413761184819482</v>
      </c>
      <c r="AF1323" s="4">
        <v>45804.4375</v>
      </c>
      <c r="AG1323" s="13">
        <v>62.91</v>
      </c>
      <c r="AH1323" s="13">
        <v>63</v>
      </c>
      <c r="AI1323" s="13">
        <f t="shared" si="324"/>
        <v>63.492984</v>
      </c>
      <c r="AJ1323" s="13">
        <f t="shared" si="325"/>
        <v>9.0000000000003411E-2</v>
      </c>
      <c r="AK1323" s="13">
        <f t="shared" si="326"/>
        <v>0.14285714285714829</v>
      </c>
      <c r="AL1323" s="14">
        <f t="shared" si="327"/>
        <v>0.99857142857142855</v>
      </c>
      <c r="AU1323" s="4">
        <v>45804.4375</v>
      </c>
      <c r="AV1323" s="3">
        <v>32.68</v>
      </c>
      <c r="AW1323" s="13">
        <v>32.409999999999997</v>
      </c>
      <c r="AX1323" s="13">
        <f t="shared" si="328"/>
        <v>32.665460000000003</v>
      </c>
      <c r="AY1323" s="13">
        <f t="shared" si="329"/>
        <v>0.27000000000000313</v>
      </c>
      <c r="AZ1323" s="13">
        <f t="shared" si="330"/>
        <v>0.83307621104598328</v>
      </c>
      <c r="BA1323" s="14">
        <f t="shared" si="331"/>
        <v>0.9916692378895402</v>
      </c>
      <c r="BJ1323" s="4">
        <v>45804.4375</v>
      </c>
      <c r="BK1323" s="13">
        <v>63.89</v>
      </c>
      <c r="BL1323" s="13">
        <v>63</v>
      </c>
      <c r="BM1323" s="13">
        <f t="shared" si="332"/>
        <v>64.778182000000001</v>
      </c>
      <c r="BN1323" s="13">
        <f t="shared" si="333"/>
        <v>0.89000000000000057</v>
      </c>
      <c r="BO1323" s="13">
        <f t="shared" si="334"/>
        <v>1.4126984126984135</v>
      </c>
      <c r="BP1323" s="14">
        <f t="shared" si="335"/>
        <v>0.9858730158730159</v>
      </c>
    </row>
    <row r="1324" spans="1:68" x14ac:dyDescent="0.35">
      <c r="A1324" s="4">
        <v>45804.438194444447</v>
      </c>
      <c r="B1324" s="3" t="s">
        <v>319</v>
      </c>
      <c r="C1324" s="3" t="s">
        <v>1045</v>
      </c>
      <c r="E1324" s="2">
        <v>2025</v>
      </c>
      <c r="F1324" s="2">
        <v>5</v>
      </c>
      <c r="G1324" s="2">
        <v>27</v>
      </c>
      <c r="H1324" s="2">
        <v>10</v>
      </c>
      <c r="I1324" s="2">
        <v>31</v>
      </c>
      <c r="J1324" s="2">
        <v>0</v>
      </c>
      <c r="K1324" s="2" t="s">
        <v>295</v>
      </c>
      <c r="L1324" s="2" t="s">
        <v>1352</v>
      </c>
      <c r="M1324" s="2" t="s">
        <v>292</v>
      </c>
      <c r="N1324" s="2" t="s">
        <v>1325</v>
      </c>
      <c r="Q1324" s="4">
        <v>45804.438194444447</v>
      </c>
      <c r="R1324" s="13">
        <v>32.6</v>
      </c>
      <c r="S1324" s="13">
        <v>32.450000000000003</v>
      </c>
      <c r="T1324" s="13">
        <f t="shared" si="320"/>
        <v>32.507940000000005</v>
      </c>
      <c r="U1324" s="3">
        <f t="shared" si="321"/>
        <v>0.14999999999999858</v>
      </c>
      <c r="V1324" s="13">
        <f t="shared" si="322"/>
        <v>0.46224961479198329</v>
      </c>
      <c r="W1324" s="14">
        <f t="shared" si="323"/>
        <v>0.99537750385208013</v>
      </c>
      <c r="AF1324" s="4">
        <v>45804.438194444447</v>
      </c>
      <c r="AG1324" s="13">
        <v>62.7</v>
      </c>
      <c r="AH1324" s="13">
        <v>63</v>
      </c>
      <c r="AI1324" s="13">
        <f t="shared" si="324"/>
        <v>63.288780000000003</v>
      </c>
      <c r="AJ1324" s="13">
        <f t="shared" si="325"/>
        <v>0.29999999999999716</v>
      </c>
      <c r="AK1324" s="13">
        <f t="shared" si="326"/>
        <v>0.47619047619047161</v>
      </c>
      <c r="AL1324" s="14">
        <f t="shared" si="327"/>
        <v>0.99523809523809526</v>
      </c>
      <c r="AU1324" s="4">
        <v>45804.438194444447</v>
      </c>
      <c r="AV1324" s="3">
        <v>32.68</v>
      </c>
      <c r="AW1324" s="13">
        <v>32.450000000000003</v>
      </c>
      <c r="AX1324" s="13">
        <f t="shared" si="328"/>
        <v>32.665460000000003</v>
      </c>
      <c r="AY1324" s="13">
        <f t="shared" si="329"/>
        <v>0.22999999999999687</v>
      </c>
      <c r="AZ1324" s="13">
        <f t="shared" si="330"/>
        <v>0.70878274268103814</v>
      </c>
      <c r="BA1324" s="14">
        <f t="shared" si="331"/>
        <v>0.99291217257318964</v>
      </c>
      <c r="BJ1324" s="4">
        <v>45804.438194444447</v>
      </c>
      <c r="BK1324" s="13">
        <v>63.63</v>
      </c>
      <c r="BL1324" s="13">
        <v>63</v>
      </c>
      <c r="BM1324" s="13">
        <f t="shared" si="332"/>
        <v>64.530193999999995</v>
      </c>
      <c r="BN1324" s="13">
        <f t="shared" si="333"/>
        <v>0.63000000000000256</v>
      </c>
      <c r="BO1324" s="13">
        <f t="shared" si="334"/>
        <v>1.000000000000004</v>
      </c>
      <c r="BP1324" s="14">
        <f t="shared" si="335"/>
        <v>0.99</v>
      </c>
    </row>
    <row r="1325" spans="1:68" x14ac:dyDescent="0.35">
      <c r="A1325" s="4">
        <v>45804.438888888886</v>
      </c>
      <c r="B1325" s="3" t="s">
        <v>316</v>
      </c>
      <c r="C1325" s="3" t="s">
        <v>1047</v>
      </c>
      <c r="E1325" s="2">
        <v>2025</v>
      </c>
      <c r="F1325" s="2">
        <v>5</v>
      </c>
      <c r="G1325" s="2">
        <v>27</v>
      </c>
      <c r="H1325" s="2">
        <v>10</v>
      </c>
      <c r="I1325" s="2">
        <v>32</v>
      </c>
      <c r="J1325" s="2">
        <v>0</v>
      </c>
      <c r="K1325" s="2" t="s">
        <v>295</v>
      </c>
      <c r="L1325" s="2" t="s">
        <v>1319</v>
      </c>
      <c r="M1325" s="2" t="s">
        <v>292</v>
      </c>
      <c r="N1325" s="2" t="s">
        <v>1323</v>
      </c>
      <c r="Q1325" s="4">
        <v>45804.438888888886</v>
      </c>
      <c r="R1325" s="13">
        <v>32.6</v>
      </c>
      <c r="S1325" s="13">
        <v>32.51</v>
      </c>
      <c r="T1325" s="13">
        <f t="shared" si="320"/>
        <v>32.507940000000005</v>
      </c>
      <c r="U1325" s="3">
        <f t="shared" si="321"/>
        <v>9.0000000000003411E-2</v>
      </c>
      <c r="V1325" s="13">
        <f t="shared" si="322"/>
        <v>0.27683789603200071</v>
      </c>
      <c r="W1325" s="14">
        <f t="shared" si="323"/>
        <v>0.99723162103967999</v>
      </c>
      <c r="AF1325" s="4">
        <v>45804.438888888886</v>
      </c>
      <c r="AG1325" s="13">
        <v>62.8</v>
      </c>
      <c r="AH1325" s="13">
        <v>62.95</v>
      </c>
      <c r="AI1325" s="13">
        <f t="shared" si="324"/>
        <v>63.386019999999995</v>
      </c>
      <c r="AJ1325" s="13">
        <f t="shared" si="325"/>
        <v>0.15000000000000568</v>
      </c>
      <c r="AK1325" s="13">
        <f t="shared" si="326"/>
        <v>0.23828435266085099</v>
      </c>
      <c r="AL1325" s="14">
        <f t="shared" si="327"/>
        <v>0.99761715647339144</v>
      </c>
      <c r="AU1325" s="4">
        <v>45804.438888888886</v>
      </c>
      <c r="AV1325" s="3">
        <v>32.68</v>
      </c>
      <c r="AW1325" s="13">
        <v>32.51</v>
      </c>
      <c r="AX1325" s="13">
        <f t="shared" si="328"/>
        <v>32.665460000000003</v>
      </c>
      <c r="AY1325" s="13">
        <f t="shared" si="329"/>
        <v>0.17000000000000171</v>
      </c>
      <c r="AZ1325" s="13">
        <f t="shared" si="330"/>
        <v>0.52291602583820895</v>
      </c>
      <c r="BA1325" s="14">
        <f t="shared" si="331"/>
        <v>0.99477083974161795</v>
      </c>
      <c r="BJ1325" s="4">
        <v>45804.438888888886</v>
      </c>
      <c r="BK1325" s="13">
        <v>63.51</v>
      </c>
      <c r="BL1325" s="13">
        <v>62.95</v>
      </c>
      <c r="BM1325" s="13">
        <f t="shared" si="332"/>
        <v>64.415738000000005</v>
      </c>
      <c r="BN1325" s="13">
        <f t="shared" si="333"/>
        <v>0.55999999999999517</v>
      </c>
      <c r="BO1325" s="13">
        <f t="shared" si="334"/>
        <v>0.88959491660046897</v>
      </c>
      <c r="BP1325" s="14">
        <f t="shared" si="335"/>
        <v>0.99110405083399533</v>
      </c>
    </row>
    <row r="1326" spans="1:68" x14ac:dyDescent="0.35">
      <c r="A1326" s="4">
        <v>45804.439583333333</v>
      </c>
      <c r="B1326" s="3" t="s">
        <v>576</v>
      </c>
      <c r="C1326" s="3" t="s">
        <v>1048</v>
      </c>
      <c r="E1326" s="2">
        <v>2025</v>
      </c>
      <c r="F1326" s="2">
        <v>5</v>
      </c>
      <c r="G1326" s="2">
        <v>27</v>
      </c>
      <c r="H1326" s="2">
        <v>10</v>
      </c>
      <c r="I1326" s="2">
        <v>33</v>
      </c>
      <c r="J1326" s="2">
        <v>0</v>
      </c>
      <c r="K1326" s="2" t="s">
        <v>359</v>
      </c>
      <c r="L1326" s="2" t="s">
        <v>1878</v>
      </c>
      <c r="M1326" s="2" t="s">
        <v>1327</v>
      </c>
      <c r="N1326" s="2" t="s">
        <v>1321</v>
      </c>
      <c r="Q1326" s="4">
        <v>45804.439583333333</v>
      </c>
      <c r="R1326" s="13">
        <v>32.700000000000003</v>
      </c>
      <c r="S1326" s="13">
        <v>32.61</v>
      </c>
      <c r="T1326" s="13">
        <f t="shared" si="320"/>
        <v>32.606280000000005</v>
      </c>
      <c r="U1326" s="3">
        <f t="shared" si="321"/>
        <v>9.0000000000003411E-2</v>
      </c>
      <c r="V1326" s="13">
        <f t="shared" si="322"/>
        <v>0.27598896044159282</v>
      </c>
      <c r="W1326" s="14">
        <f t="shared" si="323"/>
        <v>0.99724011039558402</v>
      </c>
      <c r="AF1326" s="4">
        <v>45804.439583333333</v>
      </c>
      <c r="AG1326" s="13">
        <v>62.06</v>
      </c>
      <c r="AH1326" s="13">
        <v>62.45</v>
      </c>
      <c r="AI1326" s="13">
        <f t="shared" si="324"/>
        <v>62.666444000000006</v>
      </c>
      <c r="AJ1326" s="13">
        <f t="shared" si="325"/>
        <v>0.39000000000000057</v>
      </c>
      <c r="AK1326" s="13">
        <f t="shared" si="326"/>
        <v>0.62449959967974467</v>
      </c>
      <c r="AL1326" s="14">
        <f t="shared" si="327"/>
        <v>0.9937550040032026</v>
      </c>
      <c r="AU1326" s="4">
        <v>45804.439583333333</v>
      </c>
      <c r="AV1326" s="3">
        <v>32.78</v>
      </c>
      <c r="AW1326" s="13">
        <v>32.61</v>
      </c>
      <c r="AX1326" s="13">
        <f t="shared" si="328"/>
        <v>32.76491</v>
      </c>
      <c r="AY1326" s="13">
        <f t="shared" si="329"/>
        <v>0.17000000000000171</v>
      </c>
      <c r="AZ1326" s="13">
        <f t="shared" si="330"/>
        <v>0.5213124808341052</v>
      </c>
      <c r="BA1326" s="14">
        <f t="shared" si="331"/>
        <v>0.99478687519165898</v>
      </c>
      <c r="BJ1326" s="4">
        <v>45804.439583333333</v>
      </c>
      <c r="BK1326" s="13">
        <v>63.38</v>
      </c>
      <c r="BL1326" s="13">
        <v>62.45</v>
      </c>
      <c r="BM1326" s="13">
        <f t="shared" si="332"/>
        <v>64.291743999999994</v>
      </c>
      <c r="BN1326" s="13">
        <f t="shared" si="333"/>
        <v>0.92999999999999972</v>
      </c>
      <c r="BO1326" s="13">
        <f t="shared" si="334"/>
        <v>1.4891913530824654</v>
      </c>
      <c r="BP1326" s="14">
        <f t="shared" si="335"/>
        <v>0.98510808646917536</v>
      </c>
    </row>
    <row r="1327" spans="1:68" x14ac:dyDescent="0.35">
      <c r="A1327" s="4">
        <v>45804.44027777778</v>
      </c>
      <c r="B1327" s="3" t="s">
        <v>1049</v>
      </c>
      <c r="C1327" s="3" t="s">
        <v>321</v>
      </c>
      <c r="E1327" s="2">
        <v>2025</v>
      </c>
      <c r="F1327" s="2">
        <v>5</v>
      </c>
      <c r="G1327" s="2">
        <v>27</v>
      </c>
      <c r="H1327" s="2">
        <v>10</v>
      </c>
      <c r="I1327" s="2">
        <v>34</v>
      </c>
      <c r="J1327" s="2">
        <v>0</v>
      </c>
      <c r="K1327" s="2" t="s">
        <v>359</v>
      </c>
      <c r="L1327" s="2" t="s">
        <v>1370</v>
      </c>
      <c r="M1327" s="2" t="s">
        <v>1327</v>
      </c>
      <c r="N1327" s="2" t="s">
        <v>1312</v>
      </c>
      <c r="Q1327" s="4">
        <v>45804.44027777778</v>
      </c>
      <c r="R1327" s="13">
        <v>32.700000000000003</v>
      </c>
      <c r="S1327" s="13">
        <v>32.69</v>
      </c>
      <c r="T1327" s="13">
        <f t="shared" si="320"/>
        <v>32.606280000000005</v>
      </c>
      <c r="U1327" s="3">
        <f t="shared" si="321"/>
        <v>1.0000000000005116E-2</v>
      </c>
      <c r="V1327" s="13">
        <f t="shared" si="322"/>
        <v>3.0590394616106201E-2</v>
      </c>
      <c r="W1327" s="14">
        <f t="shared" si="323"/>
        <v>0.99969409605383897</v>
      </c>
      <c r="AF1327" s="4">
        <v>45804.44027777778</v>
      </c>
      <c r="AG1327" s="13">
        <v>60.69</v>
      </c>
      <c r="AH1327" s="13">
        <v>62.3</v>
      </c>
      <c r="AI1327" s="13">
        <f t="shared" si="324"/>
        <v>61.334255999999996</v>
      </c>
      <c r="AJ1327" s="13">
        <f t="shared" si="325"/>
        <v>1.6099999999999994</v>
      </c>
      <c r="AK1327" s="13">
        <f t="shared" si="326"/>
        <v>2.5842696629213475</v>
      </c>
      <c r="AL1327" s="14">
        <f t="shared" si="327"/>
        <v>0.97415730337078654</v>
      </c>
      <c r="AU1327" s="4">
        <v>45804.44027777778</v>
      </c>
      <c r="AV1327" s="3">
        <v>32.78</v>
      </c>
      <c r="AW1327" s="13">
        <v>32.69</v>
      </c>
      <c r="AX1327" s="13">
        <f t="shared" si="328"/>
        <v>32.76491</v>
      </c>
      <c r="AY1327" s="13">
        <f t="shared" si="329"/>
        <v>9.0000000000003411E-2</v>
      </c>
      <c r="AZ1327" s="13">
        <f t="shared" si="330"/>
        <v>0.2753135515448254</v>
      </c>
      <c r="BA1327" s="14">
        <f t="shared" si="331"/>
        <v>0.9972468644845518</v>
      </c>
      <c r="BJ1327" s="4">
        <v>45804.44027777778</v>
      </c>
      <c r="BK1327" s="13">
        <v>62.87</v>
      </c>
      <c r="BL1327" s="13">
        <v>62.3</v>
      </c>
      <c r="BM1327" s="13">
        <f t="shared" si="332"/>
        <v>63.805305999999995</v>
      </c>
      <c r="BN1327" s="13">
        <f t="shared" si="333"/>
        <v>0.57000000000000028</v>
      </c>
      <c r="BO1327" s="13">
        <f t="shared" si="334"/>
        <v>0.91492776886035365</v>
      </c>
      <c r="BP1327" s="14">
        <f t="shared" si="335"/>
        <v>0.99085072231139648</v>
      </c>
    </row>
    <row r="1328" spans="1:68" x14ac:dyDescent="0.35">
      <c r="A1328" s="4">
        <v>45804.440972222219</v>
      </c>
      <c r="B1328" s="3" t="s">
        <v>343</v>
      </c>
      <c r="C1328" s="3" t="s">
        <v>1045</v>
      </c>
      <c r="E1328" s="2">
        <v>2025</v>
      </c>
      <c r="F1328" s="2">
        <v>5</v>
      </c>
      <c r="G1328" s="2">
        <v>27</v>
      </c>
      <c r="H1328" s="2">
        <v>10</v>
      </c>
      <c r="I1328" s="2">
        <v>35</v>
      </c>
      <c r="J1328" s="2">
        <v>0</v>
      </c>
      <c r="K1328" s="2" t="s">
        <v>288</v>
      </c>
      <c r="L1328" s="2" t="s">
        <v>1326</v>
      </c>
      <c r="M1328" s="2" t="s">
        <v>1327</v>
      </c>
      <c r="N1328" s="2" t="s">
        <v>1312</v>
      </c>
      <c r="Q1328" s="4">
        <v>45804.440972222219</v>
      </c>
      <c r="R1328" s="13">
        <v>32.799999999999997</v>
      </c>
      <c r="S1328" s="13">
        <v>32.729999999999997</v>
      </c>
      <c r="T1328" s="13">
        <f t="shared" si="320"/>
        <v>32.704619999999998</v>
      </c>
      <c r="U1328" s="3">
        <f t="shared" si="321"/>
        <v>7.0000000000000284E-2</v>
      </c>
      <c r="V1328" s="13">
        <f t="shared" si="322"/>
        <v>0.21387106630003141</v>
      </c>
      <c r="W1328" s="14">
        <f t="shared" si="323"/>
        <v>0.99786128933699969</v>
      </c>
      <c r="AF1328" s="4">
        <v>45804.440972222219</v>
      </c>
      <c r="AG1328" s="13">
        <v>62.59</v>
      </c>
      <c r="AH1328" s="13">
        <v>63</v>
      </c>
      <c r="AI1328" s="13">
        <f t="shared" si="324"/>
        <v>63.181816000000005</v>
      </c>
      <c r="AJ1328" s="13">
        <f t="shared" si="325"/>
        <v>0.40999999999999659</v>
      </c>
      <c r="AK1328" s="13">
        <f t="shared" si="326"/>
        <v>0.65079365079364537</v>
      </c>
      <c r="AL1328" s="14">
        <f t="shared" si="327"/>
        <v>0.99349206349206354</v>
      </c>
      <c r="AU1328" s="4">
        <v>45804.440972222219</v>
      </c>
      <c r="AV1328" s="3">
        <v>32.78</v>
      </c>
      <c r="AW1328" s="13">
        <v>32.729999999999997</v>
      </c>
      <c r="AX1328" s="13">
        <f t="shared" si="328"/>
        <v>32.76491</v>
      </c>
      <c r="AY1328" s="13">
        <f t="shared" si="329"/>
        <v>5.0000000000004263E-2</v>
      </c>
      <c r="AZ1328" s="13">
        <f t="shared" si="330"/>
        <v>0.15276504735717772</v>
      </c>
      <c r="BA1328" s="14">
        <f t="shared" si="331"/>
        <v>0.99847234952642827</v>
      </c>
      <c r="BJ1328" s="4">
        <v>45804.440972222219</v>
      </c>
      <c r="BK1328" s="13">
        <v>62.87</v>
      </c>
      <c r="BL1328" s="13">
        <v>63</v>
      </c>
      <c r="BM1328" s="13">
        <f t="shared" si="332"/>
        <v>63.805305999999995</v>
      </c>
      <c r="BN1328" s="13">
        <f t="shared" si="333"/>
        <v>0.13000000000000256</v>
      </c>
      <c r="BO1328" s="13">
        <f t="shared" si="334"/>
        <v>0.20634920634921039</v>
      </c>
      <c r="BP1328" s="14">
        <f t="shared" si="335"/>
        <v>0.9979365079365079</v>
      </c>
    </row>
    <row r="1329" spans="1:68" x14ac:dyDescent="0.35">
      <c r="A1329" s="4">
        <v>45804.441666666666</v>
      </c>
      <c r="B1329" s="3" t="s">
        <v>1050</v>
      </c>
      <c r="C1329" s="3" t="s">
        <v>1045</v>
      </c>
      <c r="E1329" s="2">
        <v>2025</v>
      </c>
      <c r="F1329" s="2">
        <v>5</v>
      </c>
      <c r="G1329" s="2">
        <v>27</v>
      </c>
      <c r="H1329" s="2">
        <v>10</v>
      </c>
      <c r="I1329" s="2">
        <v>36</v>
      </c>
      <c r="J1329" s="2">
        <v>0</v>
      </c>
      <c r="K1329" s="2" t="s">
        <v>288</v>
      </c>
      <c r="L1329" s="2" t="s">
        <v>1350</v>
      </c>
      <c r="M1329" s="2" t="s">
        <v>1327</v>
      </c>
      <c r="N1329" s="2" t="s">
        <v>1030</v>
      </c>
      <c r="Q1329" s="4">
        <v>45804.441666666666</v>
      </c>
      <c r="R1329" s="13">
        <v>32.799999999999997</v>
      </c>
      <c r="S1329" s="13">
        <v>32.82</v>
      </c>
      <c r="T1329" s="13">
        <f t="shared" si="320"/>
        <v>32.704619999999998</v>
      </c>
      <c r="U1329" s="3">
        <f t="shared" si="321"/>
        <v>2.0000000000003126E-2</v>
      </c>
      <c r="V1329" s="13">
        <f t="shared" si="322"/>
        <v>6.0938452163324573E-2</v>
      </c>
      <c r="W1329" s="14">
        <f t="shared" si="323"/>
        <v>0.99939061547836672</v>
      </c>
      <c r="AF1329" s="4">
        <v>45804.441666666666</v>
      </c>
      <c r="AG1329" s="13">
        <v>62.38</v>
      </c>
      <c r="AH1329" s="13">
        <v>63</v>
      </c>
      <c r="AI1329" s="13">
        <f t="shared" si="324"/>
        <v>62.977612000000001</v>
      </c>
      <c r="AJ1329" s="13">
        <f t="shared" si="325"/>
        <v>0.61999999999999744</v>
      </c>
      <c r="AK1329" s="13">
        <f t="shared" si="326"/>
        <v>0.98412698412697996</v>
      </c>
      <c r="AL1329" s="14">
        <f t="shared" si="327"/>
        <v>0.99015873015873024</v>
      </c>
      <c r="AU1329" s="4">
        <v>45804.441666666666</v>
      </c>
      <c r="AV1329" s="3">
        <v>32.78</v>
      </c>
      <c r="AW1329" s="13">
        <v>32.82</v>
      </c>
      <c r="AX1329" s="13">
        <f t="shared" si="328"/>
        <v>32.76491</v>
      </c>
      <c r="AY1329" s="13">
        <f t="shared" si="329"/>
        <v>3.9999999999999147E-2</v>
      </c>
      <c r="AZ1329" s="13">
        <f t="shared" si="330"/>
        <v>0.12187690432662751</v>
      </c>
      <c r="BA1329" s="14">
        <f t="shared" si="331"/>
        <v>0.99878123095673377</v>
      </c>
      <c r="BJ1329" s="4">
        <v>45804.441666666666</v>
      </c>
      <c r="BK1329" s="13">
        <v>62.75</v>
      </c>
      <c r="BL1329" s="13">
        <v>63</v>
      </c>
      <c r="BM1329" s="13">
        <f t="shared" si="332"/>
        <v>63.690849999999998</v>
      </c>
      <c r="BN1329" s="13">
        <f t="shared" si="333"/>
        <v>0.25</v>
      </c>
      <c r="BO1329" s="13">
        <f t="shared" si="334"/>
        <v>0.3968253968253968</v>
      </c>
      <c r="BP1329" s="14">
        <f t="shared" si="335"/>
        <v>0.99603174603174605</v>
      </c>
    </row>
    <row r="1330" spans="1:68" x14ac:dyDescent="0.35">
      <c r="A1330" s="4">
        <v>45804.442361111112</v>
      </c>
      <c r="B1330" s="3" t="s">
        <v>391</v>
      </c>
      <c r="C1330" s="3" t="s">
        <v>1051</v>
      </c>
      <c r="E1330" s="2">
        <v>2025</v>
      </c>
      <c r="F1330" s="2">
        <v>5</v>
      </c>
      <c r="G1330" s="2">
        <v>27</v>
      </c>
      <c r="H1330" s="2">
        <v>10</v>
      </c>
      <c r="I1330" s="2">
        <v>37</v>
      </c>
      <c r="J1330" s="2">
        <v>0</v>
      </c>
      <c r="K1330" s="2" t="s">
        <v>382</v>
      </c>
      <c r="L1330" s="2" t="s">
        <v>1342</v>
      </c>
      <c r="M1330" s="2" t="s">
        <v>391</v>
      </c>
      <c r="N1330" s="2" t="s">
        <v>1030</v>
      </c>
      <c r="Q1330" s="4">
        <v>45804.442361111112</v>
      </c>
      <c r="R1330" s="13">
        <v>32.9</v>
      </c>
      <c r="S1330" s="13">
        <v>32.880000000000003</v>
      </c>
      <c r="T1330" s="13">
        <f t="shared" si="320"/>
        <v>32.802959999999999</v>
      </c>
      <c r="U1330" s="3">
        <f t="shared" si="321"/>
        <v>1.9999999999996021E-2</v>
      </c>
      <c r="V1330" s="13">
        <f t="shared" si="322"/>
        <v>6.08272506082604E-2</v>
      </c>
      <c r="W1330" s="14">
        <f t="shared" si="323"/>
        <v>0.99939172749391736</v>
      </c>
      <c r="AF1330" s="4">
        <v>45804.442361111112</v>
      </c>
      <c r="AG1330" s="13">
        <v>63.65</v>
      </c>
      <c r="AH1330" s="13">
        <v>63.1</v>
      </c>
      <c r="AI1330" s="13">
        <f t="shared" si="324"/>
        <v>64.212559999999996</v>
      </c>
      <c r="AJ1330" s="13">
        <f t="shared" si="325"/>
        <v>-0.54999999999999716</v>
      </c>
      <c r="AK1330" s="13">
        <f t="shared" si="326"/>
        <v>-0.87163232963549475</v>
      </c>
      <c r="AL1330" s="14">
        <f t="shared" si="327"/>
        <v>1.008716323296355</v>
      </c>
      <c r="AU1330" s="4">
        <v>45804.442361111112</v>
      </c>
      <c r="AV1330" s="3">
        <v>32.880000000000003</v>
      </c>
      <c r="AW1330" s="13">
        <v>32.880000000000003</v>
      </c>
      <c r="AX1330" s="13">
        <f t="shared" si="328"/>
        <v>32.864360000000005</v>
      </c>
      <c r="AY1330" s="13">
        <f t="shared" si="329"/>
        <v>0</v>
      </c>
      <c r="AZ1330" s="13">
        <f t="shared" si="330"/>
        <v>0</v>
      </c>
      <c r="BA1330" s="14">
        <f t="shared" si="331"/>
        <v>1</v>
      </c>
      <c r="BJ1330" s="4">
        <v>45804.442361111112</v>
      </c>
      <c r="BK1330" s="13">
        <v>62.75</v>
      </c>
      <c r="BL1330" s="13">
        <v>63.1</v>
      </c>
      <c r="BM1330" s="13">
        <f t="shared" si="332"/>
        <v>63.690849999999998</v>
      </c>
      <c r="BN1330" s="13">
        <f t="shared" si="333"/>
        <v>0.35000000000000142</v>
      </c>
      <c r="BO1330" s="13">
        <f t="shared" si="334"/>
        <v>0.55467511885895626</v>
      </c>
      <c r="BP1330" s="14">
        <f t="shared" si="335"/>
        <v>0.9944532488114104</v>
      </c>
    </row>
    <row r="1331" spans="1:68" x14ac:dyDescent="0.35">
      <c r="A1331" s="4">
        <v>45804.443055555559</v>
      </c>
      <c r="B1331" s="3" t="s">
        <v>382</v>
      </c>
      <c r="C1331" s="3" t="s">
        <v>1052</v>
      </c>
      <c r="E1331" s="2">
        <v>2025</v>
      </c>
      <c r="F1331" s="2">
        <v>5</v>
      </c>
      <c r="G1331" s="2">
        <v>27</v>
      </c>
      <c r="H1331" s="2">
        <v>10</v>
      </c>
      <c r="I1331" s="2">
        <v>38</v>
      </c>
      <c r="J1331" s="2">
        <v>0</v>
      </c>
      <c r="K1331" s="2" t="s">
        <v>382</v>
      </c>
      <c r="L1331" s="2" t="s">
        <v>1879</v>
      </c>
      <c r="M1331" s="2" t="s">
        <v>391</v>
      </c>
      <c r="N1331" s="2" t="s">
        <v>1030</v>
      </c>
      <c r="Q1331" s="4">
        <v>45804.443055555559</v>
      </c>
      <c r="R1331" s="13">
        <v>32.9</v>
      </c>
      <c r="S1331" s="13">
        <v>32.9</v>
      </c>
      <c r="T1331" s="13">
        <f t="shared" si="320"/>
        <v>32.802959999999999</v>
      </c>
      <c r="U1331" s="3">
        <f t="shared" si="321"/>
        <v>0</v>
      </c>
      <c r="V1331" s="13">
        <f t="shared" si="322"/>
        <v>0</v>
      </c>
      <c r="W1331" s="14">
        <f t="shared" si="323"/>
        <v>1</v>
      </c>
      <c r="AF1331" s="4">
        <v>45804.443055555559</v>
      </c>
      <c r="AG1331" s="13">
        <v>62.48</v>
      </c>
      <c r="AH1331" s="13">
        <v>63.55</v>
      </c>
      <c r="AI1331" s="13">
        <f t="shared" si="324"/>
        <v>63.074852</v>
      </c>
      <c r="AJ1331" s="13">
        <f t="shared" si="325"/>
        <v>1.0700000000000003</v>
      </c>
      <c r="AK1331" s="13">
        <f t="shared" si="326"/>
        <v>1.683713611329662</v>
      </c>
      <c r="AL1331" s="14">
        <f t="shared" si="327"/>
        <v>0.98316286388670338</v>
      </c>
      <c r="AU1331" s="4">
        <v>45804.443055555559</v>
      </c>
      <c r="AV1331" s="3">
        <v>32.880000000000003</v>
      </c>
      <c r="AW1331" s="13">
        <v>32.9</v>
      </c>
      <c r="AX1331" s="13">
        <f t="shared" si="328"/>
        <v>32.864360000000005</v>
      </c>
      <c r="AY1331" s="13">
        <f t="shared" si="329"/>
        <v>1.9999999999996021E-2</v>
      </c>
      <c r="AZ1331" s="13">
        <f t="shared" si="330"/>
        <v>6.079027355621891E-2</v>
      </c>
      <c r="BA1331" s="14">
        <f t="shared" si="331"/>
        <v>0.99939209726443778</v>
      </c>
      <c r="BJ1331" s="4">
        <v>45804.443055555559</v>
      </c>
      <c r="BK1331" s="13">
        <v>62.75</v>
      </c>
      <c r="BL1331" s="13">
        <v>63.55</v>
      </c>
      <c r="BM1331" s="13">
        <f t="shared" si="332"/>
        <v>63.690849999999998</v>
      </c>
      <c r="BN1331" s="13">
        <f t="shared" si="333"/>
        <v>0.79999999999999716</v>
      </c>
      <c r="BO1331" s="13">
        <f t="shared" si="334"/>
        <v>1.258851298190397</v>
      </c>
      <c r="BP1331" s="14">
        <f t="shared" si="335"/>
        <v>0.987411487018096</v>
      </c>
    </row>
    <row r="1332" spans="1:68" x14ac:dyDescent="0.35">
      <c r="A1332" s="4">
        <v>45804.443749999999</v>
      </c>
      <c r="B1332" s="3" t="s">
        <v>370</v>
      </c>
      <c r="C1332" s="3" t="s">
        <v>1051</v>
      </c>
      <c r="E1332" s="2">
        <v>2025</v>
      </c>
      <c r="F1332" s="2">
        <v>5</v>
      </c>
      <c r="G1332" s="2">
        <v>27</v>
      </c>
      <c r="H1332" s="2">
        <v>10</v>
      </c>
      <c r="I1332" s="2">
        <v>39</v>
      </c>
      <c r="J1332" s="2">
        <v>0</v>
      </c>
      <c r="K1332" s="2" t="s">
        <v>376</v>
      </c>
      <c r="L1332" s="2" t="s">
        <v>1328</v>
      </c>
      <c r="M1332" s="2" t="s">
        <v>1324</v>
      </c>
      <c r="N1332" s="2" t="s">
        <v>1312</v>
      </c>
      <c r="Q1332" s="4">
        <v>45804.443749999999</v>
      </c>
      <c r="R1332" s="13">
        <v>33</v>
      </c>
      <c r="S1332" s="13">
        <v>32.950000000000003</v>
      </c>
      <c r="T1332" s="13">
        <f t="shared" si="320"/>
        <v>32.901300000000006</v>
      </c>
      <c r="U1332" s="3">
        <f t="shared" si="321"/>
        <v>4.9999999999997158E-2</v>
      </c>
      <c r="V1332" s="13">
        <f t="shared" si="322"/>
        <v>0.15174506828527209</v>
      </c>
      <c r="W1332" s="14">
        <f t="shared" si="323"/>
        <v>0.99848254931714731</v>
      </c>
      <c r="AF1332" s="4">
        <v>45804.443749999999</v>
      </c>
      <c r="AG1332" s="13">
        <v>63.01</v>
      </c>
      <c r="AH1332" s="13">
        <v>63.1</v>
      </c>
      <c r="AI1332" s="13">
        <f t="shared" si="324"/>
        <v>63.590223999999999</v>
      </c>
      <c r="AJ1332" s="13">
        <f t="shared" si="325"/>
        <v>9.0000000000003411E-2</v>
      </c>
      <c r="AK1332" s="13">
        <f t="shared" si="326"/>
        <v>0.14263074484945074</v>
      </c>
      <c r="AL1332" s="14">
        <f t="shared" si="327"/>
        <v>0.99857369255150552</v>
      </c>
      <c r="AU1332" s="4">
        <v>45804.443749999999</v>
      </c>
      <c r="AV1332" s="3">
        <v>32.979999999999997</v>
      </c>
      <c r="AW1332" s="13">
        <v>32.950000000000003</v>
      </c>
      <c r="AX1332" s="13">
        <f t="shared" si="328"/>
        <v>32.963809999999995</v>
      </c>
      <c r="AY1332" s="13">
        <f t="shared" si="329"/>
        <v>2.9999999999994031E-2</v>
      </c>
      <c r="AZ1332" s="13">
        <f t="shared" si="330"/>
        <v>9.1047040971150309E-2</v>
      </c>
      <c r="BA1332" s="14">
        <f t="shared" si="331"/>
        <v>0.99908952959028852</v>
      </c>
      <c r="BJ1332" s="4">
        <v>45804.443749999999</v>
      </c>
      <c r="BK1332" s="13">
        <v>62.87</v>
      </c>
      <c r="BL1332" s="13">
        <v>63.1</v>
      </c>
      <c r="BM1332" s="13">
        <f t="shared" si="332"/>
        <v>63.805305999999995</v>
      </c>
      <c r="BN1332" s="13">
        <f t="shared" si="333"/>
        <v>0.23000000000000398</v>
      </c>
      <c r="BO1332" s="13">
        <f t="shared" si="334"/>
        <v>0.36450079239303323</v>
      </c>
      <c r="BP1332" s="14">
        <f t="shared" si="335"/>
        <v>0.9963549920760697</v>
      </c>
    </row>
    <row r="1333" spans="1:68" x14ac:dyDescent="0.35">
      <c r="A1333" s="4">
        <v>45804.444444444445</v>
      </c>
      <c r="B1333" s="3" t="s">
        <v>1053</v>
      </c>
      <c r="C1333" s="3" t="s">
        <v>1054</v>
      </c>
      <c r="E1333" s="2">
        <v>2025</v>
      </c>
      <c r="F1333" s="2">
        <v>5</v>
      </c>
      <c r="G1333" s="2">
        <v>27</v>
      </c>
      <c r="H1333" s="2">
        <v>10</v>
      </c>
      <c r="I1333" s="2">
        <v>40</v>
      </c>
      <c r="J1333" s="2">
        <v>0</v>
      </c>
      <c r="K1333" s="2" t="s">
        <v>376</v>
      </c>
      <c r="L1333" s="2" t="s">
        <v>1345</v>
      </c>
      <c r="M1333" s="2" t="s">
        <v>1324</v>
      </c>
      <c r="N1333" s="2" t="s">
        <v>1312</v>
      </c>
      <c r="Q1333" s="4">
        <v>45804.444444444445</v>
      </c>
      <c r="R1333" s="13">
        <v>33</v>
      </c>
      <c r="S1333" s="13">
        <v>32.96</v>
      </c>
      <c r="T1333" s="13">
        <f t="shared" si="320"/>
        <v>32.901300000000006</v>
      </c>
      <c r="U1333" s="3">
        <f t="shared" si="321"/>
        <v>3.9999999999999147E-2</v>
      </c>
      <c r="V1333" s="13">
        <f t="shared" si="322"/>
        <v>0.12135922330096828</v>
      </c>
      <c r="W1333" s="14">
        <f t="shared" si="323"/>
        <v>0.99878640776699035</v>
      </c>
      <c r="AF1333" s="4">
        <v>45804.444444444445</v>
      </c>
      <c r="AG1333" s="13">
        <v>63.33</v>
      </c>
      <c r="AH1333" s="13">
        <v>63.5</v>
      </c>
      <c r="AI1333" s="13">
        <f t="shared" si="324"/>
        <v>63.901392000000001</v>
      </c>
      <c r="AJ1333" s="13">
        <f t="shared" si="325"/>
        <v>0.17000000000000171</v>
      </c>
      <c r="AK1333" s="13">
        <f t="shared" si="326"/>
        <v>0.26771653543307355</v>
      </c>
      <c r="AL1333" s="14">
        <f t="shared" si="327"/>
        <v>0.99732283464566929</v>
      </c>
      <c r="AU1333" s="4">
        <v>45804.444444444445</v>
      </c>
      <c r="AV1333" s="3">
        <v>32.979999999999997</v>
      </c>
      <c r="AW1333" s="13">
        <v>32.96</v>
      </c>
      <c r="AX1333" s="13">
        <f t="shared" si="328"/>
        <v>32.963809999999995</v>
      </c>
      <c r="AY1333" s="13">
        <f t="shared" si="329"/>
        <v>1.9999999999996021E-2</v>
      </c>
      <c r="AZ1333" s="13">
        <f t="shared" si="330"/>
        <v>6.0679611650473364E-2</v>
      </c>
      <c r="BA1333" s="14">
        <f t="shared" si="331"/>
        <v>0.99939320388349528</v>
      </c>
      <c r="BJ1333" s="4">
        <v>45804.444444444445</v>
      </c>
      <c r="BK1333" s="13">
        <v>62.87</v>
      </c>
      <c r="BL1333" s="13">
        <v>63.5</v>
      </c>
      <c r="BM1333" s="13">
        <f t="shared" si="332"/>
        <v>63.805305999999995</v>
      </c>
      <c r="BN1333" s="13">
        <f t="shared" si="333"/>
        <v>0.63000000000000256</v>
      </c>
      <c r="BO1333" s="13">
        <f t="shared" si="334"/>
        <v>0.99212598425197263</v>
      </c>
      <c r="BP1333" s="14">
        <f t="shared" si="335"/>
        <v>0.99007874015748032</v>
      </c>
    </row>
    <row r="1334" spans="1:68" x14ac:dyDescent="0.35">
      <c r="A1334" s="4">
        <v>45804.445138888892</v>
      </c>
      <c r="B1334" s="3" t="s">
        <v>1053</v>
      </c>
      <c r="C1334" s="3" t="s">
        <v>327</v>
      </c>
      <c r="E1334" s="2">
        <v>2025</v>
      </c>
      <c r="F1334" s="2">
        <v>5</v>
      </c>
      <c r="G1334" s="2">
        <v>27</v>
      </c>
      <c r="H1334" s="2">
        <v>10</v>
      </c>
      <c r="I1334" s="2">
        <v>41</v>
      </c>
      <c r="J1334" s="2">
        <v>0</v>
      </c>
      <c r="K1334" s="2" t="s">
        <v>376</v>
      </c>
      <c r="L1334" s="2" t="s">
        <v>1878</v>
      </c>
      <c r="M1334" s="2" t="s">
        <v>391</v>
      </c>
      <c r="N1334" s="2" t="s">
        <v>1030</v>
      </c>
      <c r="Q1334" s="4">
        <v>45804.445138888892</v>
      </c>
      <c r="R1334" s="13">
        <v>33</v>
      </c>
      <c r="S1334" s="13">
        <v>32.96</v>
      </c>
      <c r="T1334" s="13">
        <f t="shared" si="320"/>
        <v>32.901300000000006</v>
      </c>
      <c r="U1334" s="3">
        <f t="shared" si="321"/>
        <v>3.9999999999999147E-2</v>
      </c>
      <c r="V1334" s="13">
        <f t="shared" si="322"/>
        <v>0.12135922330096828</v>
      </c>
      <c r="W1334" s="14">
        <f t="shared" si="323"/>
        <v>0.99878640776699035</v>
      </c>
      <c r="AF1334" s="4">
        <v>45804.445138888892</v>
      </c>
      <c r="AG1334" s="13">
        <v>62.06</v>
      </c>
      <c r="AH1334" s="13">
        <v>63.25</v>
      </c>
      <c r="AI1334" s="13">
        <f t="shared" si="324"/>
        <v>62.666444000000006</v>
      </c>
      <c r="AJ1334" s="13">
        <f t="shared" si="325"/>
        <v>1.1899999999999977</v>
      </c>
      <c r="AK1334" s="13">
        <f t="shared" si="326"/>
        <v>1.8814229249011822</v>
      </c>
      <c r="AL1334" s="14">
        <f t="shared" si="327"/>
        <v>0.98118577075098823</v>
      </c>
      <c r="AU1334" s="4">
        <v>45804.445138888892</v>
      </c>
      <c r="AV1334" s="3">
        <v>32.880000000000003</v>
      </c>
      <c r="AW1334" s="13">
        <v>32.96</v>
      </c>
      <c r="AX1334" s="13">
        <f t="shared" si="328"/>
        <v>32.864360000000005</v>
      </c>
      <c r="AY1334" s="13">
        <f t="shared" si="329"/>
        <v>7.9999999999998295E-2</v>
      </c>
      <c r="AZ1334" s="13">
        <f t="shared" si="330"/>
        <v>0.24271844660193656</v>
      </c>
      <c r="BA1334" s="14">
        <f t="shared" si="331"/>
        <v>0.99757281553398058</v>
      </c>
      <c r="BJ1334" s="4">
        <v>45804.445138888892</v>
      </c>
      <c r="BK1334" s="13">
        <v>62.75</v>
      </c>
      <c r="BL1334" s="13">
        <v>63.25</v>
      </c>
      <c r="BM1334" s="13">
        <f t="shared" si="332"/>
        <v>63.690849999999998</v>
      </c>
      <c r="BN1334" s="13">
        <f t="shared" si="333"/>
        <v>0.5</v>
      </c>
      <c r="BO1334" s="13">
        <f t="shared" si="334"/>
        <v>0.79051383399209485</v>
      </c>
      <c r="BP1334" s="14">
        <f t="shared" si="335"/>
        <v>0.9920948616600791</v>
      </c>
    </row>
    <row r="1335" spans="1:68" x14ac:dyDescent="0.35">
      <c r="A1335" s="4">
        <v>45804.446527777778</v>
      </c>
      <c r="B1335" s="3" t="s">
        <v>1055</v>
      </c>
      <c r="C1335" s="3" t="s">
        <v>1056</v>
      </c>
      <c r="E1335" s="2">
        <v>2025</v>
      </c>
      <c r="F1335" s="2">
        <v>5</v>
      </c>
      <c r="G1335" s="2">
        <v>27</v>
      </c>
      <c r="H1335" s="2">
        <v>10</v>
      </c>
      <c r="I1335" s="2">
        <v>43</v>
      </c>
      <c r="J1335" s="2">
        <v>0</v>
      </c>
      <c r="K1335" s="2" t="s">
        <v>382</v>
      </c>
      <c r="L1335" s="2" t="s">
        <v>1337</v>
      </c>
      <c r="M1335" s="2" t="s">
        <v>292</v>
      </c>
      <c r="N1335" s="2" t="s">
        <v>1351</v>
      </c>
      <c r="Q1335" s="4">
        <v>45804.446527777778</v>
      </c>
      <c r="R1335" s="13">
        <v>32.9</v>
      </c>
      <c r="S1335" s="13">
        <v>32.840000000000003</v>
      </c>
      <c r="T1335" s="13">
        <f t="shared" si="320"/>
        <v>32.802959999999999</v>
      </c>
      <c r="U1335" s="3">
        <f t="shared" si="321"/>
        <v>5.9999999999995168E-2</v>
      </c>
      <c r="V1335" s="13">
        <f t="shared" si="322"/>
        <v>0.182704019488414</v>
      </c>
      <c r="W1335" s="14">
        <f t="shared" si="323"/>
        <v>0.99817295980511589</v>
      </c>
      <c r="AF1335" s="4">
        <v>45804.446527777778</v>
      </c>
      <c r="AG1335" s="13">
        <v>63.54</v>
      </c>
      <c r="AH1335" s="13">
        <v>64.2</v>
      </c>
      <c r="AI1335" s="13">
        <f t="shared" si="324"/>
        <v>64.105596000000006</v>
      </c>
      <c r="AJ1335" s="13">
        <f t="shared" si="325"/>
        <v>0.66000000000000369</v>
      </c>
      <c r="AK1335" s="13">
        <f t="shared" si="326"/>
        <v>1.0280373831775758</v>
      </c>
      <c r="AL1335" s="14">
        <f t="shared" si="327"/>
        <v>0.98971962616822429</v>
      </c>
      <c r="AU1335" s="4">
        <v>45804.446527777778</v>
      </c>
      <c r="AV1335" s="3">
        <v>32.68</v>
      </c>
      <c r="AW1335" s="13">
        <v>32.840000000000003</v>
      </c>
      <c r="AX1335" s="13">
        <f t="shared" si="328"/>
        <v>32.665460000000003</v>
      </c>
      <c r="AY1335" s="13">
        <f t="shared" si="329"/>
        <v>0.16000000000000369</v>
      </c>
      <c r="AZ1335" s="13">
        <f t="shared" si="330"/>
        <v>0.48721071863582116</v>
      </c>
      <c r="BA1335" s="14">
        <f t="shared" si="331"/>
        <v>0.99512789281364178</v>
      </c>
      <c r="BJ1335" s="4">
        <v>45804.446527777778</v>
      </c>
      <c r="BK1335" s="13">
        <v>63.13</v>
      </c>
      <c r="BL1335" s="13">
        <v>64.2</v>
      </c>
      <c r="BM1335" s="13">
        <f t="shared" si="332"/>
        <v>64.053293999999994</v>
      </c>
      <c r="BN1335" s="13">
        <f t="shared" si="333"/>
        <v>1.0700000000000003</v>
      </c>
      <c r="BO1335" s="13">
        <f t="shared" si="334"/>
        <v>1.666666666666667</v>
      </c>
      <c r="BP1335" s="14">
        <f t="shared" si="335"/>
        <v>0.98333333333333328</v>
      </c>
    </row>
    <row r="1336" spans="1:68" x14ac:dyDescent="0.35">
      <c r="A1336" s="4">
        <v>45804.447222222225</v>
      </c>
      <c r="B1336" s="3" t="s">
        <v>288</v>
      </c>
      <c r="C1336" s="3" t="s">
        <v>573</v>
      </c>
      <c r="E1336" s="2">
        <v>2025</v>
      </c>
      <c r="F1336" s="2">
        <v>5</v>
      </c>
      <c r="G1336" s="2">
        <v>27</v>
      </c>
      <c r="H1336" s="2">
        <v>10</v>
      </c>
      <c r="I1336" s="2">
        <v>44</v>
      </c>
      <c r="J1336" s="2">
        <v>0</v>
      </c>
      <c r="K1336" s="2" t="s">
        <v>382</v>
      </c>
      <c r="L1336" s="2" t="s">
        <v>1329</v>
      </c>
      <c r="M1336" s="2" t="s">
        <v>292</v>
      </c>
      <c r="N1336" s="2" t="s">
        <v>1321</v>
      </c>
      <c r="Q1336" s="4">
        <v>45804.447222222225</v>
      </c>
      <c r="R1336" s="13">
        <v>32.9</v>
      </c>
      <c r="S1336" s="13">
        <v>32.799999999999997</v>
      </c>
      <c r="T1336" s="13">
        <f t="shared" si="320"/>
        <v>32.802959999999999</v>
      </c>
      <c r="U1336" s="3">
        <f t="shared" si="321"/>
        <v>0.10000000000000142</v>
      </c>
      <c r="V1336" s="13">
        <f t="shared" si="322"/>
        <v>0.30487804878049213</v>
      </c>
      <c r="W1336" s="14">
        <f t="shared" si="323"/>
        <v>0.99695121951219512</v>
      </c>
      <c r="AF1336" s="4">
        <v>45804.447222222225</v>
      </c>
      <c r="AG1336" s="13">
        <v>63.96</v>
      </c>
      <c r="AH1336" s="13">
        <v>64.7</v>
      </c>
      <c r="AI1336" s="13">
        <f t="shared" si="324"/>
        <v>64.514004</v>
      </c>
      <c r="AJ1336" s="13">
        <f t="shared" si="325"/>
        <v>0.74000000000000199</v>
      </c>
      <c r="AK1336" s="13">
        <f t="shared" si="326"/>
        <v>1.143740340030915</v>
      </c>
      <c r="AL1336" s="14">
        <f t="shared" si="327"/>
        <v>0.98856259659969081</v>
      </c>
      <c r="AU1336" s="4">
        <v>45804.447222222225</v>
      </c>
      <c r="AV1336" s="3">
        <v>32.68</v>
      </c>
      <c r="AW1336" s="13">
        <v>32.799999999999997</v>
      </c>
      <c r="AX1336" s="13">
        <f t="shared" si="328"/>
        <v>32.665460000000003</v>
      </c>
      <c r="AY1336" s="13">
        <f t="shared" si="329"/>
        <v>0.11999999999999744</v>
      </c>
      <c r="AZ1336" s="13">
        <f t="shared" si="330"/>
        <v>0.36585365853657759</v>
      </c>
      <c r="BA1336" s="14">
        <f t="shared" si="331"/>
        <v>0.99634146341463425</v>
      </c>
      <c r="BJ1336" s="4">
        <v>45804.447222222225</v>
      </c>
      <c r="BK1336" s="13">
        <v>63.38</v>
      </c>
      <c r="BL1336" s="13">
        <v>64.7</v>
      </c>
      <c r="BM1336" s="13">
        <f t="shared" si="332"/>
        <v>64.291743999999994</v>
      </c>
      <c r="BN1336" s="13">
        <f t="shared" si="333"/>
        <v>1.3200000000000003</v>
      </c>
      <c r="BO1336" s="13">
        <f t="shared" si="334"/>
        <v>2.0401854714064918</v>
      </c>
      <c r="BP1336" s="14">
        <f t="shared" si="335"/>
        <v>0.97959814528593503</v>
      </c>
    </row>
    <row r="1337" spans="1:68" x14ac:dyDescent="0.35">
      <c r="A1337" s="4">
        <v>45804.447916666664</v>
      </c>
      <c r="B1337" s="3" t="s">
        <v>1057</v>
      </c>
      <c r="C1337" s="3" t="s">
        <v>1058</v>
      </c>
      <c r="E1337" s="2">
        <v>2025</v>
      </c>
      <c r="F1337" s="2">
        <v>5</v>
      </c>
      <c r="G1337" s="2">
        <v>27</v>
      </c>
      <c r="H1337" s="2">
        <v>10</v>
      </c>
      <c r="I1337" s="2">
        <v>45</v>
      </c>
      <c r="J1337" s="2">
        <v>0</v>
      </c>
      <c r="K1337" s="2" t="s">
        <v>288</v>
      </c>
      <c r="L1337" s="2" t="s">
        <v>1341</v>
      </c>
      <c r="M1337" s="2" t="s">
        <v>1327</v>
      </c>
      <c r="N1337" s="2" t="s">
        <v>1325</v>
      </c>
      <c r="Q1337" s="4">
        <v>45804.447916666664</v>
      </c>
      <c r="R1337" s="13">
        <v>32.799999999999997</v>
      </c>
      <c r="S1337" s="13">
        <v>32.770000000000003</v>
      </c>
      <c r="T1337" s="13">
        <f t="shared" si="320"/>
        <v>32.704619999999998</v>
      </c>
      <c r="U1337" s="3">
        <f t="shared" si="321"/>
        <v>2.9999999999994031E-2</v>
      </c>
      <c r="V1337" s="13">
        <f t="shared" si="322"/>
        <v>9.1547146780573782E-2</v>
      </c>
      <c r="W1337" s="14">
        <f t="shared" si="323"/>
        <v>0.99908452853219432</v>
      </c>
      <c r="AF1337" s="4">
        <v>45804.447916666664</v>
      </c>
      <c r="AG1337" s="13">
        <v>64.069999999999993</v>
      </c>
      <c r="AH1337" s="13">
        <v>64.5</v>
      </c>
      <c r="AI1337" s="13">
        <f t="shared" si="324"/>
        <v>64.620968000000005</v>
      </c>
      <c r="AJ1337" s="13">
        <f t="shared" si="325"/>
        <v>0.43000000000000682</v>
      </c>
      <c r="AK1337" s="13">
        <f t="shared" si="326"/>
        <v>0.66666666666667718</v>
      </c>
      <c r="AL1337" s="14">
        <f t="shared" si="327"/>
        <v>0.99333333333333318</v>
      </c>
      <c r="AU1337" s="4">
        <v>45804.447916666664</v>
      </c>
      <c r="AV1337" s="3">
        <v>32.78</v>
      </c>
      <c r="AW1337" s="13">
        <v>32.770000000000003</v>
      </c>
      <c r="AX1337" s="13">
        <f t="shared" si="328"/>
        <v>32.76491</v>
      </c>
      <c r="AY1337" s="13">
        <f t="shared" si="329"/>
        <v>9.9999999999980105E-3</v>
      </c>
      <c r="AZ1337" s="13">
        <f t="shared" si="330"/>
        <v>3.0515715593524596E-2</v>
      </c>
      <c r="BA1337" s="14">
        <f t="shared" si="331"/>
        <v>0.99969484284406473</v>
      </c>
      <c r="BJ1337" s="4">
        <v>45804.447916666664</v>
      </c>
      <c r="BK1337" s="13">
        <v>63.63</v>
      </c>
      <c r="BL1337" s="13">
        <v>64.5</v>
      </c>
      <c r="BM1337" s="13">
        <f t="shared" si="332"/>
        <v>64.530193999999995</v>
      </c>
      <c r="BN1337" s="13">
        <f t="shared" si="333"/>
        <v>0.86999999999999744</v>
      </c>
      <c r="BO1337" s="13">
        <f t="shared" si="334"/>
        <v>1.3488372093023215</v>
      </c>
      <c r="BP1337" s="14">
        <f t="shared" si="335"/>
        <v>0.98651162790697677</v>
      </c>
    </row>
    <row r="1338" spans="1:68" x14ac:dyDescent="0.35">
      <c r="A1338" s="4">
        <v>45804.448611111111</v>
      </c>
      <c r="B1338" s="3" t="s">
        <v>287</v>
      </c>
      <c r="C1338" s="3" t="s">
        <v>263</v>
      </c>
      <c r="E1338" s="2">
        <v>2025</v>
      </c>
      <c r="F1338" s="2">
        <v>5</v>
      </c>
      <c r="G1338" s="2">
        <v>27</v>
      </c>
      <c r="H1338" s="2">
        <v>10</v>
      </c>
      <c r="I1338" s="2">
        <v>46</v>
      </c>
      <c r="J1338" s="2">
        <v>0</v>
      </c>
      <c r="K1338" s="2" t="s">
        <v>288</v>
      </c>
      <c r="L1338" s="2" t="s">
        <v>1874</v>
      </c>
      <c r="M1338" s="2" t="s">
        <v>1327</v>
      </c>
      <c r="N1338" s="2" t="s">
        <v>1333</v>
      </c>
      <c r="Q1338" s="4">
        <v>45804.448611111111</v>
      </c>
      <c r="R1338" s="13">
        <v>32.799999999999997</v>
      </c>
      <c r="S1338" s="13">
        <v>32.74</v>
      </c>
      <c r="T1338" s="13">
        <f t="shared" si="320"/>
        <v>32.704619999999998</v>
      </c>
      <c r="U1338" s="3">
        <f t="shared" si="321"/>
        <v>5.9999999999995168E-2</v>
      </c>
      <c r="V1338" s="13">
        <f t="shared" si="322"/>
        <v>0.18326206475258144</v>
      </c>
      <c r="W1338" s="14">
        <f t="shared" si="323"/>
        <v>0.99816737935247424</v>
      </c>
      <c r="AF1338" s="4">
        <v>45804.448611111111</v>
      </c>
      <c r="AG1338" s="13">
        <v>64.489999999999995</v>
      </c>
      <c r="AH1338" s="13">
        <v>65</v>
      </c>
      <c r="AI1338" s="13">
        <f t="shared" si="324"/>
        <v>65.029375999999999</v>
      </c>
      <c r="AJ1338" s="13">
        <f t="shared" si="325"/>
        <v>0.51000000000000512</v>
      </c>
      <c r="AK1338" s="13">
        <f t="shared" si="326"/>
        <v>0.78461538461539249</v>
      </c>
      <c r="AL1338" s="14">
        <f t="shared" si="327"/>
        <v>0.99215384615384605</v>
      </c>
      <c r="AU1338" s="4">
        <v>45804.448611111111</v>
      </c>
      <c r="AV1338" s="3">
        <v>32.78</v>
      </c>
      <c r="AW1338" s="13">
        <v>32.74</v>
      </c>
      <c r="AX1338" s="13">
        <f t="shared" si="328"/>
        <v>32.76491</v>
      </c>
      <c r="AY1338" s="13">
        <f t="shared" si="329"/>
        <v>3.9999999999999147E-2</v>
      </c>
      <c r="AZ1338" s="13">
        <f t="shared" si="330"/>
        <v>0.12217470983506153</v>
      </c>
      <c r="BA1338" s="14">
        <f t="shared" si="331"/>
        <v>0.99877825290164934</v>
      </c>
      <c r="BJ1338" s="4">
        <v>45804.448611111111</v>
      </c>
      <c r="BK1338" s="13">
        <v>63.76</v>
      </c>
      <c r="BL1338" s="13">
        <v>65</v>
      </c>
      <c r="BM1338" s="13">
        <f t="shared" si="332"/>
        <v>64.654188000000005</v>
      </c>
      <c r="BN1338" s="13">
        <f t="shared" si="333"/>
        <v>1.240000000000002</v>
      </c>
      <c r="BO1338" s="13">
        <f t="shared" si="334"/>
        <v>1.9076923076923107</v>
      </c>
      <c r="BP1338" s="14">
        <f t="shared" si="335"/>
        <v>0.9809230769230769</v>
      </c>
    </row>
    <row r="1339" spans="1:68" x14ac:dyDescent="0.35">
      <c r="A1339" s="4">
        <v>45804.449305555558</v>
      </c>
      <c r="B1339" s="3" t="s">
        <v>325</v>
      </c>
      <c r="C1339" s="3" t="s">
        <v>289</v>
      </c>
      <c r="E1339" s="2">
        <v>2025</v>
      </c>
      <c r="F1339" s="2">
        <v>5</v>
      </c>
      <c r="G1339" s="2">
        <v>27</v>
      </c>
      <c r="H1339" s="2">
        <v>10</v>
      </c>
      <c r="I1339" s="2">
        <v>47</v>
      </c>
      <c r="J1339" s="2">
        <v>0</v>
      </c>
      <c r="K1339" s="2" t="s">
        <v>288</v>
      </c>
      <c r="L1339" s="2" t="s">
        <v>1039</v>
      </c>
      <c r="M1339" s="2" t="s">
        <v>1327</v>
      </c>
      <c r="N1339" s="2" t="s">
        <v>1336</v>
      </c>
      <c r="Q1339" s="4">
        <v>45804.449305555558</v>
      </c>
      <c r="R1339" s="13">
        <v>32.799999999999997</v>
      </c>
      <c r="S1339" s="13">
        <v>32.71</v>
      </c>
      <c r="T1339" s="13">
        <f t="shared" si="320"/>
        <v>32.704619999999998</v>
      </c>
      <c r="U1339" s="3">
        <f t="shared" si="321"/>
        <v>8.9999999999996305E-2</v>
      </c>
      <c r="V1339" s="13">
        <f t="shared" si="322"/>
        <v>0.27514521553040755</v>
      </c>
      <c r="W1339" s="14">
        <f t="shared" si="323"/>
        <v>0.99724854784469597</v>
      </c>
      <c r="AF1339" s="4">
        <v>45804.449305555558</v>
      </c>
      <c r="AG1339" s="13">
        <v>65.55</v>
      </c>
      <c r="AH1339" s="13">
        <v>65.8</v>
      </c>
      <c r="AI1339" s="13">
        <f t="shared" si="324"/>
        <v>66.060119999999998</v>
      </c>
      <c r="AJ1339" s="13">
        <f t="shared" si="325"/>
        <v>0.25</v>
      </c>
      <c r="AK1339" s="13">
        <f t="shared" si="326"/>
        <v>0.37993920972644379</v>
      </c>
      <c r="AL1339" s="14">
        <f t="shared" si="327"/>
        <v>0.99620060790273557</v>
      </c>
      <c r="AU1339" s="4">
        <v>45804.449305555558</v>
      </c>
      <c r="AV1339" s="3">
        <v>32.78</v>
      </c>
      <c r="AW1339" s="13">
        <v>32.71</v>
      </c>
      <c r="AX1339" s="13">
        <f t="shared" si="328"/>
        <v>32.76491</v>
      </c>
      <c r="AY1339" s="13">
        <f t="shared" si="329"/>
        <v>7.0000000000000284E-2</v>
      </c>
      <c r="AZ1339" s="13">
        <f t="shared" si="330"/>
        <v>0.21400183430143774</v>
      </c>
      <c r="BA1339" s="14">
        <f t="shared" si="331"/>
        <v>0.99785998165698564</v>
      </c>
      <c r="BJ1339" s="4">
        <v>45804.449305555558</v>
      </c>
      <c r="BK1339" s="13">
        <v>63.89</v>
      </c>
      <c r="BL1339" s="13">
        <v>65.8</v>
      </c>
      <c r="BM1339" s="13">
        <f t="shared" si="332"/>
        <v>64.778182000000001</v>
      </c>
      <c r="BN1339" s="13">
        <f t="shared" si="333"/>
        <v>1.9099999999999966</v>
      </c>
      <c r="BO1339" s="13">
        <f t="shared" si="334"/>
        <v>2.9027355623100255</v>
      </c>
      <c r="BP1339" s="14">
        <f t="shared" si="335"/>
        <v>0.97097264437689979</v>
      </c>
    </row>
    <row r="1340" spans="1:68" x14ac:dyDescent="0.35">
      <c r="A1340" s="4">
        <v>45804.45</v>
      </c>
      <c r="B1340" s="3" t="s">
        <v>292</v>
      </c>
      <c r="C1340" s="3" t="s">
        <v>1021</v>
      </c>
      <c r="E1340" s="2">
        <v>2025</v>
      </c>
      <c r="F1340" s="2">
        <v>5</v>
      </c>
      <c r="G1340" s="2">
        <v>27</v>
      </c>
      <c r="H1340" s="2">
        <v>10</v>
      </c>
      <c r="I1340" s="2">
        <v>48</v>
      </c>
      <c r="J1340" s="2">
        <v>0</v>
      </c>
      <c r="K1340" s="2" t="s">
        <v>288</v>
      </c>
      <c r="L1340" s="2" t="s">
        <v>1340</v>
      </c>
      <c r="M1340" s="2" t="s">
        <v>292</v>
      </c>
      <c r="N1340" s="2" t="s">
        <v>1343</v>
      </c>
      <c r="Q1340" s="4">
        <v>45804.45</v>
      </c>
      <c r="R1340" s="13">
        <v>32.799999999999997</v>
      </c>
      <c r="S1340" s="13">
        <v>32.68</v>
      </c>
      <c r="T1340" s="13">
        <f t="shared" si="320"/>
        <v>32.704619999999998</v>
      </c>
      <c r="U1340" s="3">
        <f t="shared" si="321"/>
        <v>0.11999999999999744</v>
      </c>
      <c r="V1340" s="13">
        <f t="shared" si="322"/>
        <v>0.36719706242349276</v>
      </c>
      <c r="W1340" s="14">
        <f t="shared" si="323"/>
        <v>0.99632802937576503</v>
      </c>
      <c r="AF1340" s="4">
        <v>45804.45</v>
      </c>
      <c r="AG1340" s="13">
        <v>65.13</v>
      </c>
      <c r="AH1340" s="13">
        <v>66</v>
      </c>
      <c r="AI1340" s="13">
        <f t="shared" si="324"/>
        <v>65.651712000000003</v>
      </c>
      <c r="AJ1340" s="13">
        <f t="shared" si="325"/>
        <v>0.87000000000000455</v>
      </c>
      <c r="AK1340" s="13">
        <f t="shared" si="326"/>
        <v>1.318181818181825</v>
      </c>
      <c r="AL1340" s="14">
        <f t="shared" si="327"/>
        <v>0.98681818181818171</v>
      </c>
      <c r="AU1340" s="4">
        <v>45804.45</v>
      </c>
      <c r="AV1340" s="3">
        <v>32.68</v>
      </c>
      <c r="AW1340" s="13">
        <v>32.68</v>
      </c>
      <c r="AX1340" s="13">
        <f t="shared" si="328"/>
        <v>32.665460000000003</v>
      </c>
      <c r="AY1340" s="13">
        <f t="shared" si="329"/>
        <v>0</v>
      </c>
      <c r="AZ1340" s="13">
        <f t="shared" si="330"/>
        <v>0</v>
      </c>
      <c r="BA1340" s="14">
        <f t="shared" si="331"/>
        <v>1</v>
      </c>
      <c r="BJ1340" s="4">
        <v>45804.45</v>
      </c>
      <c r="BK1340" s="13">
        <v>64.14</v>
      </c>
      <c r="BL1340" s="13">
        <v>66</v>
      </c>
      <c r="BM1340" s="13">
        <f t="shared" si="332"/>
        <v>65.016632000000001</v>
      </c>
      <c r="BN1340" s="13">
        <f t="shared" si="333"/>
        <v>1.8599999999999994</v>
      </c>
      <c r="BO1340" s="13">
        <f t="shared" si="334"/>
        <v>2.8181818181818175</v>
      </c>
      <c r="BP1340" s="14">
        <f t="shared" si="335"/>
        <v>0.9718181818181818</v>
      </c>
    </row>
    <row r="1341" spans="1:68" x14ac:dyDescent="0.35">
      <c r="A1341" s="4">
        <v>45804.450694444444</v>
      </c>
      <c r="B1341" s="3" t="s">
        <v>361</v>
      </c>
      <c r="C1341" s="3" t="s">
        <v>277</v>
      </c>
      <c r="E1341" s="2">
        <v>2025</v>
      </c>
      <c r="F1341" s="2">
        <v>5</v>
      </c>
      <c r="G1341" s="2">
        <v>27</v>
      </c>
      <c r="H1341" s="2">
        <v>10</v>
      </c>
      <c r="I1341" s="2">
        <v>49</v>
      </c>
      <c r="J1341" s="2">
        <v>0</v>
      </c>
      <c r="K1341" s="2" t="s">
        <v>288</v>
      </c>
      <c r="L1341" s="2" t="s">
        <v>1509</v>
      </c>
      <c r="M1341" s="2" t="s">
        <v>292</v>
      </c>
      <c r="N1341" s="2" t="s">
        <v>1335</v>
      </c>
      <c r="Q1341" s="4">
        <v>45804.450694444444</v>
      </c>
      <c r="R1341" s="13">
        <v>32.799999999999997</v>
      </c>
      <c r="S1341" s="13">
        <v>32.630000000000003</v>
      </c>
      <c r="T1341" s="13">
        <f t="shared" si="320"/>
        <v>32.704619999999998</v>
      </c>
      <c r="U1341" s="3">
        <f t="shared" si="321"/>
        <v>0.1699999999999946</v>
      </c>
      <c r="V1341" s="13">
        <f t="shared" si="322"/>
        <v>0.5209929512718191</v>
      </c>
      <c r="W1341" s="14">
        <f t="shared" si="323"/>
        <v>0.99479007048728185</v>
      </c>
      <c r="AF1341" s="4">
        <v>45804.450694444444</v>
      </c>
      <c r="AG1341" s="13">
        <v>65.87</v>
      </c>
      <c r="AH1341" s="13">
        <v>66.400000000000006</v>
      </c>
      <c r="AI1341" s="13">
        <f t="shared" si="324"/>
        <v>66.371288000000007</v>
      </c>
      <c r="AJ1341" s="13">
        <f t="shared" si="325"/>
        <v>0.53000000000000114</v>
      </c>
      <c r="AK1341" s="13">
        <f t="shared" si="326"/>
        <v>0.79819277108433895</v>
      </c>
      <c r="AL1341" s="14">
        <f t="shared" si="327"/>
        <v>0.99201807228915662</v>
      </c>
      <c r="AU1341" s="4">
        <v>45804.450694444444</v>
      </c>
      <c r="AV1341" s="3">
        <v>32.68</v>
      </c>
      <c r="AW1341" s="13">
        <v>32.630000000000003</v>
      </c>
      <c r="AX1341" s="13">
        <f t="shared" si="328"/>
        <v>32.665460000000003</v>
      </c>
      <c r="AY1341" s="13">
        <f t="shared" si="329"/>
        <v>4.9999999999997158E-2</v>
      </c>
      <c r="AZ1341" s="13">
        <f t="shared" si="330"/>
        <v>0.15323322096229591</v>
      </c>
      <c r="BA1341" s="14">
        <f t="shared" si="331"/>
        <v>0.99846766779037699</v>
      </c>
      <c r="BJ1341" s="4">
        <v>45804.450694444444</v>
      </c>
      <c r="BK1341" s="13">
        <v>64.39</v>
      </c>
      <c r="BL1341" s="13">
        <v>66.400000000000006</v>
      </c>
      <c r="BM1341" s="13">
        <f t="shared" si="332"/>
        <v>65.255082000000002</v>
      </c>
      <c r="BN1341" s="13">
        <f t="shared" si="333"/>
        <v>2.0100000000000051</v>
      </c>
      <c r="BO1341" s="13">
        <f t="shared" si="334"/>
        <v>3.0271084337349472</v>
      </c>
      <c r="BP1341" s="14">
        <f t="shared" si="335"/>
        <v>0.96972891566265051</v>
      </c>
    </row>
    <row r="1342" spans="1:68" x14ac:dyDescent="0.35">
      <c r="A1342" s="4">
        <v>45804.451388888891</v>
      </c>
      <c r="B1342" s="3" t="s">
        <v>295</v>
      </c>
      <c r="C1342" s="3" t="s">
        <v>305</v>
      </c>
      <c r="E1342" s="2">
        <v>2025</v>
      </c>
      <c r="F1342" s="2">
        <v>5</v>
      </c>
      <c r="G1342" s="2">
        <v>27</v>
      </c>
      <c r="H1342" s="2">
        <v>10</v>
      </c>
      <c r="I1342" s="2">
        <v>50</v>
      </c>
      <c r="J1342" s="2">
        <v>0</v>
      </c>
      <c r="K1342" s="2" t="s">
        <v>359</v>
      </c>
      <c r="L1342" s="2" t="s">
        <v>1509</v>
      </c>
      <c r="M1342" s="2" t="s">
        <v>1502</v>
      </c>
      <c r="N1342" s="2" t="s">
        <v>1873</v>
      </c>
      <c r="Q1342" s="4">
        <v>45804.451388888891</v>
      </c>
      <c r="R1342" s="13">
        <v>32.700000000000003</v>
      </c>
      <c r="S1342" s="13">
        <v>32.6</v>
      </c>
      <c r="T1342" s="13">
        <f t="shared" si="320"/>
        <v>32.606280000000005</v>
      </c>
      <c r="U1342" s="3">
        <f t="shared" si="321"/>
        <v>0.10000000000000142</v>
      </c>
      <c r="V1342" s="13">
        <f t="shared" si="322"/>
        <v>0.30674846625767305</v>
      </c>
      <c r="W1342" s="14">
        <f t="shared" si="323"/>
        <v>0.99693251533742322</v>
      </c>
      <c r="AF1342" s="4">
        <v>45804.451388888891</v>
      </c>
      <c r="AG1342" s="13">
        <v>65.87</v>
      </c>
      <c r="AH1342" s="13">
        <v>66.75</v>
      </c>
      <c r="AI1342" s="13">
        <f t="shared" si="324"/>
        <v>66.371288000000007</v>
      </c>
      <c r="AJ1342" s="13">
        <f t="shared" si="325"/>
        <v>0.87999999999999545</v>
      </c>
      <c r="AK1342" s="13">
        <f t="shared" si="326"/>
        <v>1.3183520599250869</v>
      </c>
      <c r="AL1342" s="14">
        <f t="shared" si="327"/>
        <v>0.98681647940074912</v>
      </c>
      <c r="AU1342" s="4">
        <v>45804.451388888891</v>
      </c>
      <c r="AV1342" s="3">
        <v>32.58</v>
      </c>
      <c r="AW1342" s="13">
        <v>32.6</v>
      </c>
      <c r="AX1342" s="13">
        <f t="shared" si="328"/>
        <v>32.566009999999999</v>
      </c>
      <c r="AY1342" s="13">
        <f t="shared" si="329"/>
        <v>2.0000000000003126E-2</v>
      </c>
      <c r="AZ1342" s="13">
        <f t="shared" si="330"/>
        <v>6.1349693251543332E-2</v>
      </c>
      <c r="BA1342" s="14">
        <f t="shared" si="331"/>
        <v>0.99938650306748456</v>
      </c>
      <c r="BJ1342" s="4">
        <v>45804.451388888891</v>
      </c>
      <c r="BK1342" s="13">
        <v>64.64</v>
      </c>
      <c r="BL1342" s="13">
        <v>66.75</v>
      </c>
      <c r="BM1342" s="13">
        <f t="shared" si="332"/>
        <v>65.493532000000002</v>
      </c>
      <c r="BN1342" s="13">
        <f t="shared" si="333"/>
        <v>2.1099999999999994</v>
      </c>
      <c r="BO1342" s="13">
        <f t="shared" si="334"/>
        <v>3.1610486891385756</v>
      </c>
      <c r="BP1342" s="14">
        <f t="shared" si="335"/>
        <v>0.96838951310861421</v>
      </c>
    </row>
    <row r="1343" spans="1:68" x14ac:dyDescent="0.35">
      <c r="A1343" s="4">
        <v>45804.45208333333</v>
      </c>
      <c r="B1343" s="3" t="s">
        <v>1032</v>
      </c>
      <c r="C1343" s="3" t="s">
        <v>1059</v>
      </c>
      <c r="E1343" s="2">
        <v>2025</v>
      </c>
      <c r="F1343" s="2">
        <v>5</v>
      </c>
      <c r="G1343" s="2">
        <v>27</v>
      </c>
      <c r="H1343" s="2">
        <v>10</v>
      </c>
      <c r="I1343" s="2">
        <v>51</v>
      </c>
      <c r="J1343" s="2">
        <v>0</v>
      </c>
      <c r="K1343" s="2" t="s">
        <v>295</v>
      </c>
      <c r="L1343" s="2" t="s">
        <v>1880</v>
      </c>
      <c r="M1343" s="2" t="s">
        <v>1502</v>
      </c>
      <c r="N1343" s="2" t="s">
        <v>1346</v>
      </c>
      <c r="Q1343" s="4">
        <v>45804.45208333333</v>
      </c>
      <c r="R1343" s="13">
        <v>32.6</v>
      </c>
      <c r="S1343" s="13">
        <v>32.549999999999997</v>
      </c>
      <c r="T1343" s="13">
        <f t="shared" si="320"/>
        <v>32.507940000000005</v>
      </c>
      <c r="U1343" s="3">
        <f t="shared" si="321"/>
        <v>5.0000000000004263E-2</v>
      </c>
      <c r="V1343" s="13">
        <f t="shared" si="322"/>
        <v>0.15360983102919898</v>
      </c>
      <c r="W1343" s="14">
        <f t="shared" si="323"/>
        <v>0.998463901689708</v>
      </c>
      <c r="AF1343" s="4">
        <v>45804.45208333333</v>
      </c>
      <c r="AG1343" s="13">
        <v>65.760000000000005</v>
      </c>
      <c r="AH1343" s="13">
        <v>66.05</v>
      </c>
      <c r="AI1343" s="13">
        <f t="shared" si="324"/>
        <v>66.264324000000016</v>
      </c>
      <c r="AJ1343" s="13">
        <f t="shared" si="325"/>
        <v>0.28999999999999204</v>
      </c>
      <c r="AK1343" s="13">
        <f t="shared" si="326"/>
        <v>0.43906131718393948</v>
      </c>
      <c r="AL1343" s="14">
        <f t="shared" si="327"/>
        <v>0.99560938682816058</v>
      </c>
      <c r="AU1343" s="4">
        <v>45804.45208333333</v>
      </c>
      <c r="AV1343" s="3">
        <v>32.58</v>
      </c>
      <c r="AW1343" s="13">
        <v>32.549999999999997</v>
      </c>
      <c r="AX1343" s="13">
        <f t="shared" si="328"/>
        <v>32.566009999999999</v>
      </c>
      <c r="AY1343" s="13">
        <f t="shared" si="329"/>
        <v>3.0000000000001137E-2</v>
      </c>
      <c r="AZ1343" s="13">
        <f t="shared" si="330"/>
        <v>9.2165898617515021E-2</v>
      </c>
      <c r="BA1343" s="14">
        <f t="shared" si="331"/>
        <v>0.99907834101382487</v>
      </c>
      <c r="BJ1343" s="4">
        <v>45804.45208333333</v>
      </c>
      <c r="BK1343" s="13">
        <v>64.900000000000006</v>
      </c>
      <c r="BL1343" s="13">
        <v>66.05</v>
      </c>
      <c r="BM1343" s="13">
        <f t="shared" si="332"/>
        <v>65.741520000000008</v>
      </c>
      <c r="BN1343" s="13">
        <f t="shared" si="333"/>
        <v>1.1499999999999915</v>
      </c>
      <c r="BO1343" s="13">
        <f t="shared" si="334"/>
        <v>1.741105223315657</v>
      </c>
      <c r="BP1343" s="14">
        <f t="shared" si="335"/>
        <v>0.98258894776684347</v>
      </c>
    </row>
    <row r="1344" spans="1:68" x14ac:dyDescent="0.35">
      <c r="A1344" s="4">
        <v>45804.452777777777</v>
      </c>
      <c r="B1344" s="3" t="s">
        <v>1038</v>
      </c>
      <c r="C1344" s="3" t="s">
        <v>314</v>
      </c>
      <c r="E1344" s="2">
        <v>2025</v>
      </c>
      <c r="F1344" s="2">
        <v>5</v>
      </c>
      <c r="G1344" s="2">
        <v>27</v>
      </c>
      <c r="H1344" s="2">
        <v>10</v>
      </c>
      <c r="I1344" s="2">
        <v>52</v>
      </c>
      <c r="J1344" s="2">
        <v>0</v>
      </c>
      <c r="K1344" s="2" t="s">
        <v>295</v>
      </c>
      <c r="L1344" s="2" t="s">
        <v>1348</v>
      </c>
      <c r="M1344" s="2" t="s">
        <v>1502</v>
      </c>
      <c r="N1344" s="2" t="s">
        <v>261</v>
      </c>
      <c r="Q1344" s="4">
        <v>45804.452777777777</v>
      </c>
      <c r="R1344" s="13">
        <v>32.6</v>
      </c>
      <c r="S1344" s="13">
        <v>32.520000000000003</v>
      </c>
      <c r="T1344" s="13">
        <f t="shared" si="320"/>
        <v>32.507940000000005</v>
      </c>
      <c r="U1344" s="3">
        <f t="shared" si="321"/>
        <v>7.9999999999998295E-2</v>
      </c>
      <c r="V1344" s="13">
        <f t="shared" si="322"/>
        <v>0.24600246002459497</v>
      </c>
      <c r="W1344" s="14">
        <f t="shared" si="323"/>
        <v>0.99753997539975403</v>
      </c>
      <c r="AF1344" s="4">
        <v>45804.452777777777</v>
      </c>
      <c r="AG1344" s="13">
        <v>65.23</v>
      </c>
      <c r="AH1344" s="13">
        <v>65.25</v>
      </c>
      <c r="AI1344" s="13">
        <f t="shared" si="324"/>
        <v>65.748952000000003</v>
      </c>
      <c r="AJ1344" s="13">
        <f t="shared" si="325"/>
        <v>1.9999999999996021E-2</v>
      </c>
      <c r="AK1344" s="13">
        <f t="shared" si="326"/>
        <v>3.0651340996162482E-2</v>
      </c>
      <c r="AL1344" s="14">
        <f t="shared" si="327"/>
        <v>0.99969348659003843</v>
      </c>
      <c r="AU1344" s="4">
        <v>45804.452777777777</v>
      </c>
      <c r="AV1344" s="3">
        <v>32.58</v>
      </c>
      <c r="AW1344" s="13">
        <v>32.520000000000003</v>
      </c>
      <c r="AX1344" s="13">
        <f t="shared" si="328"/>
        <v>32.566009999999999</v>
      </c>
      <c r="AY1344" s="13">
        <f t="shared" si="329"/>
        <v>5.9999999999995168E-2</v>
      </c>
      <c r="AZ1344" s="13">
        <f t="shared" si="330"/>
        <v>0.18450184501843531</v>
      </c>
      <c r="BA1344" s="14">
        <f t="shared" si="331"/>
        <v>0.99815498154981563</v>
      </c>
      <c r="BJ1344" s="4">
        <v>45804.452777777777</v>
      </c>
      <c r="BK1344" s="13">
        <v>65.150000000000006</v>
      </c>
      <c r="BL1344" s="13">
        <v>65.25</v>
      </c>
      <c r="BM1344" s="13">
        <f t="shared" si="332"/>
        <v>65.979970000000009</v>
      </c>
      <c r="BN1344" s="13">
        <f t="shared" si="333"/>
        <v>9.9999999999994316E-2</v>
      </c>
      <c r="BO1344" s="13">
        <f t="shared" si="334"/>
        <v>0.15325670498083421</v>
      </c>
      <c r="BP1344" s="14">
        <f t="shared" si="335"/>
        <v>0.99846743295019169</v>
      </c>
    </row>
    <row r="1345" spans="1:68" x14ac:dyDescent="0.35">
      <c r="A1345" s="4">
        <v>45804.453472222223</v>
      </c>
      <c r="B1345" s="3" t="s">
        <v>316</v>
      </c>
      <c r="C1345" s="3" t="s">
        <v>1060</v>
      </c>
      <c r="E1345" s="2">
        <v>2025</v>
      </c>
      <c r="F1345" s="2">
        <v>5</v>
      </c>
      <c r="G1345" s="2">
        <v>27</v>
      </c>
      <c r="H1345" s="2">
        <v>10</v>
      </c>
      <c r="I1345" s="2">
        <v>53</v>
      </c>
      <c r="J1345" s="2">
        <v>0</v>
      </c>
      <c r="K1345" s="2" t="s">
        <v>295</v>
      </c>
      <c r="L1345" s="2" t="s">
        <v>1515</v>
      </c>
      <c r="M1345" s="2" t="s">
        <v>1502</v>
      </c>
      <c r="N1345" s="2" t="s">
        <v>1513</v>
      </c>
      <c r="Q1345" s="4">
        <v>45804.453472222223</v>
      </c>
      <c r="R1345" s="13">
        <v>32.6</v>
      </c>
      <c r="S1345" s="13">
        <v>32.51</v>
      </c>
      <c r="T1345" s="13">
        <f t="shared" si="320"/>
        <v>32.507940000000005</v>
      </c>
      <c r="U1345" s="3">
        <f t="shared" si="321"/>
        <v>9.0000000000003411E-2</v>
      </c>
      <c r="V1345" s="13">
        <f t="shared" si="322"/>
        <v>0.27683789603200071</v>
      </c>
      <c r="W1345" s="14">
        <f t="shared" si="323"/>
        <v>0.99723162103967999</v>
      </c>
      <c r="AF1345" s="4">
        <v>45804.453472222223</v>
      </c>
      <c r="AG1345" s="13">
        <v>65.66</v>
      </c>
      <c r="AH1345" s="13">
        <v>66.849999999999994</v>
      </c>
      <c r="AI1345" s="13">
        <f t="shared" si="324"/>
        <v>66.167084000000003</v>
      </c>
      <c r="AJ1345" s="13">
        <f t="shared" si="325"/>
        <v>1.1899999999999977</v>
      </c>
      <c r="AK1345" s="13">
        <f t="shared" si="326"/>
        <v>1.7801047120418814</v>
      </c>
      <c r="AL1345" s="14">
        <f t="shared" si="327"/>
        <v>0.98219895287958114</v>
      </c>
      <c r="AU1345" s="4">
        <v>45804.453472222223</v>
      </c>
      <c r="AV1345" s="3">
        <v>32.58</v>
      </c>
      <c r="AW1345" s="13">
        <v>32.51</v>
      </c>
      <c r="AX1345" s="13">
        <f t="shared" si="328"/>
        <v>32.566009999999999</v>
      </c>
      <c r="AY1345" s="13">
        <f t="shared" si="329"/>
        <v>7.0000000000000284E-2</v>
      </c>
      <c r="AZ1345" s="13">
        <f t="shared" si="330"/>
        <v>0.21531836358043768</v>
      </c>
      <c r="BA1345" s="14">
        <f t="shared" si="331"/>
        <v>0.99784681636419559</v>
      </c>
      <c r="BJ1345" s="4">
        <v>45804.453472222223</v>
      </c>
      <c r="BK1345" s="13">
        <v>65.02</v>
      </c>
      <c r="BL1345" s="13">
        <v>66.849999999999994</v>
      </c>
      <c r="BM1345" s="13">
        <f t="shared" si="332"/>
        <v>65.855975999999998</v>
      </c>
      <c r="BN1345" s="13">
        <f t="shared" si="333"/>
        <v>1.8299999999999983</v>
      </c>
      <c r="BO1345" s="13">
        <f t="shared" si="334"/>
        <v>2.7374719521316355</v>
      </c>
      <c r="BP1345" s="14">
        <f t="shared" si="335"/>
        <v>0.97262528047868368</v>
      </c>
    </row>
    <row r="1346" spans="1:68" x14ac:dyDescent="0.35">
      <c r="A1346" s="4">
        <v>45804.45416666667</v>
      </c>
      <c r="B1346" s="3" t="s">
        <v>316</v>
      </c>
      <c r="C1346" s="3" t="s">
        <v>1016</v>
      </c>
      <c r="E1346" s="2">
        <v>2025</v>
      </c>
      <c r="F1346" s="2">
        <v>5</v>
      </c>
      <c r="G1346" s="2">
        <v>27</v>
      </c>
      <c r="H1346" s="2">
        <v>10</v>
      </c>
      <c r="I1346" s="2">
        <v>54</v>
      </c>
      <c r="J1346" s="2">
        <v>0</v>
      </c>
      <c r="K1346" s="2" t="s">
        <v>295</v>
      </c>
      <c r="L1346" s="2" t="s">
        <v>1857</v>
      </c>
      <c r="M1346" s="2" t="s">
        <v>292</v>
      </c>
      <c r="N1346" s="2" t="s">
        <v>1334</v>
      </c>
      <c r="Q1346" s="4">
        <v>45804.45416666667</v>
      </c>
      <c r="R1346" s="13">
        <v>32.6</v>
      </c>
      <c r="S1346" s="13">
        <v>32.51</v>
      </c>
      <c r="T1346" s="13">
        <f t="shared" si="320"/>
        <v>32.507940000000005</v>
      </c>
      <c r="U1346" s="3">
        <f t="shared" si="321"/>
        <v>9.0000000000003411E-2</v>
      </c>
      <c r="V1346" s="13">
        <f t="shared" si="322"/>
        <v>0.27683789603200071</v>
      </c>
      <c r="W1346" s="14">
        <f t="shared" si="323"/>
        <v>0.99723162103967999</v>
      </c>
      <c r="AF1346" s="4">
        <v>45804.45416666667</v>
      </c>
      <c r="AG1346" s="13">
        <v>68.09</v>
      </c>
      <c r="AH1346" s="13">
        <v>68.45</v>
      </c>
      <c r="AI1346" s="13">
        <f t="shared" si="324"/>
        <v>68.530016000000003</v>
      </c>
      <c r="AJ1346" s="13">
        <f t="shared" si="325"/>
        <v>0.35999999999999943</v>
      </c>
      <c r="AK1346" s="13">
        <f t="shared" si="326"/>
        <v>0.52593133674214676</v>
      </c>
      <c r="AL1346" s="14">
        <f t="shared" si="327"/>
        <v>0.99474068663257853</v>
      </c>
      <c r="AU1346" s="4">
        <v>45804.45416666667</v>
      </c>
      <c r="AV1346" s="3">
        <v>32.68</v>
      </c>
      <c r="AW1346" s="13">
        <v>32.51</v>
      </c>
      <c r="AX1346" s="13">
        <f t="shared" si="328"/>
        <v>32.665460000000003</v>
      </c>
      <c r="AY1346" s="13">
        <f t="shared" si="329"/>
        <v>0.17000000000000171</v>
      </c>
      <c r="AZ1346" s="13">
        <f t="shared" si="330"/>
        <v>0.52291602583820895</v>
      </c>
      <c r="BA1346" s="14">
        <f t="shared" si="331"/>
        <v>0.99477083974161795</v>
      </c>
      <c r="BJ1346" s="4">
        <v>45804.45416666667</v>
      </c>
      <c r="BK1346" s="13">
        <v>65.400000000000006</v>
      </c>
      <c r="BL1346" s="13">
        <v>68.45</v>
      </c>
      <c r="BM1346" s="13">
        <f t="shared" si="332"/>
        <v>66.218420000000009</v>
      </c>
      <c r="BN1346" s="13">
        <f t="shared" si="333"/>
        <v>3.0499999999999972</v>
      </c>
      <c r="BO1346" s="13">
        <f t="shared" si="334"/>
        <v>4.4558071585098569</v>
      </c>
      <c r="BP1346" s="14">
        <f t="shared" si="335"/>
        <v>0.95544192841490139</v>
      </c>
    </row>
    <row r="1347" spans="1:68" x14ac:dyDescent="0.35">
      <c r="A1347" s="4">
        <v>45804.454861111109</v>
      </c>
      <c r="B1347" s="3" t="s">
        <v>1061</v>
      </c>
      <c r="C1347" s="3" t="s">
        <v>229</v>
      </c>
      <c r="E1347" s="2">
        <v>2025</v>
      </c>
      <c r="F1347" s="2">
        <v>5</v>
      </c>
      <c r="G1347" s="2">
        <v>27</v>
      </c>
      <c r="H1347" s="2">
        <v>10</v>
      </c>
      <c r="I1347" s="2">
        <v>55</v>
      </c>
      <c r="J1347" s="2">
        <v>0</v>
      </c>
      <c r="K1347" s="2" t="s">
        <v>359</v>
      </c>
      <c r="L1347" s="2" t="s">
        <v>1847</v>
      </c>
      <c r="M1347" s="2" t="s">
        <v>292</v>
      </c>
      <c r="N1347" s="2" t="s">
        <v>1881</v>
      </c>
      <c r="Q1347" s="4">
        <v>45804.454861111109</v>
      </c>
      <c r="R1347" s="13">
        <v>32.700000000000003</v>
      </c>
      <c r="S1347" s="13">
        <v>32.57</v>
      </c>
      <c r="T1347" s="13">
        <f t="shared" si="320"/>
        <v>32.606280000000005</v>
      </c>
      <c r="U1347" s="3">
        <f t="shared" si="321"/>
        <v>0.13000000000000256</v>
      </c>
      <c r="V1347" s="13">
        <f t="shared" si="322"/>
        <v>0.39914031317163817</v>
      </c>
      <c r="W1347" s="14">
        <f t="shared" si="323"/>
        <v>0.99600859686828358</v>
      </c>
      <c r="AF1347" s="4">
        <v>45804.454861111109</v>
      </c>
      <c r="AG1347" s="13">
        <v>68.510000000000005</v>
      </c>
      <c r="AH1347" s="13">
        <v>68.849999999999994</v>
      </c>
      <c r="AI1347" s="13">
        <f t="shared" si="324"/>
        <v>68.938424000000012</v>
      </c>
      <c r="AJ1347" s="13">
        <f t="shared" si="325"/>
        <v>0.3399999999999892</v>
      </c>
      <c r="AK1347" s="13">
        <f t="shared" si="326"/>
        <v>0.49382716049381153</v>
      </c>
      <c r="AL1347" s="14">
        <f t="shared" si="327"/>
        <v>0.99506172839506191</v>
      </c>
      <c r="AU1347" s="4">
        <v>45804.454861111109</v>
      </c>
      <c r="AV1347" s="3">
        <v>32.68</v>
      </c>
      <c r="AW1347" s="13">
        <v>32.57</v>
      </c>
      <c r="AX1347" s="13">
        <f t="shared" si="328"/>
        <v>32.665460000000003</v>
      </c>
      <c r="AY1347" s="13">
        <f t="shared" si="329"/>
        <v>0.10999999999999943</v>
      </c>
      <c r="AZ1347" s="13">
        <f t="shared" si="330"/>
        <v>0.33773411114522395</v>
      </c>
      <c r="BA1347" s="14">
        <f t="shared" si="331"/>
        <v>0.99662265888854773</v>
      </c>
      <c r="BJ1347" s="4">
        <v>45804.454861111109</v>
      </c>
      <c r="BK1347" s="13">
        <v>65.91</v>
      </c>
      <c r="BL1347" s="13">
        <v>68.849999999999994</v>
      </c>
      <c r="BM1347" s="13">
        <f t="shared" si="332"/>
        <v>66.704858000000002</v>
      </c>
      <c r="BN1347" s="13">
        <f t="shared" si="333"/>
        <v>2.9399999999999977</v>
      </c>
      <c r="BO1347" s="13">
        <f t="shared" si="334"/>
        <v>4.2701525054466201</v>
      </c>
      <c r="BP1347" s="14">
        <f t="shared" si="335"/>
        <v>0.95729847494553377</v>
      </c>
    </row>
    <row r="1348" spans="1:68" x14ac:dyDescent="0.35">
      <c r="A1348" s="4">
        <v>45804.455555555556</v>
      </c>
      <c r="B1348" s="3" t="s">
        <v>364</v>
      </c>
      <c r="C1348" s="3" t="s">
        <v>237</v>
      </c>
      <c r="E1348" s="2">
        <v>2025</v>
      </c>
      <c r="F1348" s="2">
        <v>5</v>
      </c>
      <c r="G1348" s="2">
        <v>27</v>
      </c>
      <c r="H1348" s="2">
        <v>10</v>
      </c>
      <c r="I1348" s="2">
        <v>56</v>
      </c>
      <c r="J1348" s="2">
        <v>0</v>
      </c>
      <c r="K1348" s="2" t="s">
        <v>288</v>
      </c>
      <c r="L1348" s="2" t="s">
        <v>1882</v>
      </c>
      <c r="M1348" s="2" t="s">
        <v>1327</v>
      </c>
      <c r="N1348" s="2" t="s">
        <v>1883</v>
      </c>
      <c r="Q1348" s="4">
        <v>45804.455555555556</v>
      </c>
      <c r="R1348" s="13">
        <v>32.799999999999997</v>
      </c>
      <c r="S1348" s="13">
        <v>32.65</v>
      </c>
      <c r="T1348" s="13">
        <f t="shared" ref="T1348:T1411" si="336">(0.9834*R1348)+(0.4491)</f>
        <v>32.704619999999998</v>
      </c>
      <c r="U1348" s="3">
        <f t="shared" ref="U1348:U1411" si="337">ABS(S1348-R1348)</f>
        <v>0.14999999999999858</v>
      </c>
      <c r="V1348" s="13">
        <f t="shared" ref="V1348:V1411" si="338">(U1348/S1348)*100</f>
        <v>0.45941807044409982</v>
      </c>
      <c r="W1348" s="14">
        <f t="shared" ref="W1348:W1411" si="339">100%-V1348%</f>
        <v>0.99540581929555905</v>
      </c>
      <c r="AF1348" s="4">
        <v>45804.455555555556</v>
      </c>
      <c r="AG1348" s="13">
        <v>68.72</v>
      </c>
      <c r="AH1348" s="13">
        <v>68.349999999999994</v>
      </c>
      <c r="AI1348" s="13">
        <f t="shared" ref="AI1348:AI1411" si="340">(0.9724*AG1348)+(2.3193)</f>
        <v>69.142628000000002</v>
      </c>
      <c r="AJ1348" s="13">
        <f t="shared" ref="AJ1348:AJ1411" si="341">(AH1348-AG1348)</f>
        <v>-0.37000000000000455</v>
      </c>
      <c r="AK1348" s="13">
        <f t="shared" ref="AK1348:AK1411" si="342">(AJ1348/AH1348)*100</f>
        <v>-0.54133138258961899</v>
      </c>
      <c r="AL1348" s="14">
        <f t="shared" ref="AL1348:AL1411" si="343">100%-AK1348%</f>
        <v>1.0054133138258963</v>
      </c>
      <c r="AU1348" s="4">
        <v>45804.455555555556</v>
      </c>
      <c r="AV1348" s="3">
        <v>32.78</v>
      </c>
      <c r="AW1348" s="13">
        <v>32.65</v>
      </c>
      <c r="AX1348" s="13">
        <f t="shared" ref="AX1348:AX1411" si="344">(0.9945*AV1348)+(0.1652)</f>
        <v>32.76491</v>
      </c>
      <c r="AY1348" s="13">
        <f t="shared" ref="AY1348:AY1411" si="345">ABS(AW1348-AV1348)</f>
        <v>0.13000000000000256</v>
      </c>
      <c r="AZ1348" s="13">
        <f t="shared" ref="AZ1348:AZ1411" si="346">(AY1348/AW1348)*100</f>
        <v>0.39816232771823146</v>
      </c>
      <c r="BA1348" s="14">
        <f t="shared" ref="BA1348:BA1411" si="347">100%-AZ1348%</f>
        <v>0.99601837672281768</v>
      </c>
      <c r="BJ1348" s="4">
        <v>45804.455555555556</v>
      </c>
      <c r="BK1348" s="13">
        <v>66.290000000000006</v>
      </c>
      <c r="BL1348" s="13">
        <v>68.349999999999994</v>
      </c>
      <c r="BM1348" s="13">
        <f t="shared" ref="BM1348:BM1411" si="348">(0.9538*BK1348)+(3.8399)</f>
        <v>67.067302000000012</v>
      </c>
      <c r="BN1348" s="13">
        <f t="shared" ref="BN1348:BN1411" si="349">ABS(BL1348-BK1348)</f>
        <v>2.0599999999999881</v>
      </c>
      <c r="BO1348" s="13">
        <f t="shared" ref="BO1348:BO1411" si="350">(BN1348/BL1348)*100</f>
        <v>3.0138990490124189</v>
      </c>
      <c r="BP1348" s="14">
        <f t="shared" ref="BP1348:BP1411" si="351">100%-BO1348%</f>
        <v>0.96986100950987586</v>
      </c>
    </row>
    <row r="1349" spans="1:68" x14ac:dyDescent="0.35">
      <c r="A1349" s="4">
        <v>45804.456250000003</v>
      </c>
      <c r="B1349" s="3" t="s">
        <v>359</v>
      </c>
      <c r="C1349" s="3" t="s">
        <v>306</v>
      </c>
      <c r="E1349" s="2">
        <v>2025</v>
      </c>
      <c r="F1349" s="2">
        <v>5</v>
      </c>
      <c r="G1349" s="2">
        <v>27</v>
      </c>
      <c r="H1349" s="2">
        <v>10</v>
      </c>
      <c r="I1349" s="2">
        <v>57</v>
      </c>
      <c r="J1349" s="2">
        <v>0</v>
      </c>
      <c r="K1349" s="2" t="s">
        <v>359</v>
      </c>
      <c r="L1349" s="2" t="s">
        <v>1858</v>
      </c>
      <c r="M1349" s="2" t="s">
        <v>292</v>
      </c>
      <c r="N1349" s="2" t="s">
        <v>1520</v>
      </c>
      <c r="Q1349" s="4">
        <v>45804.456250000003</v>
      </c>
      <c r="R1349" s="13">
        <v>32.700000000000003</v>
      </c>
      <c r="S1349" s="13">
        <v>32.700000000000003</v>
      </c>
      <c r="T1349" s="13">
        <f t="shared" si="336"/>
        <v>32.606280000000005</v>
      </c>
      <c r="U1349" s="3">
        <f t="shared" si="337"/>
        <v>0</v>
      </c>
      <c r="V1349" s="13">
        <f t="shared" si="338"/>
        <v>0</v>
      </c>
      <c r="W1349" s="14">
        <f t="shared" si="339"/>
        <v>1</v>
      </c>
      <c r="AF1349" s="4">
        <v>45804.456250000003</v>
      </c>
      <c r="AG1349" s="13">
        <v>67.239999999999995</v>
      </c>
      <c r="AH1349" s="13">
        <v>67.900000000000006</v>
      </c>
      <c r="AI1349" s="13">
        <f t="shared" si="340"/>
        <v>67.703475999999995</v>
      </c>
      <c r="AJ1349" s="13">
        <f t="shared" si="341"/>
        <v>0.6600000000000108</v>
      </c>
      <c r="AK1349" s="13">
        <f t="shared" si="342"/>
        <v>0.97201767304861664</v>
      </c>
      <c r="AL1349" s="14">
        <f t="shared" si="343"/>
        <v>0.9902798232695138</v>
      </c>
      <c r="AU1349" s="4">
        <v>45804.456250000003</v>
      </c>
      <c r="AV1349" s="3">
        <v>32.68</v>
      </c>
      <c r="AW1349" s="13">
        <v>32.700000000000003</v>
      </c>
      <c r="AX1349" s="13">
        <f t="shared" si="344"/>
        <v>32.665460000000003</v>
      </c>
      <c r="AY1349" s="13">
        <f t="shared" si="345"/>
        <v>2.0000000000003126E-2</v>
      </c>
      <c r="AZ1349" s="13">
        <f t="shared" si="346"/>
        <v>6.1162079510712924E-2</v>
      </c>
      <c r="BA1349" s="14">
        <f t="shared" si="347"/>
        <v>0.99938837920489287</v>
      </c>
      <c r="BJ1349" s="4">
        <v>45804.456250000003</v>
      </c>
      <c r="BK1349" s="13">
        <v>66.540000000000006</v>
      </c>
      <c r="BL1349" s="13">
        <v>67.900000000000006</v>
      </c>
      <c r="BM1349" s="13">
        <f t="shared" si="348"/>
        <v>67.305752000000012</v>
      </c>
      <c r="BN1349" s="13">
        <f t="shared" si="349"/>
        <v>1.3599999999999994</v>
      </c>
      <c r="BO1349" s="13">
        <f t="shared" si="350"/>
        <v>2.0029455081001464</v>
      </c>
      <c r="BP1349" s="14">
        <f t="shared" si="351"/>
        <v>0.97997054491899849</v>
      </c>
    </row>
    <row r="1350" spans="1:68" x14ac:dyDescent="0.35">
      <c r="A1350" s="4">
        <v>45804.456944444442</v>
      </c>
      <c r="B1350" s="3" t="s">
        <v>341</v>
      </c>
      <c r="C1350" s="3" t="s">
        <v>281</v>
      </c>
      <c r="E1350" s="2">
        <v>2025</v>
      </c>
      <c r="F1350" s="2">
        <v>5</v>
      </c>
      <c r="G1350" s="2">
        <v>27</v>
      </c>
      <c r="H1350" s="2">
        <v>10</v>
      </c>
      <c r="I1350" s="2">
        <v>58</v>
      </c>
      <c r="J1350" s="2">
        <v>0</v>
      </c>
      <c r="K1350" s="2" t="s">
        <v>288</v>
      </c>
      <c r="L1350" s="2" t="s">
        <v>1512</v>
      </c>
      <c r="M1350" s="2" t="s">
        <v>1327</v>
      </c>
      <c r="N1350" s="2" t="s">
        <v>1884</v>
      </c>
      <c r="Q1350" s="4">
        <v>45804.456944444442</v>
      </c>
      <c r="R1350" s="13">
        <v>32.799999999999997</v>
      </c>
      <c r="S1350" s="13">
        <v>32.76</v>
      </c>
      <c r="T1350" s="13">
        <f t="shared" si="336"/>
        <v>32.704619999999998</v>
      </c>
      <c r="U1350" s="3">
        <f t="shared" si="337"/>
        <v>3.9999999999999147E-2</v>
      </c>
      <c r="V1350" s="13">
        <f t="shared" si="338"/>
        <v>0.1221001221001195</v>
      </c>
      <c r="W1350" s="14">
        <f t="shared" si="339"/>
        <v>0.99877899877899878</v>
      </c>
      <c r="AF1350" s="4">
        <v>45804.456944444442</v>
      </c>
      <c r="AG1350" s="13">
        <v>67.77</v>
      </c>
      <c r="AH1350" s="13">
        <v>67.7</v>
      </c>
      <c r="AI1350" s="13">
        <f t="shared" si="340"/>
        <v>68.218847999999994</v>
      </c>
      <c r="AJ1350" s="13">
        <f t="shared" si="341"/>
        <v>-6.9999999999993179E-2</v>
      </c>
      <c r="AK1350" s="13">
        <f t="shared" si="342"/>
        <v>-0.10339734121121591</v>
      </c>
      <c r="AL1350" s="14">
        <f t="shared" si="343"/>
        <v>1.0010339734121121</v>
      </c>
      <c r="AU1350" s="4">
        <v>45804.456944444442</v>
      </c>
      <c r="AV1350" s="3">
        <v>32.78</v>
      </c>
      <c r="AW1350" s="13">
        <v>32.76</v>
      </c>
      <c r="AX1350" s="13">
        <f t="shared" si="344"/>
        <v>32.76491</v>
      </c>
      <c r="AY1350" s="13">
        <f t="shared" si="345"/>
        <v>2.0000000000003126E-2</v>
      </c>
      <c r="AZ1350" s="13">
        <f t="shared" si="346"/>
        <v>6.1050061050070603E-2</v>
      </c>
      <c r="BA1350" s="14">
        <f t="shared" si="347"/>
        <v>0.99938949938949928</v>
      </c>
      <c r="BJ1350" s="4">
        <v>45804.456944444442</v>
      </c>
      <c r="BK1350" s="13">
        <v>66.790000000000006</v>
      </c>
      <c r="BL1350" s="13">
        <v>67.7</v>
      </c>
      <c r="BM1350" s="13">
        <f t="shared" si="348"/>
        <v>67.544202000000013</v>
      </c>
      <c r="BN1350" s="13">
        <f t="shared" si="349"/>
        <v>0.90999999999999659</v>
      </c>
      <c r="BO1350" s="13">
        <f t="shared" si="350"/>
        <v>1.3441654357459329</v>
      </c>
      <c r="BP1350" s="14">
        <f t="shared" si="351"/>
        <v>0.98655834564254064</v>
      </c>
    </row>
    <row r="1351" spans="1:68" x14ac:dyDescent="0.35">
      <c r="A1351" s="4">
        <v>45804.457638888889</v>
      </c>
      <c r="B1351" s="3" t="s">
        <v>288</v>
      </c>
      <c r="C1351" s="3" t="s">
        <v>238</v>
      </c>
      <c r="E1351" s="2">
        <v>2025</v>
      </c>
      <c r="F1351" s="2">
        <v>5</v>
      </c>
      <c r="G1351" s="2">
        <v>27</v>
      </c>
      <c r="H1351" s="2">
        <v>10</v>
      </c>
      <c r="I1351" s="2">
        <v>59</v>
      </c>
      <c r="J1351" s="2">
        <v>0</v>
      </c>
      <c r="K1351" s="2" t="s">
        <v>288</v>
      </c>
      <c r="L1351" s="2" t="s">
        <v>1885</v>
      </c>
      <c r="M1351" s="2" t="s">
        <v>1327</v>
      </c>
      <c r="N1351" s="2" t="s">
        <v>1865</v>
      </c>
      <c r="Q1351" s="4">
        <v>45804.457638888889</v>
      </c>
      <c r="R1351" s="13">
        <v>32.799999999999997</v>
      </c>
      <c r="S1351" s="13">
        <v>32.799999999999997</v>
      </c>
      <c r="T1351" s="13">
        <f t="shared" si="336"/>
        <v>32.704619999999998</v>
      </c>
      <c r="U1351" s="3">
        <f t="shared" si="337"/>
        <v>0</v>
      </c>
      <c r="V1351" s="13">
        <f t="shared" si="338"/>
        <v>0</v>
      </c>
      <c r="W1351" s="14">
        <f t="shared" si="339"/>
        <v>1</v>
      </c>
      <c r="AF1351" s="4">
        <v>45804.457638888889</v>
      </c>
      <c r="AG1351" s="13">
        <v>67.88</v>
      </c>
      <c r="AH1351" s="13">
        <v>67.75</v>
      </c>
      <c r="AI1351" s="13">
        <f t="shared" si="340"/>
        <v>68.325811999999999</v>
      </c>
      <c r="AJ1351" s="13">
        <f t="shared" si="341"/>
        <v>-0.12999999999999545</v>
      </c>
      <c r="AK1351" s="13">
        <f t="shared" si="342"/>
        <v>-0.19188191881918149</v>
      </c>
      <c r="AL1351" s="14">
        <f t="shared" si="343"/>
        <v>1.0019188191881918</v>
      </c>
      <c r="AU1351" s="4">
        <v>45804.457638888889</v>
      </c>
      <c r="AV1351" s="3">
        <v>32.78</v>
      </c>
      <c r="AW1351" s="13">
        <v>32.799999999999997</v>
      </c>
      <c r="AX1351" s="13">
        <f t="shared" si="344"/>
        <v>32.76491</v>
      </c>
      <c r="AY1351" s="13">
        <f t="shared" si="345"/>
        <v>1.9999999999996021E-2</v>
      </c>
      <c r="AZ1351" s="13">
        <f t="shared" si="346"/>
        <v>6.0975609756085437E-2</v>
      </c>
      <c r="BA1351" s="14">
        <f t="shared" si="347"/>
        <v>0.99939024390243913</v>
      </c>
      <c r="BJ1351" s="4">
        <v>45804.457638888889</v>
      </c>
      <c r="BK1351" s="13">
        <v>66.92</v>
      </c>
      <c r="BL1351" s="13">
        <v>67.75</v>
      </c>
      <c r="BM1351" s="13">
        <f t="shared" si="348"/>
        <v>67.668195999999995</v>
      </c>
      <c r="BN1351" s="13">
        <f t="shared" si="349"/>
        <v>0.82999999999999829</v>
      </c>
      <c r="BO1351" s="13">
        <f t="shared" si="350"/>
        <v>1.2250922509225068</v>
      </c>
      <c r="BP1351" s="14">
        <f t="shared" si="351"/>
        <v>0.9877490774907749</v>
      </c>
    </row>
    <row r="1352" spans="1:68" x14ac:dyDescent="0.35">
      <c r="A1352" s="4">
        <v>45804.459027777775</v>
      </c>
      <c r="B1352" s="3" t="s">
        <v>1050</v>
      </c>
      <c r="C1352" s="3" t="s">
        <v>1009</v>
      </c>
      <c r="E1352" s="2">
        <v>2025</v>
      </c>
      <c r="F1352" s="2">
        <v>5</v>
      </c>
      <c r="G1352" s="2">
        <v>27</v>
      </c>
      <c r="H1352" s="2">
        <v>11</v>
      </c>
      <c r="I1352" s="2">
        <v>1</v>
      </c>
      <c r="J1352" s="2">
        <v>0</v>
      </c>
      <c r="K1352" s="2" t="s">
        <v>288</v>
      </c>
      <c r="L1352" s="2" t="s">
        <v>1512</v>
      </c>
      <c r="M1352" s="2" t="s">
        <v>1327</v>
      </c>
      <c r="N1352" s="2" t="s">
        <v>1886</v>
      </c>
      <c r="Q1352" s="4">
        <v>45804.459027777775</v>
      </c>
      <c r="R1352" s="13">
        <v>32.799999999999997</v>
      </c>
      <c r="S1352" s="13">
        <v>32.82</v>
      </c>
      <c r="T1352" s="13">
        <f t="shared" si="336"/>
        <v>32.704619999999998</v>
      </c>
      <c r="U1352" s="3">
        <f t="shared" si="337"/>
        <v>2.0000000000003126E-2</v>
      </c>
      <c r="V1352" s="13">
        <f t="shared" si="338"/>
        <v>6.0938452163324573E-2</v>
      </c>
      <c r="W1352" s="14">
        <f t="shared" si="339"/>
        <v>0.99939061547836672</v>
      </c>
      <c r="AF1352" s="4">
        <v>45804.459027777775</v>
      </c>
      <c r="AG1352" s="13">
        <v>67.77</v>
      </c>
      <c r="AH1352" s="13">
        <v>67.55</v>
      </c>
      <c r="AI1352" s="13">
        <f t="shared" si="340"/>
        <v>68.218847999999994</v>
      </c>
      <c r="AJ1352" s="13">
        <f t="shared" si="341"/>
        <v>-0.21999999999999886</v>
      </c>
      <c r="AK1352" s="13">
        <f t="shared" si="342"/>
        <v>-0.32568467801628259</v>
      </c>
      <c r="AL1352" s="14">
        <f t="shared" si="343"/>
        <v>1.0032568467801628</v>
      </c>
      <c r="AU1352" s="4">
        <v>45804.459027777775</v>
      </c>
      <c r="AV1352" s="3">
        <v>32.78</v>
      </c>
      <c r="AW1352" s="13">
        <v>32.82</v>
      </c>
      <c r="AX1352" s="13">
        <f t="shared" si="344"/>
        <v>32.76491</v>
      </c>
      <c r="AY1352" s="13">
        <f t="shared" si="345"/>
        <v>3.9999999999999147E-2</v>
      </c>
      <c r="AZ1352" s="13">
        <f t="shared" si="346"/>
        <v>0.12187690432662751</v>
      </c>
      <c r="BA1352" s="14">
        <f t="shared" si="347"/>
        <v>0.99878123095673377</v>
      </c>
      <c r="BJ1352" s="4">
        <v>45804.459027777775</v>
      </c>
      <c r="BK1352" s="13">
        <v>67.17</v>
      </c>
      <c r="BL1352" s="13">
        <v>67.55</v>
      </c>
      <c r="BM1352" s="13">
        <f t="shared" si="348"/>
        <v>67.906645999999995</v>
      </c>
      <c r="BN1352" s="13">
        <f t="shared" si="349"/>
        <v>0.37999999999999545</v>
      </c>
      <c r="BO1352" s="13">
        <f t="shared" si="350"/>
        <v>0.56254626202812064</v>
      </c>
      <c r="BP1352" s="14">
        <f t="shared" si="351"/>
        <v>0.99437453737971881</v>
      </c>
    </row>
    <row r="1353" spans="1:68" x14ac:dyDescent="0.35">
      <c r="A1353" s="4">
        <v>45804.459722222222</v>
      </c>
      <c r="B1353" s="3" t="s">
        <v>328</v>
      </c>
      <c r="C1353" s="3" t="s">
        <v>581</v>
      </c>
      <c r="E1353" s="2">
        <v>2025</v>
      </c>
      <c r="F1353" s="2">
        <v>5</v>
      </c>
      <c r="G1353" s="2">
        <v>27</v>
      </c>
      <c r="H1353" s="2">
        <v>11</v>
      </c>
      <c r="I1353" s="2">
        <v>2</v>
      </c>
      <c r="J1353" s="2">
        <v>0</v>
      </c>
      <c r="K1353" s="2" t="s">
        <v>288</v>
      </c>
      <c r="L1353" s="2" t="s">
        <v>1858</v>
      </c>
      <c r="M1353" s="2" t="s">
        <v>1327</v>
      </c>
      <c r="N1353" s="2" t="s">
        <v>1510</v>
      </c>
      <c r="Q1353" s="4">
        <v>45804.459722222222</v>
      </c>
      <c r="R1353" s="13">
        <v>32.799999999999997</v>
      </c>
      <c r="S1353" s="13">
        <v>32.81</v>
      </c>
      <c r="T1353" s="13">
        <f t="shared" si="336"/>
        <v>32.704619999999998</v>
      </c>
      <c r="U1353" s="3">
        <f t="shared" si="337"/>
        <v>1.0000000000005116E-2</v>
      </c>
      <c r="V1353" s="13">
        <f t="shared" si="338"/>
        <v>3.0478512648598338E-2</v>
      </c>
      <c r="W1353" s="14">
        <f t="shared" si="339"/>
        <v>0.99969521487351398</v>
      </c>
      <c r="AF1353" s="4">
        <v>45804.459722222222</v>
      </c>
      <c r="AG1353" s="13">
        <v>67.239999999999995</v>
      </c>
      <c r="AH1353" s="13">
        <v>67.5</v>
      </c>
      <c r="AI1353" s="13">
        <f t="shared" si="340"/>
        <v>67.703475999999995</v>
      </c>
      <c r="AJ1353" s="13">
        <f t="shared" si="341"/>
        <v>0.26000000000000512</v>
      </c>
      <c r="AK1353" s="13">
        <f t="shared" si="342"/>
        <v>0.38518518518519279</v>
      </c>
      <c r="AL1353" s="14">
        <f t="shared" si="343"/>
        <v>0.99614814814814812</v>
      </c>
      <c r="AU1353" s="4">
        <v>45804.459722222222</v>
      </c>
      <c r="AV1353" s="3">
        <v>32.78</v>
      </c>
      <c r="AW1353" s="13">
        <v>32.81</v>
      </c>
      <c r="AX1353" s="13">
        <f t="shared" si="344"/>
        <v>32.76491</v>
      </c>
      <c r="AY1353" s="13">
        <f t="shared" si="345"/>
        <v>3.0000000000001137E-2</v>
      </c>
      <c r="AZ1353" s="13">
        <f t="shared" si="346"/>
        <v>9.143553794575171E-2</v>
      </c>
      <c r="BA1353" s="14">
        <f t="shared" si="347"/>
        <v>0.9990856446205425</v>
      </c>
      <c r="BJ1353" s="4">
        <v>45804.459722222222</v>
      </c>
      <c r="BK1353" s="13">
        <v>67.3</v>
      </c>
      <c r="BL1353" s="13">
        <v>67.5</v>
      </c>
      <c r="BM1353" s="13">
        <f t="shared" si="348"/>
        <v>68.030639999999991</v>
      </c>
      <c r="BN1353" s="13">
        <f t="shared" si="349"/>
        <v>0.20000000000000284</v>
      </c>
      <c r="BO1353" s="13">
        <f t="shared" si="350"/>
        <v>0.2962962962963005</v>
      </c>
      <c r="BP1353" s="14">
        <f t="shared" si="351"/>
        <v>0.99703703703703694</v>
      </c>
    </row>
    <row r="1354" spans="1:68" x14ac:dyDescent="0.35">
      <c r="A1354" s="4">
        <v>45804.460416666669</v>
      </c>
      <c r="B1354" s="3" t="s">
        <v>341</v>
      </c>
      <c r="C1354" s="3" t="s">
        <v>1062</v>
      </c>
      <c r="E1354" s="2">
        <v>2025</v>
      </c>
      <c r="F1354" s="2">
        <v>5</v>
      </c>
      <c r="G1354" s="2">
        <v>27</v>
      </c>
      <c r="H1354" s="2">
        <v>11</v>
      </c>
      <c r="I1354" s="2">
        <v>3</v>
      </c>
      <c r="J1354" s="2">
        <v>0</v>
      </c>
      <c r="K1354" s="2" t="s">
        <v>288</v>
      </c>
      <c r="L1354" s="2" t="s">
        <v>1512</v>
      </c>
      <c r="M1354" s="2" t="s">
        <v>1502</v>
      </c>
      <c r="N1354" s="2" t="s">
        <v>1510</v>
      </c>
      <c r="Q1354" s="4">
        <v>45804.460416666669</v>
      </c>
      <c r="R1354" s="13">
        <v>32.799999999999997</v>
      </c>
      <c r="S1354" s="13">
        <v>32.76</v>
      </c>
      <c r="T1354" s="13">
        <f t="shared" si="336"/>
        <v>32.704619999999998</v>
      </c>
      <c r="U1354" s="3">
        <f t="shared" si="337"/>
        <v>3.9999999999999147E-2</v>
      </c>
      <c r="V1354" s="13">
        <f t="shared" si="338"/>
        <v>0.1221001221001195</v>
      </c>
      <c r="W1354" s="14">
        <f t="shared" si="339"/>
        <v>0.99877899877899878</v>
      </c>
      <c r="AF1354" s="4">
        <v>45804.460416666669</v>
      </c>
      <c r="AG1354" s="13">
        <v>67.77</v>
      </c>
      <c r="AH1354" s="13">
        <v>67.849999999999994</v>
      </c>
      <c r="AI1354" s="13">
        <f t="shared" si="340"/>
        <v>68.218847999999994</v>
      </c>
      <c r="AJ1354" s="13">
        <f t="shared" si="341"/>
        <v>7.9999999999998295E-2</v>
      </c>
      <c r="AK1354" s="13">
        <f t="shared" si="342"/>
        <v>0.11790714812085232</v>
      </c>
      <c r="AL1354" s="14">
        <f t="shared" si="343"/>
        <v>0.99882092851879145</v>
      </c>
      <c r="AU1354" s="4">
        <v>45804.460416666669</v>
      </c>
      <c r="AV1354" s="3">
        <v>32.58</v>
      </c>
      <c r="AW1354" s="13">
        <v>32.76</v>
      </c>
      <c r="AX1354" s="13">
        <f t="shared" si="344"/>
        <v>32.566009999999999</v>
      </c>
      <c r="AY1354" s="13">
        <f t="shared" si="345"/>
        <v>0.17999999999999972</v>
      </c>
      <c r="AZ1354" s="13">
        <f t="shared" si="346"/>
        <v>0.54945054945054861</v>
      </c>
      <c r="BA1354" s="14">
        <f t="shared" si="347"/>
        <v>0.99450549450549453</v>
      </c>
      <c r="BJ1354" s="4">
        <v>45804.460416666669</v>
      </c>
      <c r="BK1354" s="13">
        <v>67.3</v>
      </c>
      <c r="BL1354" s="13">
        <v>67.849999999999994</v>
      </c>
      <c r="BM1354" s="13">
        <f t="shared" si="348"/>
        <v>68.030639999999991</v>
      </c>
      <c r="BN1354" s="13">
        <f t="shared" si="349"/>
        <v>0.54999999999999716</v>
      </c>
      <c r="BO1354" s="13">
        <f t="shared" si="350"/>
        <v>0.81061164333087277</v>
      </c>
      <c r="BP1354" s="14">
        <f t="shared" si="351"/>
        <v>0.99189388356669128</v>
      </c>
    </row>
    <row r="1355" spans="1:68" x14ac:dyDescent="0.35">
      <c r="A1355" s="4">
        <v>45804.461111111108</v>
      </c>
      <c r="B1355" s="3" t="s">
        <v>356</v>
      </c>
      <c r="C1355" s="3" t="s">
        <v>1063</v>
      </c>
      <c r="E1355" s="2">
        <v>2025</v>
      </c>
      <c r="F1355" s="2">
        <v>5</v>
      </c>
      <c r="G1355" s="2">
        <v>27</v>
      </c>
      <c r="H1355" s="2">
        <v>11</v>
      </c>
      <c r="I1355" s="2">
        <v>4</v>
      </c>
      <c r="J1355" s="2">
        <v>0</v>
      </c>
      <c r="K1355" s="2" t="s">
        <v>359</v>
      </c>
      <c r="L1355" s="2" t="s">
        <v>1857</v>
      </c>
      <c r="M1355" s="2" t="s">
        <v>310</v>
      </c>
      <c r="N1355" s="2" t="s">
        <v>1009</v>
      </c>
      <c r="Q1355" s="4">
        <v>45804.461111111108</v>
      </c>
      <c r="R1355" s="13">
        <v>32.700000000000003</v>
      </c>
      <c r="S1355" s="13">
        <v>32.659999999999997</v>
      </c>
      <c r="T1355" s="13">
        <f t="shared" si="336"/>
        <v>32.606280000000005</v>
      </c>
      <c r="U1355" s="3">
        <f t="shared" si="337"/>
        <v>4.0000000000006253E-2</v>
      </c>
      <c r="V1355" s="13">
        <f t="shared" si="338"/>
        <v>0.12247397428048455</v>
      </c>
      <c r="W1355" s="14">
        <f t="shared" si="339"/>
        <v>0.99877526025719521</v>
      </c>
      <c r="AF1355" s="4">
        <v>45804.461111111108</v>
      </c>
      <c r="AG1355" s="13">
        <v>68.09</v>
      </c>
      <c r="AH1355" s="13">
        <v>68.2</v>
      </c>
      <c r="AI1355" s="13">
        <f t="shared" si="340"/>
        <v>68.530016000000003</v>
      </c>
      <c r="AJ1355" s="13">
        <f t="shared" si="341"/>
        <v>0.10999999999999943</v>
      </c>
      <c r="AK1355" s="13">
        <f t="shared" si="342"/>
        <v>0.16129032258064432</v>
      </c>
      <c r="AL1355" s="14">
        <f t="shared" si="343"/>
        <v>0.99838709677419357</v>
      </c>
      <c r="AU1355" s="4">
        <v>45804.461111111108</v>
      </c>
      <c r="AV1355" s="3">
        <v>32.479999999999997</v>
      </c>
      <c r="AW1355" s="13">
        <v>32.659999999999997</v>
      </c>
      <c r="AX1355" s="13">
        <f t="shared" si="344"/>
        <v>32.466559999999994</v>
      </c>
      <c r="AY1355" s="13">
        <f t="shared" si="345"/>
        <v>0.17999999999999972</v>
      </c>
      <c r="AZ1355" s="13">
        <f t="shared" si="346"/>
        <v>0.5511328842620935</v>
      </c>
      <c r="BA1355" s="14">
        <f t="shared" si="347"/>
        <v>0.99448867115737904</v>
      </c>
      <c r="BJ1355" s="4">
        <v>45804.461111111108</v>
      </c>
      <c r="BK1355" s="13">
        <v>67.55</v>
      </c>
      <c r="BL1355" s="13">
        <v>68.2</v>
      </c>
      <c r="BM1355" s="13">
        <f t="shared" si="348"/>
        <v>68.269089999999991</v>
      </c>
      <c r="BN1355" s="13">
        <f t="shared" si="349"/>
        <v>0.65000000000000568</v>
      </c>
      <c r="BO1355" s="13">
        <f t="shared" si="350"/>
        <v>0.95307917888563887</v>
      </c>
      <c r="BP1355" s="14">
        <f t="shared" si="351"/>
        <v>0.99046920821114359</v>
      </c>
    </row>
    <row r="1356" spans="1:68" x14ac:dyDescent="0.35">
      <c r="A1356" s="4">
        <v>45804.461805555555</v>
      </c>
      <c r="B1356" s="3" t="s">
        <v>1029</v>
      </c>
      <c r="C1356" s="3" t="s">
        <v>231</v>
      </c>
      <c r="E1356" s="2">
        <v>2025</v>
      </c>
      <c r="F1356" s="2">
        <v>5</v>
      </c>
      <c r="G1356" s="2">
        <v>27</v>
      </c>
      <c r="H1356" s="2">
        <v>11</v>
      </c>
      <c r="I1356" s="2">
        <v>5</v>
      </c>
      <c r="J1356" s="2">
        <v>0</v>
      </c>
      <c r="K1356" s="2" t="s">
        <v>295</v>
      </c>
      <c r="L1356" s="2" t="s">
        <v>1858</v>
      </c>
      <c r="M1356" s="2" t="s">
        <v>310</v>
      </c>
      <c r="N1356" s="2" t="s">
        <v>1526</v>
      </c>
      <c r="Q1356" s="4">
        <v>45804.461805555555</v>
      </c>
      <c r="R1356" s="13">
        <v>32.6</v>
      </c>
      <c r="S1356" s="13">
        <v>32.590000000000003</v>
      </c>
      <c r="T1356" s="13">
        <f t="shared" si="336"/>
        <v>32.507940000000005</v>
      </c>
      <c r="U1356" s="3">
        <f t="shared" si="337"/>
        <v>9.9999999999980105E-3</v>
      </c>
      <c r="V1356" s="13">
        <f t="shared" si="338"/>
        <v>3.0684258975139642E-2</v>
      </c>
      <c r="W1356" s="14">
        <f t="shared" si="339"/>
        <v>0.99969315741024856</v>
      </c>
      <c r="AF1356" s="4">
        <v>45804.461805555555</v>
      </c>
      <c r="AG1356" s="13">
        <v>67.239999999999995</v>
      </c>
      <c r="AH1356" s="13">
        <v>68</v>
      </c>
      <c r="AI1356" s="13">
        <f t="shared" si="340"/>
        <v>67.703475999999995</v>
      </c>
      <c r="AJ1356" s="13">
        <f t="shared" si="341"/>
        <v>0.76000000000000512</v>
      </c>
      <c r="AK1356" s="13">
        <f t="shared" si="342"/>
        <v>1.117647058823537</v>
      </c>
      <c r="AL1356" s="14">
        <f t="shared" si="343"/>
        <v>0.98882352941176466</v>
      </c>
      <c r="AU1356" s="4">
        <v>45804.461805555555</v>
      </c>
      <c r="AV1356" s="3">
        <v>32.479999999999997</v>
      </c>
      <c r="AW1356" s="13">
        <v>32.590000000000003</v>
      </c>
      <c r="AX1356" s="13">
        <f t="shared" si="344"/>
        <v>32.466559999999994</v>
      </c>
      <c r="AY1356" s="13">
        <f t="shared" si="345"/>
        <v>0.11000000000000654</v>
      </c>
      <c r="AZ1356" s="13">
        <f t="shared" si="346"/>
        <v>0.33752684872662331</v>
      </c>
      <c r="BA1356" s="14">
        <f t="shared" si="347"/>
        <v>0.99662473151273379</v>
      </c>
      <c r="BJ1356" s="4">
        <v>45804.461805555555</v>
      </c>
      <c r="BK1356" s="13">
        <v>67.680000000000007</v>
      </c>
      <c r="BL1356" s="13">
        <v>68</v>
      </c>
      <c r="BM1356" s="13">
        <f t="shared" si="348"/>
        <v>68.393084000000002</v>
      </c>
      <c r="BN1356" s="13">
        <f t="shared" si="349"/>
        <v>0.31999999999999318</v>
      </c>
      <c r="BO1356" s="13">
        <f t="shared" si="350"/>
        <v>0.47058823529410765</v>
      </c>
      <c r="BP1356" s="14">
        <f t="shared" si="351"/>
        <v>0.99529411764705888</v>
      </c>
    </row>
    <row r="1357" spans="1:68" x14ac:dyDescent="0.35">
      <c r="A1357" s="4">
        <v>45804.462500000001</v>
      </c>
      <c r="B1357" s="3" t="s">
        <v>1038</v>
      </c>
      <c r="C1357" s="3" t="s">
        <v>231</v>
      </c>
      <c r="E1357" s="2">
        <v>2025</v>
      </c>
      <c r="F1357" s="2">
        <v>5</v>
      </c>
      <c r="G1357" s="2">
        <v>27</v>
      </c>
      <c r="H1357" s="2">
        <v>11</v>
      </c>
      <c r="I1357" s="2">
        <v>6</v>
      </c>
      <c r="J1357" s="2">
        <v>0</v>
      </c>
      <c r="K1357" s="2" t="s">
        <v>295</v>
      </c>
      <c r="L1357" s="2" t="s">
        <v>583</v>
      </c>
      <c r="M1357" s="2" t="s">
        <v>310</v>
      </c>
      <c r="N1357" s="2" t="s">
        <v>1526</v>
      </c>
      <c r="Q1357" s="4">
        <v>45804.462500000001</v>
      </c>
      <c r="R1357" s="13">
        <v>32.6</v>
      </c>
      <c r="S1357" s="13">
        <v>32.520000000000003</v>
      </c>
      <c r="T1357" s="13">
        <f t="shared" si="336"/>
        <v>32.507940000000005</v>
      </c>
      <c r="U1357" s="3">
        <f t="shared" si="337"/>
        <v>7.9999999999998295E-2</v>
      </c>
      <c r="V1357" s="13">
        <f t="shared" si="338"/>
        <v>0.24600246002459497</v>
      </c>
      <c r="W1357" s="14">
        <f t="shared" si="339"/>
        <v>0.99753997539975403</v>
      </c>
      <c r="AF1357" s="4">
        <v>45804.462500000001</v>
      </c>
      <c r="AG1357" s="13">
        <v>67.45</v>
      </c>
      <c r="AH1357" s="13">
        <v>68</v>
      </c>
      <c r="AI1357" s="13">
        <f t="shared" si="340"/>
        <v>67.907679999999999</v>
      </c>
      <c r="AJ1357" s="13">
        <f t="shared" si="341"/>
        <v>0.54999999999999716</v>
      </c>
      <c r="AK1357" s="13">
        <f t="shared" si="342"/>
        <v>0.8088235294117605</v>
      </c>
      <c r="AL1357" s="14">
        <f t="shared" si="343"/>
        <v>0.99191176470588238</v>
      </c>
      <c r="AU1357" s="4">
        <v>45804.462500000001</v>
      </c>
      <c r="AV1357" s="3">
        <v>32.479999999999997</v>
      </c>
      <c r="AW1357" s="13">
        <v>32.520000000000003</v>
      </c>
      <c r="AX1357" s="13">
        <f t="shared" si="344"/>
        <v>32.466559999999994</v>
      </c>
      <c r="AY1357" s="13">
        <f t="shared" si="345"/>
        <v>4.0000000000006253E-2</v>
      </c>
      <c r="AZ1357" s="13">
        <f t="shared" si="346"/>
        <v>0.12300123001231934</v>
      </c>
      <c r="BA1357" s="14">
        <f t="shared" si="347"/>
        <v>0.99876998769987679</v>
      </c>
      <c r="BJ1357" s="4">
        <v>45804.462500000001</v>
      </c>
      <c r="BK1357" s="13">
        <v>67.680000000000007</v>
      </c>
      <c r="BL1357" s="13">
        <v>68</v>
      </c>
      <c r="BM1357" s="13">
        <f t="shared" si="348"/>
        <v>68.393084000000002</v>
      </c>
      <c r="BN1357" s="13">
        <f t="shared" si="349"/>
        <v>0.31999999999999318</v>
      </c>
      <c r="BO1357" s="13">
        <f t="shared" si="350"/>
        <v>0.47058823529410765</v>
      </c>
      <c r="BP1357" s="14">
        <f t="shared" si="351"/>
        <v>0.99529411764705888</v>
      </c>
    </row>
    <row r="1358" spans="1:68" x14ac:dyDescent="0.35">
      <c r="A1358" s="4">
        <v>45804.463194444441</v>
      </c>
      <c r="B1358" s="3" t="s">
        <v>313</v>
      </c>
      <c r="C1358" s="3" t="s">
        <v>231</v>
      </c>
      <c r="E1358" s="2">
        <v>2025</v>
      </c>
      <c r="F1358" s="2">
        <v>5</v>
      </c>
      <c r="G1358" s="2">
        <v>27</v>
      </c>
      <c r="H1358" s="2">
        <v>11</v>
      </c>
      <c r="I1358" s="2">
        <v>7</v>
      </c>
      <c r="J1358" s="2">
        <v>0</v>
      </c>
      <c r="K1358" s="2" t="s">
        <v>283</v>
      </c>
      <c r="L1358" s="2" t="s">
        <v>1851</v>
      </c>
      <c r="M1358" s="2" t="s">
        <v>310</v>
      </c>
      <c r="N1358" s="2" t="s">
        <v>1863</v>
      </c>
      <c r="Q1358" s="4">
        <v>45804.463194444441</v>
      </c>
      <c r="R1358" s="13">
        <v>32.5</v>
      </c>
      <c r="S1358" s="13">
        <v>32.44</v>
      </c>
      <c r="T1358" s="13">
        <f t="shared" si="336"/>
        <v>32.409600000000005</v>
      </c>
      <c r="U1358" s="3">
        <f t="shared" si="337"/>
        <v>6.0000000000002274E-2</v>
      </c>
      <c r="V1358" s="13">
        <f t="shared" si="338"/>
        <v>0.18495684340321294</v>
      </c>
      <c r="W1358" s="14">
        <f t="shared" si="339"/>
        <v>0.99815043156596783</v>
      </c>
      <c r="AF1358" s="4">
        <v>45804.463194444441</v>
      </c>
      <c r="AG1358" s="13">
        <v>67.98</v>
      </c>
      <c r="AH1358" s="13">
        <v>68</v>
      </c>
      <c r="AI1358" s="13">
        <f t="shared" si="340"/>
        <v>68.423051999999998</v>
      </c>
      <c r="AJ1358" s="13">
        <f t="shared" si="341"/>
        <v>1.9999999999996021E-2</v>
      </c>
      <c r="AK1358" s="13">
        <f t="shared" si="342"/>
        <v>2.94117647058765E-2</v>
      </c>
      <c r="AL1358" s="14">
        <f t="shared" si="343"/>
        <v>0.99970588235294122</v>
      </c>
      <c r="AU1358" s="4">
        <v>45804.463194444441</v>
      </c>
      <c r="AV1358" s="3">
        <v>32.479999999999997</v>
      </c>
      <c r="AW1358" s="13">
        <v>32.44</v>
      </c>
      <c r="AX1358" s="13">
        <f t="shared" si="344"/>
        <v>32.466559999999994</v>
      </c>
      <c r="AY1358" s="13">
        <f t="shared" si="345"/>
        <v>3.9999999999999147E-2</v>
      </c>
      <c r="AZ1358" s="13">
        <f t="shared" si="346"/>
        <v>0.12330456226880132</v>
      </c>
      <c r="BA1358" s="14">
        <f t="shared" si="347"/>
        <v>0.998766954377312</v>
      </c>
      <c r="BJ1358" s="4">
        <v>45804.463194444441</v>
      </c>
      <c r="BK1358" s="13">
        <v>67.81</v>
      </c>
      <c r="BL1358" s="13">
        <v>68</v>
      </c>
      <c r="BM1358" s="13">
        <f t="shared" si="348"/>
        <v>68.517077999999998</v>
      </c>
      <c r="BN1358" s="13">
        <f t="shared" si="349"/>
        <v>0.18999999999999773</v>
      </c>
      <c r="BO1358" s="13">
        <f t="shared" si="350"/>
        <v>0.27941176470587903</v>
      </c>
      <c r="BP1358" s="14">
        <f t="shared" si="351"/>
        <v>0.99720588235294116</v>
      </c>
    </row>
    <row r="1359" spans="1:68" x14ac:dyDescent="0.35">
      <c r="A1359" s="4">
        <v>45804.463888888888</v>
      </c>
      <c r="B1359" s="3" t="s">
        <v>260</v>
      </c>
      <c r="C1359" s="3" t="s">
        <v>210</v>
      </c>
      <c r="E1359" s="2">
        <v>2025</v>
      </c>
      <c r="F1359" s="2">
        <v>5</v>
      </c>
      <c r="G1359" s="2">
        <v>27</v>
      </c>
      <c r="H1359" s="2">
        <v>11</v>
      </c>
      <c r="I1359" s="2">
        <v>8</v>
      </c>
      <c r="J1359" s="2">
        <v>0</v>
      </c>
      <c r="K1359" s="2" t="s">
        <v>283</v>
      </c>
      <c r="L1359" s="2" t="s">
        <v>1885</v>
      </c>
      <c r="M1359" s="2" t="s">
        <v>310</v>
      </c>
      <c r="N1359" s="2" t="s">
        <v>1863</v>
      </c>
      <c r="Q1359" s="4">
        <v>45804.463888888888</v>
      </c>
      <c r="R1359" s="13">
        <v>32.5</v>
      </c>
      <c r="S1359" s="13">
        <v>32.4</v>
      </c>
      <c r="T1359" s="13">
        <f t="shared" si="336"/>
        <v>32.409600000000005</v>
      </c>
      <c r="U1359" s="3">
        <f t="shared" si="337"/>
        <v>0.10000000000000142</v>
      </c>
      <c r="V1359" s="13">
        <f t="shared" si="338"/>
        <v>0.3086419753086464</v>
      </c>
      <c r="W1359" s="14">
        <f t="shared" si="339"/>
        <v>0.99691358024691357</v>
      </c>
      <c r="AF1359" s="4">
        <v>45804.463888888888</v>
      </c>
      <c r="AG1359" s="13">
        <v>67.88</v>
      </c>
      <c r="AH1359" s="13">
        <v>68.599999999999994</v>
      </c>
      <c r="AI1359" s="13">
        <f t="shared" si="340"/>
        <v>68.325811999999999</v>
      </c>
      <c r="AJ1359" s="13">
        <f t="shared" si="341"/>
        <v>0.71999999999999886</v>
      </c>
      <c r="AK1359" s="13">
        <f t="shared" si="342"/>
        <v>1.049562682215742</v>
      </c>
      <c r="AL1359" s="14">
        <f t="shared" si="343"/>
        <v>0.98950437317784257</v>
      </c>
      <c r="AU1359" s="4">
        <v>45804.463888888888</v>
      </c>
      <c r="AV1359" s="3">
        <v>32.479999999999997</v>
      </c>
      <c r="AW1359" s="13">
        <v>32.4</v>
      </c>
      <c r="AX1359" s="13">
        <f t="shared" si="344"/>
        <v>32.466559999999994</v>
      </c>
      <c r="AY1359" s="13">
        <f t="shared" si="345"/>
        <v>7.9999999999998295E-2</v>
      </c>
      <c r="AZ1359" s="13">
        <f t="shared" si="346"/>
        <v>0.24691358024690832</v>
      </c>
      <c r="BA1359" s="14">
        <f t="shared" si="347"/>
        <v>0.9975308641975309</v>
      </c>
      <c r="BJ1359" s="4">
        <v>45804.463888888888</v>
      </c>
      <c r="BK1359" s="13">
        <v>67.81</v>
      </c>
      <c r="BL1359" s="13">
        <v>68.599999999999994</v>
      </c>
      <c r="BM1359" s="13">
        <f t="shared" si="348"/>
        <v>68.517077999999998</v>
      </c>
      <c r="BN1359" s="13">
        <f t="shared" si="349"/>
        <v>0.78999999999999204</v>
      </c>
      <c r="BO1359" s="13">
        <f t="shared" si="350"/>
        <v>1.1516034985422625</v>
      </c>
      <c r="BP1359" s="14">
        <f t="shared" si="351"/>
        <v>0.98848396501457736</v>
      </c>
    </row>
    <row r="1360" spans="1:68" x14ac:dyDescent="0.35">
      <c r="A1360" s="4">
        <v>45804.464583333334</v>
      </c>
      <c r="B1360" s="3" t="s">
        <v>1064</v>
      </c>
      <c r="C1360" s="3" t="s">
        <v>1006</v>
      </c>
      <c r="E1360" s="2">
        <v>2025</v>
      </c>
      <c r="F1360" s="2">
        <v>5</v>
      </c>
      <c r="G1360" s="2">
        <v>27</v>
      </c>
      <c r="H1360" s="2">
        <v>11</v>
      </c>
      <c r="I1360" s="2">
        <v>9</v>
      </c>
      <c r="J1360" s="2">
        <v>0</v>
      </c>
      <c r="K1360" s="2" t="s">
        <v>260</v>
      </c>
      <c r="L1360" s="2" t="s">
        <v>233</v>
      </c>
      <c r="M1360" s="2" t="s">
        <v>262</v>
      </c>
      <c r="N1360" s="2" t="s">
        <v>1532</v>
      </c>
      <c r="Q1360" s="4">
        <v>45804.464583333334</v>
      </c>
      <c r="R1360" s="13">
        <v>32.4</v>
      </c>
      <c r="S1360" s="13">
        <v>32.340000000000003</v>
      </c>
      <c r="T1360" s="13">
        <f t="shared" si="336"/>
        <v>32.311259999999997</v>
      </c>
      <c r="U1360" s="3">
        <f t="shared" si="337"/>
        <v>5.9999999999995168E-2</v>
      </c>
      <c r="V1360" s="13">
        <f t="shared" si="338"/>
        <v>0.18552875695731344</v>
      </c>
      <c r="W1360" s="14">
        <f t="shared" si="339"/>
        <v>0.99814471243042691</v>
      </c>
      <c r="AF1360" s="4">
        <v>45804.464583333334</v>
      </c>
      <c r="AG1360" s="13">
        <v>69.150000000000006</v>
      </c>
      <c r="AH1360" s="13">
        <v>69.099999999999994</v>
      </c>
      <c r="AI1360" s="13">
        <f t="shared" si="340"/>
        <v>69.560760000000002</v>
      </c>
      <c r="AJ1360" s="13">
        <f t="shared" si="341"/>
        <v>-5.0000000000011369E-2</v>
      </c>
      <c r="AK1360" s="13">
        <f t="shared" si="342"/>
        <v>-7.235890014473427E-2</v>
      </c>
      <c r="AL1360" s="14">
        <f t="shared" si="343"/>
        <v>1.0007235890014474</v>
      </c>
      <c r="AU1360" s="4">
        <v>45804.464583333334</v>
      </c>
      <c r="AV1360" s="3">
        <v>32.380000000000003</v>
      </c>
      <c r="AW1360" s="13">
        <v>32.340000000000003</v>
      </c>
      <c r="AX1360" s="13">
        <f t="shared" si="344"/>
        <v>32.367110000000004</v>
      </c>
      <c r="AY1360" s="13">
        <f t="shared" si="345"/>
        <v>3.9999999999999147E-2</v>
      </c>
      <c r="AZ1360" s="13">
        <f t="shared" si="346"/>
        <v>0.1236858379715496</v>
      </c>
      <c r="BA1360" s="14">
        <f t="shared" si="347"/>
        <v>0.99876314162028446</v>
      </c>
      <c r="BJ1360" s="4">
        <v>45804.464583333334</v>
      </c>
      <c r="BK1360" s="13">
        <v>68.06</v>
      </c>
      <c r="BL1360" s="13">
        <v>69.099999999999994</v>
      </c>
      <c r="BM1360" s="13">
        <f t="shared" si="348"/>
        <v>68.755527999999998</v>
      </c>
      <c r="BN1360" s="13">
        <f t="shared" si="349"/>
        <v>1.039999999999992</v>
      </c>
      <c r="BO1360" s="13">
        <f t="shared" si="350"/>
        <v>1.5050651230101189</v>
      </c>
      <c r="BP1360" s="14">
        <f t="shared" si="351"/>
        <v>0.98494934876989881</v>
      </c>
    </row>
    <row r="1361" spans="1:68" x14ac:dyDescent="0.35">
      <c r="A1361" s="4">
        <v>45804.465277777781</v>
      </c>
      <c r="B1361" s="3" t="s">
        <v>301</v>
      </c>
      <c r="C1361" s="3" t="s">
        <v>1006</v>
      </c>
      <c r="E1361" s="2">
        <v>2025</v>
      </c>
      <c r="F1361" s="2">
        <v>5</v>
      </c>
      <c r="G1361" s="2">
        <v>27</v>
      </c>
      <c r="H1361" s="2">
        <v>11</v>
      </c>
      <c r="I1361" s="2">
        <v>10</v>
      </c>
      <c r="J1361" s="2">
        <v>0</v>
      </c>
      <c r="K1361" s="2" t="s">
        <v>260</v>
      </c>
      <c r="L1361" s="2" t="s">
        <v>1887</v>
      </c>
      <c r="M1361" s="2" t="s">
        <v>262</v>
      </c>
      <c r="N1361" s="2" t="s">
        <v>1533</v>
      </c>
      <c r="Q1361" s="4">
        <v>45804.465277777781</v>
      </c>
      <c r="R1361" s="13">
        <v>32.4</v>
      </c>
      <c r="S1361" s="13">
        <v>32.31</v>
      </c>
      <c r="T1361" s="13">
        <f t="shared" si="336"/>
        <v>32.311259999999997</v>
      </c>
      <c r="U1361" s="3">
        <f t="shared" si="337"/>
        <v>8.9999999999996305E-2</v>
      </c>
      <c r="V1361" s="13">
        <f t="shared" si="338"/>
        <v>0.27855153203341476</v>
      </c>
      <c r="W1361" s="14">
        <f t="shared" si="339"/>
        <v>0.99721448467966589</v>
      </c>
      <c r="AF1361" s="4">
        <v>45804.465277777781</v>
      </c>
      <c r="AG1361" s="13">
        <v>68.83</v>
      </c>
      <c r="AH1361" s="13">
        <v>69.099999999999994</v>
      </c>
      <c r="AI1361" s="13">
        <f t="shared" si="340"/>
        <v>69.249591999999993</v>
      </c>
      <c r="AJ1361" s="13">
        <f t="shared" si="341"/>
        <v>0.26999999999999602</v>
      </c>
      <c r="AK1361" s="13">
        <f t="shared" si="342"/>
        <v>0.39073806078147044</v>
      </c>
      <c r="AL1361" s="14">
        <f t="shared" si="343"/>
        <v>0.9960926193921853</v>
      </c>
      <c r="AU1361" s="4">
        <v>45804.465277777781</v>
      </c>
      <c r="AV1361" s="3">
        <v>32.380000000000003</v>
      </c>
      <c r="AW1361" s="13">
        <v>32.31</v>
      </c>
      <c r="AX1361" s="13">
        <f t="shared" si="344"/>
        <v>32.367110000000004</v>
      </c>
      <c r="AY1361" s="13">
        <f t="shared" si="345"/>
        <v>7.0000000000000284E-2</v>
      </c>
      <c r="AZ1361" s="13">
        <f t="shared" si="346"/>
        <v>0.21665119158155458</v>
      </c>
      <c r="BA1361" s="14">
        <f t="shared" si="347"/>
        <v>0.99783348808418448</v>
      </c>
      <c r="BJ1361" s="4">
        <v>45804.465277777781</v>
      </c>
      <c r="BK1361" s="13">
        <v>68.180000000000007</v>
      </c>
      <c r="BL1361" s="13">
        <v>69.099999999999994</v>
      </c>
      <c r="BM1361" s="13">
        <f t="shared" si="348"/>
        <v>68.869984000000002</v>
      </c>
      <c r="BN1361" s="13">
        <f t="shared" si="349"/>
        <v>0.91999999999998749</v>
      </c>
      <c r="BO1361" s="13">
        <f t="shared" si="350"/>
        <v>1.3314037626627897</v>
      </c>
      <c r="BP1361" s="14">
        <f t="shared" si="351"/>
        <v>0.98668596237337214</v>
      </c>
    </row>
    <row r="1362" spans="1:68" x14ac:dyDescent="0.35">
      <c r="A1362" s="4">
        <v>45804.46597222222</v>
      </c>
      <c r="B1362" s="3" t="s">
        <v>1019</v>
      </c>
      <c r="C1362" s="3" t="s">
        <v>222</v>
      </c>
      <c r="E1362" s="2">
        <v>2025</v>
      </c>
      <c r="F1362" s="2">
        <v>5</v>
      </c>
      <c r="G1362" s="2">
        <v>27</v>
      </c>
      <c r="H1362" s="2">
        <v>11</v>
      </c>
      <c r="I1362" s="2">
        <v>11</v>
      </c>
      <c r="J1362" s="2">
        <v>0</v>
      </c>
      <c r="K1362" s="2" t="s">
        <v>264</v>
      </c>
      <c r="L1362" s="2" t="s">
        <v>241</v>
      </c>
      <c r="M1362" s="2" t="s">
        <v>1019</v>
      </c>
      <c r="N1362" s="2" t="s">
        <v>1530</v>
      </c>
      <c r="Q1362" s="4">
        <v>45804.46597222222</v>
      </c>
      <c r="R1362" s="13">
        <v>32.299999999999997</v>
      </c>
      <c r="S1362" s="13">
        <v>32.28</v>
      </c>
      <c r="T1362" s="13">
        <f t="shared" si="336"/>
        <v>32.212919999999997</v>
      </c>
      <c r="U1362" s="3">
        <f t="shared" si="337"/>
        <v>1.9999999999996021E-2</v>
      </c>
      <c r="V1362" s="13">
        <f t="shared" si="338"/>
        <v>6.1957868649306136E-2</v>
      </c>
      <c r="W1362" s="14">
        <f t="shared" si="339"/>
        <v>0.99938042131350691</v>
      </c>
      <c r="AF1362" s="4">
        <v>45804.46597222222</v>
      </c>
      <c r="AG1362" s="13">
        <v>69.25</v>
      </c>
      <c r="AH1362" s="13">
        <v>70</v>
      </c>
      <c r="AI1362" s="13">
        <f t="shared" si="340"/>
        <v>69.658000000000001</v>
      </c>
      <c r="AJ1362" s="13">
        <f t="shared" si="341"/>
        <v>0.75</v>
      </c>
      <c r="AK1362" s="13">
        <f t="shared" si="342"/>
        <v>1.0714285714285714</v>
      </c>
      <c r="AL1362" s="14">
        <f t="shared" si="343"/>
        <v>0.98928571428571432</v>
      </c>
      <c r="AU1362" s="4">
        <v>45804.46597222222</v>
      </c>
      <c r="AV1362" s="3">
        <v>32.28</v>
      </c>
      <c r="AW1362" s="13">
        <v>32.28</v>
      </c>
      <c r="AX1362" s="13">
        <f t="shared" si="344"/>
        <v>32.267659999999999</v>
      </c>
      <c r="AY1362" s="13">
        <f t="shared" si="345"/>
        <v>0</v>
      </c>
      <c r="AZ1362" s="13">
        <f t="shared" si="346"/>
        <v>0</v>
      </c>
      <c r="BA1362" s="14">
        <f t="shared" si="347"/>
        <v>1</v>
      </c>
      <c r="BJ1362" s="4">
        <v>45804.46597222222</v>
      </c>
      <c r="BK1362" s="13">
        <v>68.44</v>
      </c>
      <c r="BL1362" s="13">
        <v>70</v>
      </c>
      <c r="BM1362" s="13">
        <f t="shared" si="348"/>
        <v>69.117971999999995</v>
      </c>
      <c r="BN1362" s="13">
        <f t="shared" si="349"/>
        <v>1.5600000000000023</v>
      </c>
      <c r="BO1362" s="13">
        <f t="shared" si="350"/>
        <v>2.2285714285714318</v>
      </c>
      <c r="BP1362" s="14">
        <f t="shared" si="351"/>
        <v>0.97771428571428565</v>
      </c>
    </row>
    <row r="1363" spans="1:68" x14ac:dyDescent="0.35">
      <c r="A1363" s="4">
        <v>45804.466666666667</v>
      </c>
      <c r="B1363" s="3" t="s">
        <v>257</v>
      </c>
      <c r="C1363" s="3" t="s">
        <v>1065</v>
      </c>
      <c r="E1363" s="2">
        <v>2025</v>
      </c>
      <c r="F1363" s="2">
        <v>5</v>
      </c>
      <c r="G1363" s="2">
        <v>27</v>
      </c>
      <c r="H1363" s="2">
        <v>11</v>
      </c>
      <c r="I1363" s="2">
        <v>12</v>
      </c>
      <c r="J1363" s="2">
        <v>0</v>
      </c>
      <c r="K1363" s="2" t="s">
        <v>264</v>
      </c>
      <c r="L1363" s="2" t="s">
        <v>1517</v>
      </c>
      <c r="M1363" s="2" t="s">
        <v>1022</v>
      </c>
      <c r="N1363" s="2" t="s">
        <v>1888</v>
      </c>
      <c r="Q1363" s="4">
        <v>45804.466666666667</v>
      </c>
      <c r="R1363" s="13">
        <v>32.299999999999997</v>
      </c>
      <c r="S1363" s="13">
        <v>32.229999999999997</v>
      </c>
      <c r="T1363" s="13">
        <f t="shared" si="336"/>
        <v>32.212919999999997</v>
      </c>
      <c r="U1363" s="3">
        <f t="shared" si="337"/>
        <v>7.0000000000000284E-2</v>
      </c>
      <c r="V1363" s="13">
        <f t="shared" si="338"/>
        <v>0.21718895439032049</v>
      </c>
      <c r="W1363" s="14">
        <f t="shared" si="339"/>
        <v>0.99782811045609676</v>
      </c>
      <c r="AF1363" s="4">
        <v>45804.466666666667</v>
      </c>
      <c r="AG1363" s="13">
        <v>68.930000000000007</v>
      </c>
      <c r="AH1363" s="13">
        <v>69.3</v>
      </c>
      <c r="AI1363" s="13">
        <f t="shared" si="340"/>
        <v>69.346832000000006</v>
      </c>
      <c r="AJ1363" s="13">
        <f t="shared" si="341"/>
        <v>0.36999999999999034</v>
      </c>
      <c r="AK1363" s="13">
        <f t="shared" si="342"/>
        <v>0.53391053391052001</v>
      </c>
      <c r="AL1363" s="14">
        <f t="shared" si="343"/>
        <v>0.9946608946608948</v>
      </c>
      <c r="AU1363" s="4">
        <v>45804.466666666667</v>
      </c>
      <c r="AV1363" s="3">
        <v>32.18</v>
      </c>
      <c r="AW1363" s="13">
        <v>32.229999999999997</v>
      </c>
      <c r="AX1363" s="13">
        <f t="shared" si="344"/>
        <v>32.168210000000002</v>
      </c>
      <c r="AY1363" s="13">
        <f t="shared" si="345"/>
        <v>4.9999999999997158E-2</v>
      </c>
      <c r="AZ1363" s="13">
        <f t="shared" si="346"/>
        <v>0.15513496742164803</v>
      </c>
      <c r="BA1363" s="14">
        <f t="shared" si="347"/>
        <v>0.99844865032578356</v>
      </c>
      <c r="BJ1363" s="4">
        <v>45804.466666666667</v>
      </c>
      <c r="BK1363" s="13">
        <v>68.69</v>
      </c>
      <c r="BL1363" s="13">
        <v>69.3</v>
      </c>
      <c r="BM1363" s="13">
        <f t="shared" si="348"/>
        <v>69.356421999999995</v>
      </c>
      <c r="BN1363" s="13">
        <f t="shared" si="349"/>
        <v>0.60999999999999943</v>
      </c>
      <c r="BO1363" s="13">
        <f t="shared" si="350"/>
        <v>0.88023088023087936</v>
      </c>
      <c r="BP1363" s="14">
        <f t="shared" si="351"/>
        <v>0.99119769119769119</v>
      </c>
    </row>
    <row r="1364" spans="1:68" x14ac:dyDescent="0.35">
      <c r="A1364" s="4">
        <v>45804.467361111114</v>
      </c>
      <c r="B1364" s="3" t="s">
        <v>268</v>
      </c>
      <c r="C1364" s="3" t="s">
        <v>221</v>
      </c>
      <c r="E1364" s="2">
        <v>2025</v>
      </c>
      <c r="F1364" s="2">
        <v>5</v>
      </c>
      <c r="G1364" s="2">
        <v>27</v>
      </c>
      <c r="H1364" s="2">
        <v>11</v>
      </c>
      <c r="I1364" s="2">
        <v>13</v>
      </c>
      <c r="J1364" s="2">
        <v>0</v>
      </c>
      <c r="K1364" s="2" t="s">
        <v>264</v>
      </c>
      <c r="L1364" s="2" t="s">
        <v>233</v>
      </c>
      <c r="M1364" s="2" t="s">
        <v>1022</v>
      </c>
      <c r="N1364" s="2" t="s">
        <v>1859</v>
      </c>
      <c r="Q1364" s="4">
        <v>45804.467361111114</v>
      </c>
      <c r="R1364" s="13">
        <v>32.299999999999997</v>
      </c>
      <c r="S1364" s="13">
        <v>32.200000000000003</v>
      </c>
      <c r="T1364" s="13">
        <f t="shared" si="336"/>
        <v>32.212919999999997</v>
      </c>
      <c r="U1364" s="3">
        <f t="shared" si="337"/>
        <v>9.9999999999994316E-2</v>
      </c>
      <c r="V1364" s="13">
        <f t="shared" si="338"/>
        <v>0.31055900621116245</v>
      </c>
      <c r="W1364" s="14">
        <f t="shared" si="339"/>
        <v>0.99689440993788836</v>
      </c>
      <c r="AF1364" s="4">
        <v>45804.467361111114</v>
      </c>
      <c r="AG1364" s="13">
        <v>69.150000000000006</v>
      </c>
      <c r="AH1364" s="13">
        <v>69</v>
      </c>
      <c r="AI1364" s="13">
        <f t="shared" si="340"/>
        <v>69.560760000000002</v>
      </c>
      <c r="AJ1364" s="13">
        <f t="shared" si="341"/>
        <v>-0.15000000000000568</v>
      </c>
      <c r="AK1364" s="13">
        <f t="shared" si="342"/>
        <v>-0.21739130434783432</v>
      </c>
      <c r="AL1364" s="14">
        <f t="shared" si="343"/>
        <v>1.0021739130434784</v>
      </c>
      <c r="AU1364" s="4">
        <v>45804.467361111114</v>
      </c>
      <c r="AV1364" s="3">
        <v>32.18</v>
      </c>
      <c r="AW1364" s="13">
        <v>32.200000000000003</v>
      </c>
      <c r="AX1364" s="13">
        <f t="shared" si="344"/>
        <v>32.168210000000002</v>
      </c>
      <c r="AY1364" s="13">
        <f t="shared" si="345"/>
        <v>2.0000000000003126E-2</v>
      </c>
      <c r="AZ1364" s="13">
        <f t="shared" si="346"/>
        <v>6.2111801242245732E-2</v>
      </c>
      <c r="BA1364" s="14">
        <f t="shared" si="347"/>
        <v>0.99937888198757752</v>
      </c>
      <c r="BJ1364" s="4">
        <v>45804.467361111114</v>
      </c>
      <c r="BK1364" s="13">
        <v>68.819999999999993</v>
      </c>
      <c r="BL1364" s="13">
        <v>69</v>
      </c>
      <c r="BM1364" s="13">
        <f t="shared" si="348"/>
        <v>69.480415999999991</v>
      </c>
      <c r="BN1364" s="13">
        <f t="shared" si="349"/>
        <v>0.18000000000000682</v>
      </c>
      <c r="BO1364" s="13">
        <f t="shared" si="350"/>
        <v>0.26086956521740118</v>
      </c>
      <c r="BP1364" s="14">
        <f t="shared" si="351"/>
        <v>0.99739130434782597</v>
      </c>
    </row>
    <row r="1365" spans="1:68" x14ac:dyDescent="0.35">
      <c r="A1365" s="4">
        <v>45804.468055555553</v>
      </c>
      <c r="B1365" s="3" t="s">
        <v>1066</v>
      </c>
      <c r="C1365" s="3" t="s">
        <v>221</v>
      </c>
      <c r="E1365" s="2">
        <v>2025</v>
      </c>
      <c r="F1365" s="2">
        <v>5</v>
      </c>
      <c r="G1365" s="2">
        <v>27</v>
      </c>
      <c r="H1365" s="2">
        <v>11</v>
      </c>
      <c r="I1365" s="2">
        <v>14</v>
      </c>
      <c r="J1365" s="2">
        <v>0</v>
      </c>
      <c r="K1365" s="2" t="s">
        <v>264</v>
      </c>
      <c r="L1365" s="2" t="s">
        <v>1851</v>
      </c>
      <c r="M1365" s="2" t="s">
        <v>1022</v>
      </c>
      <c r="N1365" s="2" t="s">
        <v>1859</v>
      </c>
      <c r="Q1365" s="4">
        <v>45804.468055555553</v>
      </c>
      <c r="R1365" s="13">
        <v>32.299999999999997</v>
      </c>
      <c r="S1365" s="13">
        <v>32.17</v>
      </c>
      <c r="T1365" s="13">
        <f t="shared" si="336"/>
        <v>32.212919999999997</v>
      </c>
      <c r="U1365" s="3">
        <f t="shared" si="337"/>
        <v>0.12999999999999545</v>
      </c>
      <c r="V1365" s="13">
        <f t="shared" si="338"/>
        <v>0.4041032017407381</v>
      </c>
      <c r="W1365" s="14">
        <f t="shared" si="339"/>
        <v>0.99595896798259265</v>
      </c>
      <c r="AF1365" s="4">
        <v>45804.468055555553</v>
      </c>
      <c r="AG1365" s="13">
        <v>67.98</v>
      </c>
      <c r="AH1365" s="13">
        <v>69</v>
      </c>
      <c r="AI1365" s="13">
        <f t="shared" si="340"/>
        <v>68.423051999999998</v>
      </c>
      <c r="AJ1365" s="13">
        <f t="shared" si="341"/>
        <v>1.019999999999996</v>
      </c>
      <c r="AK1365" s="13">
        <f t="shared" si="342"/>
        <v>1.4782608695652117</v>
      </c>
      <c r="AL1365" s="14">
        <f t="shared" si="343"/>
        <v>0.98521739130434793</v>
      </c>
      <c r="AU1365" s="4">
        <v>45804.468055555553</v>
      </c>
      <c r="AV1365" s="3">
        <v>32.18</v>
      </c>
      <c r="AW1365" s="13">
        <v>32.17</v>
      </c>
      <c r="AX1365" s="13">
        <f t="shared" si="344"/>
        <v>32.168210000000002</v>
      </c>
      <c r="AY1365" s="13">
        <f t="shared" si="345"/>
        <v>9.9999999999980105E-3</v>
      </c>
      <c r="AZ1365" s="13">
        <f t="shared" si="346"/>
        <v>3.1084861672359371E-2</v>
      </c>
      <c r="BA1365" s="14">
        <f t="shared" si="347"/>
        <v>0.99968915138327641</v>
      </c>
      <c r="BJ1365" s="4">
        <v>45804.468055555553</v>
      </c>
      <c r="BK1365" s="13">
        <v>68.819999999999993</v>
      </c>
      <c r="BL1365" s="13">
        <v>69</v>
      </c>
      <c r="BM1365" s="13">
        <f t="shared" si="348"/>
        <v>69.480415999999991</v>
      </c>
      <c r="BN1365" s="13">
        <f t="shared" si="349"/>
        <v>0.18000000000000682</v>
      </c>
      <c r="BO1365" s="13">
        <f t="shared" si="350"/>
        <v>0.26086956521740118</v>
      </c>
      <c r="BP1365" s="14">
        <f t="shared" si="351"/>
        <v>0.99739130434782597</v>
      </c>
    </row>
    <row r="1366" spans="1:68" x14ac:dyDescent="0.35">
      <c r="A1366" s="4">
        <v>45804.46875</v>
      </c>
      <c r="B1366" s="3" t="s">
        <v>1015</v>
      </c>
      <c r="C1366" s="3" t="s">
        <v>221</v>
      </c>
      <c r="E1366" s="2">
        <v>2025</v>
      </c>
      <c r="F1366" s="2">
        <v>5</v>
      </c>
      <c r="G1366" s="2">
        <v>27</v>
      </c>
      <c r="H1366" s="2">
        <v>11</v>
      </c>
      <c r="I1366" s="2">
        <v>15</v>
      </c>
      <c r="J1366" s="2">
        <v>0</v>
      </c>
      <c r="K1366" s="2" t="s">
        <v>268</v>
      </c>
      <c r="L1366" s="2" t="s">
        <v>1517</v>
      </c>
      <c r="M1366" s="2" t="s">
        <v>1083</v>
      </c>
      <c r="N1366" s="2" t="s">
        <v>1859</v>
      </c>
      <c r="Q1366" s="4">
        <v>45804.46875</v>
      </c>
      <c r="R1366" s="13">
        <v>32.200000000000003</v>
      </c>
      <c r="S1366" s="13">
        <v>32.090000000000003</v>
      </c>
      <c r="T1366" s="13">
        <f t="shared" si="336"/>
        <v>32.114580000000004</v>
      </c>
      <c r="U1366" s="3">
        <f t="shared" si="337"/>
        <v>0.10999999999999943</v>
      </c>
      <c r="V1366" s="13">
        <f t="shared" si="338"/>
        <v>0.34278591461514307</v>
      </c>
      <c r="W1366" s="14">
        <f t="shared" si="339"/>
        <v>0.9965721408538486</v>
      </c>
      <c r="AF1366" s="4">
        <v>45804.46875</v>
      </c>
      <c r="AG1366" s="13">
        <v>68.930000000000007</v>
      </c>
      <c r="AH1366" s="13">
        <v>69</v>
      </c>
      <c r="AI1366" s="13">
        <f t="shared" si="340"/>
        <v>69.346832000000006</v>
      </c>
      <c r="AJ1366" s="13">
        <f t="shared" si="341"/>
        <v>6.9999999999993179E-2</v>
      </c>
      <c r="AK1366" s="13">
        <f t="shared" si="342"/>
        <v>0.10144927536230895</v>
      </c>
      <c r="AL1366" s="14">
        <f t="shared" si="343"/>
        <v>0.99898550724637691</v>
      </c>
      <c r="AU1366" s="4">
        <v>45804.46875</v>
      </c>
      <c r="AV1366" s="3">
        <v>32.08</v>
      </c>
      <c r="AW1366" s="13">
        <v>32.090000000000003</v>
      </c>
      <c r="AX1366" s="13">
        <f t="shared" si="344"/>
        <v>32.068759999999997</v>
      </c>
      <c r="AY1366" s="13">
        <f t="shared" si="345"/>
        <v>1.0000000000005116E-2</v>
      </c>
      <c r="AZ1366" s="13">
        <f t="shared" si="346"/>
        <v>3.1162355874120019E-2</v>
      </c>
      <c r="BA1366" s="14">
        <f t="shared" si="347"/>
        <v>0.99968837644125885</v>
      </c>
      <c r="BJ1366" s="4">
        <v>45804.46875</v>
      </c>
      <c r="BK1366" s="13">
        <v>68.819999999999993</v>
      </c>
      <c r="BL1366" s="13">
        <v>69</v>
      </c>
      <c r="BM1366" s="13">
        <f t="shared" si="348"/>
        <v>69.480415999999991</v>
      </c>
      <c r="BN1366" s="13">
        <f t="shared" si="349"/>
        <v>0.18000000000000682</v>
      </c>
      <c r="BO1366" s="13">
        <f t="shared" si="350"/>
        <v>0.26086956521740118</v>
      </c>
      <c r="BP1366" s="14">
        <f t="shared" si="351"/>
        <v>0.99739130434782597</v>
      </c>
    </row>
    <row r="1367" spans="1:68" x14ac:dyDescent="0.35">
      <c r="A1367" s="4">
        <v>45804.470138888886</v>
      </c>
      <c r="B1367" s="3" t="s">
        <v>1068</v>
      </c>
      <c r="C1367" s="3" t="s">
        <v>589</v>
      </c>
      <c r="E1367" s="2">
        <v>2025</v>
      </c>
      <c r="F1367" s="2">
        <v>5</v>
      </c>
      <c r="G1367" s="2">
        <v>27</v>
      </c>
      <c r="H1367" s="2">
        <v>11</v>
      </c>
      <c r="I1367" s="2">
        <v>17</v>
      </c>
      <c r="J1367" s="2">
        <v>0</v>
      </c>
      <c r="K1367" s="2" t="s">
        <v>580</v>
      </c>
      <c r="L1367" s="2" t="s">
        <v>1889</v>
      </c>
      <c r="M1367" s="2" t="s">
        <v>585</v>
      </c>
      <c r="N1367" s="2" t="s">
        <v>1856</v>
      </c>
      <c r="Q1367" s="4">
        <v>45804.470138888886</v>
      </c>
      <c r="R1367" s="13">
        <v>32.1</v>
      </c>
      <c r="S1367" s="13">
        <v>31.99</v>
      </c>
      <c r="T1367" s="13">
        <f t="shared" si="336"/>
        <v>32.016240000000003</v>
      </c>
      <c r="U1367" s="3">
        <f t="shared" si="337"/>
        <v>0.11000000000000298</v>
      </c>
      <c r="V1367" s="13">
        <f t="shared" si="338"/>
        <v>0.34385745545483898</v>
      </c>
      <c r="W1367" s="14">
        <f t="shared" si="339"/>
        <v>0.99656142544545157</v>
      </c>
      <c r="AF1367" s="4">
        <v>45804.470138888886</v>
      </c>
      <c r="AG1367" s="13">
        <v>69.89</v>
      </c>
      <c r="AH1367" s="13">
        <v>69.95</v>
      </c>
      <c r="AI1367" s="13">
        <f t="shared" si="340"/>
        <v>70.280336000000005</v>
      </c>
      <c r="AJ1367" s="13">
        <f t="shared" si="341"/>
        <v>6.0000000000002274E-2</v>
      </c>
      <c r="AK1367" s="13">
        <f t="shared" si="342"/>
        <v>8.5775553967122622E-2</v>
      </c>
      <c r="AL1367" s="14">
        <f t="shared" si="343"/>
        <v>0.99914224446032873</v>
      </c>
      <c r="AU1367" s="4">
        <v>45804.470138888886</v>
      </c>
      <c r="AV1367" s="3">
        <v>31.98</v>
      </c>
      <c r="AW1367" s="13">
        <v>31.99</v>
      </c>
      <c r="AX1367" s="13">
        <f t="shared" si="344"/>
        <v>31.96931</v>
      </c>
      <c r="AY1367" s="13">
        <f t="shared" si="345"/>
        <v>9.9999999999980105E-3</v>
      </c>
      <c r="AZ1367" s="13">
        <f t="shared" si="346"/>
        <v>3.1259768677705566E-2</v>
      </c>
      <c r="BA1367" s="14">
        <f t="shared" si="347"/>
        <v>0.99968740231322295</v>
      </c>
      <c r="BJ1367" s="4">
        <v>45804.470138888886</v>
      </c>
      <c r="BK1367" s="13">
        <v>69.069999999999993</v>
      </c>
      <c r="BL1367" s="13">
        <v>69.95</v>
      </c>
      <c r="BM1367" s="13">
        <f t="shared" si="348"/>
        <v>69.718865999999991</v>
      </c>
      <c r="BN1367" s="13">
        <f t="shared" si="349"/>
        <v>0.88000000000000966</v>
      </c>
      <c r="BO1367" s="13">
        <f t="shared" si="350"/>
        <v>1.2580414581844312</v>
      </c>
      <c r="BP1367" s="14">
        <f t="shared" si="351"/>
        <v>0.98741958541815567</v>
      </c>
    </row>
    <row r="1368" spans="1:68" x14ac:dyDescent="0.35">
      <c r="A1368" s="4">
        <v>45804.470833333333</v>
      </c>
      <c r="B1368" s="3" t="s">
        <v>1069</v>
      </c>
      <c r="C1368" s="3" t="s">
        <v>1070</v>
      </c>
      <c r="E1368" s="2">
        <v>2025</v>
      </c>
      <c r="F1368" s="2">
        <v>5</v>
      </c>
      <c r="G1368" s="2">
        <v>27</v>
      </c>
      <c r="H1368" s="2">
        <v>11</v>
      </c>
      <c r="I1368" s="2">
        <v>18</v>
      </c>
      <c r="J1368" s="2">
        <v>0</v>
      </c>
      <c r="K1368" s="2" t="s">
        <v>1068</v>
      </c>
      <c r="L1368" s="2" t="s">
        <v>1521</v>
      </c>
      <c r="M1368" s="2" t="s">
        <v>585</v>
      </c>
      <c r="N1368" s="2" t="s">
        <v>1537</v>
      </c>
      <c r="Q1368" s="4">
        <v>45804.470833333333</v>
      </c>
      <c r="R1368" s="13">
        <v>31.99</v>
      </c>
      <c r="S1368" s="13">
        <v>31.93</v>
      </c>
      <c r="T1368" s="13">
        <f t="shared" si="336"/>
        <v>31.908066000000002</v>
      </c>
      <c r="U1368" s="3">
        <f t="shared" si="337"/>
        <v>5.9999999999998721E-2</v>
      </c>
      <c r="V1368" s="13">
        <f t="shared" si="338"/>
        <v>0.18791105543375736</v>
      </c>
      <c r="W1368" s="14">
        <f t="shared" si="339"/>
        <v>0.99812088944566246</v>
      </c>
      <c r="AF1368" s="4">
        <v>45804.470833333333</v>
      </c>
      <c r="AG1368" s="13">
        <v>69.78</v>
      </c>
      <c r="AH1368" s="13">
        <v>69.8</v>
      </c>
      <c r="AI1368" s="13">
        <f t="shared" si="340"/>
        <v>70.173372000000001</v>
      </c>
      <c r="AJ1368" s="13">
        <f t="shared" si="341"/>
        <v>1.9999999999996021E-2</v>
      </c>
      <c r="AK1368" s="13">
        <f t="shared" si="342"/>
        <v>2.8653295128934129E-2</v>
      </c>
      <c r="AL1368" s="14">
        <f t="shared" si="343"/>
        <v>0.99971346704871067</v>
      </c>
      <c r="AU1368" s="4">
        <v>45804.470833333333</v>
      </c>
      <c r="AV1368" s="3">
        <v>31.98</v>
      </c>
      <c r="AW1368" s="13">
        <v>31.93</v>
      </c>
      <c r="AX1368" s="13">
        <f t="shared" si="344"/>
        <v>31.96931</v>
      </c>
      <c r="AY1368" s="13">
        <f t="shared" si="345"/>
        <v>5.0000000000000711E-2</v>
      </c>
      <c r="AZ1368" s="13">
        <f t="shared" si="346"/>
        <v>0.15659254619480337</v>
      </c>
      <c r="BA1368" s="14">
        <f t="shared" si="347"/>
        <v>0.998434074538052</v>
      </c>
      <c r="BJ1368" s="4">
        <v>45804.470833333333</v>
      </c>
      <c r="BK1368" s="13">
        <v>69.2</v>
      </c>
      <c r="BL1368" s="13">
        <v>69.8</v>
      </c>
      <c r="BM1368" s="13">
        <f t="shared" si="348"/>
        <v>69.842860000000002</v>
      </c>
      <c r="BN1368" s="13">
        <f t="shared" si="349"/>
        <v>0.59999999999999432</v>
      </c>
      <c r="BO1368" s="13">
        <f t="shared" si="350"/>
        <v>0.85959885386818669</v>
      </c>
      <c r="BP1368" s="14">
        <f t="shared" si="351"/>
        <v>0.99140401146131818</v>
      </c>
    </row>
    <row r="1369" spans="1:68" x14ac:dyDescent="0.35">
      <c r="A1369" s="4">
        <v>45804.47152777778</v>
      </c>
      <c r="B1369" s="3" t="s">
        <v>1007</v>
      </c>
      <c r="C1369" s="3" t="s">
        <v>222</v>
      </c>
      <c r="E1369" s="2">
        <v>2025</v>
      </c>
      <c r="F1369" s="2">
        <v>5</v>
      </c>
      <c r="G1369" s="2">
        <v>27</v>
      </c>
      <c r="H1369" s="2">
        <v>11</v>
      </c>
      <c r="I1369" s="2">
        <v>19</v>
      </c>
      <c r="J1369" s="2">
        <v>0</v>
      </c>
      <c r="K1369" s="2" t="s">
        <v>1068</v>
      </c>
      <c r="L1369" s="2" t="s">
        <v>241</v>
      </c>
      <c r="M1369" s="2" t="s">
        <v>244</v>
      </c>
      <c r="N1369" s="2" t="s">
        <v>1542</v>
      </c>
      <c r="Q1369" s="4">
        <v>45804.47152777778</v>
      </c>
      <c r="R1369" s="13">
        <v>31.99</v>
      </c>
      <c r="S1369" s="13">
        <v>31.91</v>
      </c>
      <c r="T1369" s="13">
        <f t="shared" si="336"/>
        <v>31.908066000000002</v>
      </c>
      <c r="U1369" s="3">
        <f t="shared" si="337"/>
        <v>7.9999999999998295E-2</v>
      </c>
      <c r="V1369" s="13">
        <f t="shared" si="338"/>
        <v>0.25070510811657254</v>
      </c>
      <c r="W1369" s="14">
        <f t="shared" si="339"/>
        <v>0.99749294891883422</v>
      </c>
      <c r="AF1369" s="4">
        <v>45804.47152777778</v>
      </c>
      <c r="AG1369" s="13">
        <v>69.25</v>
      </c>
      <c r="AH1369" s="13">
        <v>70</v>
      </c>
      <c r="AI1369" s="13">
        <f t="shared" si="340"/>
        <v>69.658000000000001</v>
      </c>
      <c r="AJ1369" s="13">
        <f t="shared" si="341"/>
        <v>0.75</v>
      </c>
      <c r="AK1369" s="13">
        <f t="shared" si="342"/>
        <v>1.0714285714285714</v>
      </c>
      <c r="AL1369" s="14">
        <f t="shared" si="343"/>
        <v>0.98928571428571432</v>
      </c>
      <c r="AU1369" s="4">
        <v>45804.47152777778</v>
      </c>
      <c r="AV1369" s="3">
        <v>31.88</v>
      </c>
      <c r="AW1369" s="13">
        <v>31.91</v>
      </c>
      <c r="AX1369" s="13">
        <f t="shared" si="344"/>
        <v>31.869859999999999</v>
      </c>
      <c r="AY1369" s="13">
        <f t="shared" si="345"/>
        <v>3.0000000000001137E-2</v>
      </c>
      <c r="AZ1369" s="13">
        <f t="shared" si="346"/>
        <v>9.4014415543720267E-2</v>
      </c>
      <c r="BA1369" s="14">
        <f t="shared" si="347"/>
        <v>0.99905985584456281</v>
      </c>
      <c r="BJ1369" s="4">
        <v>45804.47152777778</v>
      </c>
      <c r="BK1369" s="13">
        <v>69.319999999999993</v>
      </c>
      <c r="BL1369" s="13">
        <v>70</v>
      </c>
      <c r="BM1369" s="13">
        <f t="shared" si="348"/>
        <v>69.957315999999992</v>
      </c>
      <c r="BN1369" s="13">
        <f t="shared" si="349"/>
        <v>0.68000000000000682</v>
      </c>
      <c r="BO1369" s="13">
        <f t="shared" si="350"/>
        <v>0.97142857142858119</v>
      </c>
      <c r="BP1369" s="14">
        <f t="shared" si="351"/>
        <v>0.99028571428571421</v>
      </c>
    </row>
    <row r="1370" spans="1:68" x14ac:dyDescent="0.35">
      <c r="A1370" s="4">
        <v>45804.472222222219</v>
      </c>
      <c r="B1370" s="3" t="s">
        <v>230</v>
      </c>
      <c r="C1370" s="3" t="s">
        <v>222</v>
      </c>
      <c r="E1370" s="2">
        <v>2025</v>
      </c>
      <c r="F1370" s="2">
        <v>5</v>
      </c>
      <c r="G1370" s="2">
        <v>27</v>
      </c>
      <c r="H1370" s="2">
        <v>11</v>
      </c>
      <c r="I1370" s="2">
        <v>20</v>
      </c>
      <c r="J1370" s="2">
        <v>0</v>
      </c>
      <c r="K1370" s="2" t="s">
        <v>255</v>
      </c>
      <c r="L1370" s="2" t="s">
        <v>1522</v>
      </c>
      <c r="M1370" s="2" t="s">
        <v>235</v>
      </c>
      <c r="N1370" s="2" t="s">
        <v>1854</v>
      </c>
      <c r="Q1370" s="4">
        <v>45804.472222222219</v>
      </c>
      <c r="R1370" s="13">
        <v>31.89</v>
      </c>
      <c r="S1370" s="13">
        <v>31.84</v>
      </c>
      <c r="T1370" s="13">
        <f t="shared" si="336"/>
        <v>31.809726000000005</v>
      </c>
      <c r="U1370" s="3">
        <f t="shared" si="337"/>
        <v>5.0000000000000711E-2</v>
      </c>
      <c r="V1370" s="13">
        <f t="shared" si="338"/>
        <v>0.15703517587939922</v>
      </c>
      <c r="W1370" s="14">
        <f t="shared" si="339"/>
        <v>0.99842964824120606</v>
      </c>
      <c r="AF1370" s="4">
        <v>45804.472222222219</v>
      </c>
      <c r="AG1370" s="13">
        <v>69.989999999999995</v>
      </c>
      <c r="AH1370" s="13">
        <v>70</v>
      </c>
      <c r="AI1370" s="13">
        <f t="shared" si="340"/>
        <v>70.377575999999991</v>
      </c>
      <c r="AJ1370" s="13">
        <f t="shared" si="341"/>
        <v>1.0000000000005116E-2</v>
      </c>
      <c r="AK1370" s="13">
        <f t="shared" si="342"/>
        <v>1.4285714285721594E-2</v>
      </c>
      <c r="AL1370" s="14">
        <f t="shared" si="343"/>
        <v>0.99985714285714278</v>
      </c>
      <c r="AU1370" s="4">
        <v>45804.472222222219</v>
      </c>
      <c r="AV1370" s="3">
        <v>31.78</v>
      </c>
      <c r="AW1370" s="13">
        <v>31.84</v>
      </c>
      <c r="AX1370" s="13">
        <f t="shared" si="344"/>
        <v>31.770410000000002</v>
      </c>
      <c r="AY1370" s="13">
        <f t="shared" si="345"/>
        <v>5.9999999999998721E-2</v>
      </c>
      <c r="AZ1370" s="13">
        <f t="shared" si="346"/>
        <v>0.18844221105527237</v>
      </c>
      <c r="BA1370" s="14">
        <f t="shared" si="347"/>
        <v>0.99811557788944727</v>
      </c>
      <c r="BJ1370" s="4">
        <v>45804.472222222219</v>
      </c>
      <c r="BK1370" s="13">
        <v>69.58</v>
      </c>
      <c r="BL1370" s="13">
        <v>70</v>
      </c>
      <c r="BM1370" s="13">
        <f t="shared" si="348"/>
        <v>70.205303999999998</v>
      </c>
      <c r="BN1370" s="13">
        <f t="shared" si="349"/>
        <v>0.42000000000000171</v>
      </c>
      <c r="BO1370" s="13">
        <f t="shared" si="350"/>
        <v>0.60000000000000242</v>
      </c>
      <c r="BP1370" s="14">
        <f t="shared" si="351"/>
        <v>0.99399999999999999</v>
      </c>
    </row>
    <row r="1371" spans="1:68" x14ac:dyDescent="0.35">
      <c r="A1371" s="4">
        <v>45804.472916666666</v>
      </c>
      <c r="B1371" s="3" t="s">
        <v>228</v>
      </c>
      <c r="C1371" s="3" t="s">
        <v>216</v>
      </c>
      <c r="E1371" s="2">
        <v>2025</v>
      </c>
      <c r="F1371" s="2">
        <v>5</v>
      </c>
      <c r="G1371" s="2">
        <v>27</v>
      </c>
      <c r="H1371" s="2">
        <v>11</v>
      </c>
      <c r="I1371" s="2">
        <v>21</v>
      </c>
      <c r="J1371" s="2">
        <v>0</v>
      </c>
      <c r="K1371" s="2" t="s">
        <v>255</v>
      </c>
      <c r="L1371" s="2" t="s">
        <v>1890</v>
      </c>
      <c r="M1371" s="2" t="s">
        <v>235</v>
      </c>
      <c r="N1371" s="2" t="s">
        <v>243</v>
      </c>
      <c r="Q1371" s="4">
        <v>45804.472916666666</v>
      </c>
      <c r="R1371" s="13">
        <v>31.89</v>
      </c>
      <c r="S1371" s="13">
        <v>31.81</v>
      </c>
      <c r="T1371" s="13">
        <f t="shared" si="336"/>
        <v>31.809726000000005</v>
      </c>
      <c r="U1371" s="3">
        <f t="shared" si="337"/>
        <v>8.0000000000001847E-2</v>
      </c>
      <c r="V1371" s="13">
        <f t="shared" si="338"/>
        <v>0.25149324111915078</v>
      </c>
      <c r="W1371" s="14">
        <f t="shared" si="339"/>
        <v>0.9974850675888085</v>
      </c>
      <c r="AF1371" s="4">
        <v>45804.472916666666</v>
      </c>
      <c r="AG1371" s="13">
        <v>70.52</v>
      </c>
      <c r="AH1371" s="13">
        <v>70.75</v>
      </c>
      <c r="AI1371" s="13">
        <f t="shared" si="340"/>
        <v>70.892948000000004</v>
      </c>
      <c r="AJ1371" s="13">
        <f t="shared" si="341"/>
        <v>0.23000000000000398</v>
      </c>
      <c r="AK1371" s="13">
        <f t="shared" si="342"/>
        <v>0.32508833922262048</v>
      </c>
      <c r="AL1371" s="14">
        <f t="shared" si="343"/>
        <v>0.99674911660777377</v>
      </c>
      <c r="AU1371" s="4">
        <v>45804.472916666666</v>
      </c>
      <c r="AV1371" s="3">
        <v>31.78</v>
      </c>
      <c r="AW1371" s="13">
        <v>31.81</v>
      </c>
      <c r="AX1371" s="13">
        <f t="shared" si="344"/>
        <v>31.770410000000002</v>
      </c>
      <c r="AY1371" s="13">
        <f t="shared" si="345"/>
        <v>2.9999999999997584E-2</v>
      </c>
      <c r="AZ1371" s="13">
        <f t="shared" si="346"/>
        <v>9.4309965419671751E-2</v>
      </c>
      <c r="BA1371" s="14">
        <f t="shared" si="347"/>
        <v>0.9990569003458033</v>
      </c>
      <c r="BJ1371" s="4">
        <v>45804.472916666666</v>
      </c>
      <c r="BK1371" s="13">
        <v>69.7</v>
      </c>
      <c r="BL1371" s="13">
        <v>70.75</v>
      </c>
      <c r="BM1371" s="13">
        <f t="shared" si="348"/>
        <v>70.319760000000002</v>
      </c>
      <c r="BN1371" s="13">
        <f t="shared" si="349"/>
        <v>1.0499999999999972</v>
      </c>
      <c r="BO1371" s="13">
        <f t="shared" si="350"/>
        <v>1.4840989399293247</v>
      </c>
      <c r="BP1371" s="14">
        <f t="shared" si="351"/>
        <v>0.98515901060070676</v>
      </c>
    </row>
    <row r="1372" spans="1:68" x14ac:dyDescent="0.35">
      <c r="A1372" s="4">
        <v>45804.473611111112</v>
      </c>
      <c r="B1372" s="3" t="s">
        <v>235</v>
      </c>
      <c r="C1372" s="3" t="s">
        <v>216</v>
      </c>
      <c r="E1372" s="2">
        <v>2025</v>
      </c>
      <c r="F1372" s="2">
        <v>5</v>
      </c>
      <c r="G1372" s="2">
        <v>27</v>
      </c>
      <c r="H1372" s="2">
        <v>11</v>
      </c>
      <c r="I1372" s="2">
        <v>22</v>
      </c>
      <c r="J1372" s="2">
        <v>0</v>
      </c>
      <c r="K1372" s="2" t="s">
        <v>227</v>
      </c>
      <c r="L1372" s="2" t="s">
        <v>1891</v>
      </c>
      <c r="M1372" s="2" t="s">
        <v>235</v>
      </c>
      <c r="N1372" s="2" t="s">
        <v>1852</v>
      </c>
      <c r="Q1372" s="4">
        <v>45804.473611111112</v>
      </c>
      <c r="R1372" s="13">
        <v>31.79</v>
      </c>
      <c r="S1372" s="13">
        <v>31.78</v>
      </c>
      <c r="T1372" s="13">
        <f t="shared" si="336"/>
        <v>31.711386000000001</v>
      </c>
      <c r="U1372" s="3">
        <f t="shared" si="337"/>
        <v>9.9999999999980105E-3</v>
      </c>
      <c r="V1372" s="13">
        <f t="shared" si="338"/>
        <v>3.1466331025796129E-2</v>
      </c>
      <c r="W1372" s="14">
        <f t="shared" si="339"/>
        <v>0.99968533668974202</v>
      </c>
      <c r="AF1372" s="4">
        <v>45804.473611111112</v>
      </c>
      <c r="AG1372" s="13">
        <v>70.73</v>
      </c>
      <c r="AH1372" s="13">
        <v>70.75</v>
      </c>
      <c r="AI1372" s="13">
        <f t="shared" si="340"/>
        <v>71.097152000000008</v>
      </c>
      <c r="AJ1372" s="13">
        <f t="shared" si="341"/>
        <v>1.9999999999996021E-2</v>
      </c>
      <c r="AK1372" s="13">
        <f t="shared" si="342"/>
        <v>2.8268551236743489E-2</v>
      </c>
      <c r="AL1372" s="14">
        <f t="shared" si="343"/>
        <v>0.99971731448763257</v>
      </c>
      <c r="AU1372" s="4">
        <v>45804.473611111112</v>
      </c>
      <c r="AV1372" s="3">
        <v>31.78</v>
      </c>
      <c r="AW1372" s="13">
        <v>31.78</v>
      </c>
      <c r="AX1372" s="13">
        <f t="shared" si="344"/>
        <v>31.770410000000002</v>
      </c>
      <c r="AY1372" s="13">
        <f t="shared" si="345"/>
        <v>0</v>
      </c>
      <c r="AZ1372" s="13">
        <f t="shared" si="346"/>
        <v>0</v>
      </c>
      <c r="BA1372" s="14">
        <f t="shared" si="347"/>
        <v>1</v>
      </c>
      <c r="BJ1372" s="4">
        <v>45804.473611111112</v>
      </c>
      <c r="BK1372" s="13">
        <v>70.08</v>
      </c>
      <c r="BL1372" s="13">
        <v>70.75</v>
      </c>
      <c r="BM1372" s="13">
        <f t="shared" si="348"/>
        <v>70.682203999999999</v>
      </c>
      <c r="BN1372" s="13">
        <f t="shared" si="349"/>
        <v>0.67000000000000171</v>
      </c>
      <c r="BO1372" s="13">
        <f t="shared" si="350"/>
        <v>0.94699646643109792</v>
      </c>
      <c r="BP1372" s="14">
        <f t="shared" si="351"/>
        <v>0.99053003533568906</v>
      </c>
    </row>
    <row r="1373" spans="1:68" x14ac:dyDescent="0.35">
      <c r="A1373" s="4">
        <v>45804.474305555559</v>
      </c>
      <c r="B1373" s="3" t="s">
        <v>1071</v>
      </c>
      <c r="C1373" s="3" t="s">
        <v>195</v>
      </c>
      <c r="E1373" s="2">
        <v>2025</v>
      </c>
      <c r="F1373" s="2">
        <v>5</v>
      </c>
      <c r="G1373" s="2">
        <v>27</v>
      </c>
      <c r="H1373" s="2">
        <v>11</v>
      </c>
      <c r="I1373" s="2">
        <v>23</v>
      </c>
      <c r="J1373" s="2">
        <v>0</v>
      </c>
      <c r="K1373" s="2" t="s">
        <v>227</v>
      </c>
      <c r="L1373" s="2" t="s">
        <v>1845</v>
      </c>
      <c r="M1373" s="2" t="s">
        <v>235</v>
      </c>
      <c r="N1373" s="2" t="s">
        <v>1545</v>
      </c>
      <c r="Q1373" s="4">
        <v>45804.474305555559</v>
      </c>
      <c r="R1373" s="13">
        <v>31.79</v>
      </c>
      <c r="S1373" s="13">
        <v>31.73</v>
      </c>
      <c r="T1373" s="13">
        <f t="shared" si="336"/>
        <v>31.711386000000001</v>
      </c>
      <c r="U1373" s="3">
        <f t="shared" si="337"/>
        <v>5.9999999999998721E-2</v>
      </c>
      <c r="V1373" s="13">
        <f t="shared" si="338"/>
        <v>0.18909549322407412</v>
      </c>
      <c r="W1373" s="14">
        <f t="shared" si="339"/>
        <v>0.99810904506775922</v>
      </c>
      <c r="AF1373" s="4">
        <v>45804.474305555559</v>
      </c>
      <c r="AG1373" s="13">
        <v>70.31</v>
      </c>
      <c r="AH1373" s="13">
        <v>70.55</v>
      </c>
      <c r="AI1373" s="13">
        <f t="shared" si="340"/>
        <v>70.688744</v>
      </c>
      <c r="AJ1373" s="13">
        <f t="shared" si="341"/>
        <v>0.23999999999999488</v>
      </c>
      <c r="AK1373" s="13">
        <f t="shared" si="342"/>
        <v>0.34018426647766814</v>
      </c>
      <c r="AL1373" s="14">
        <f t="shared" si="343"/>
        <v>0.99659815733522328</v>
      </c>
      <c r="AU1373" s="4">
        <v>45804.474305555559</v>
      </c>
      <c r="AV1373" s="3">
        <v>31.78</v>
      </c>
      <c r="AW1373" s="13">
        <v>31.73</v>
      </c>
      <c r="AX1373" s="13">
        <f t="shared" si="344"/>
        <v>31.770410000000002</v>
      </c>
      <c r="AY1373" s="13">
        <f t="shared" si="345"/>
        <v>5.0000000000000711E-2</v>
      </c>
      <c r="AZ1373" s="13">
        <f t="shared" si="346"/>
        <v>0.15757957768673403</v>
      </c>
      <c r="BA1373" s="14">
        <f t="shared" si="347"/>
        <v>0.99842420422313261</v>
      </c>
      <c r="BJ1373" s="4">
        <v>45804.474305555559</v>
      </c>
      <c r="BK1373" s="13">
        <v>70.209999999999994</v>
      </c>
      <c r="BL1373" s="13">
        <v>70.55</v>
      </c>
      <c r="BM1373" s="13">
        <f t="shared" si="348"/>
        <v>70.806197999999995</v>
      </c>
      <c r="BN1373" s="13">
        <f t="shared" si="349"/>
        <v>0.34000000000000341</v>
      </c>
      <c r="BO1373" s="13">
        <f t="shared" si="350"/>
        <v>0.48192771084337832</v>
      </c>
      <c r="BP1373" s="14">
        <f t="shared" si="351"/>
        <v>0.99518072289156623</v>
      </c>
    </row>
    <row r="1374" spans="1:68" x14ac:dyDescent="0.35">
      <c r="A1374" s="4">
        <v>45804.474999999999</v>
      </c>
      <c r="B1374" s="3" t="s">
        <v>590</v>
      </c>
      <c r="C1374" s="3" t="s">
        <v>190</v>
      </c>
      <c r="E1374" s="2">
        <v>2025</v>
      </c>
      <c r="F1374" s="2">
        <v>5</v>
      </c>
      <c r="G1374" s="2">
        <v>27</v>
      </c>
      <c r="H1374" s="2">
        <v>11</v>
      </c>
      <c r="I1374" s="2">
        <v>24</v>
      </c>
      <c r="J1374" s="2">
        <v>0</v>
      </c>
      <c r="K1374" s="2" t="s">
        <v>227</v>
      </c>
      <c r="L1374" s="2" t="s">
        <v>1553</v>
      </c>
      <c r="M1374" s="2" t="s">
        <v>235</v>
      </c>
      <c r="N1374" s="2" t="s">
        <v>1547</v>
      </c>
      <c r="Q1374" s="4">
        <v>45804.474999999999</v>
      </c>
      <c r="R1374" s="13">
        <v>31.79</v>
      </c>
      <c r="S1374" s="13">
        <v>31.71</v>
      </c>
      <c r="T1374" s="13">
        <f t="shared" si="336"/>
        <v>31.711386000000001</v>
      </c>
      <c r="U1374" s="3">
        <f t="shared" si="337"/>
        <v>7.9999999999998295E-2</v>
      </c>
      <c r="V1374" s="13">
        <f t="shared" si="338"/>
        <v>0.25228634500157143</v>
      </c>
      <c r="W1374" s="14">
        <f t="shared" si="339"/>
        <v>0.99747713654998427</v>
      </c>
      <c r="AF1374" s="4">
        <v>45804.474999999999</v>
      </c>
      <c r="AG1374" s="13">
        <v>71.47</v>
      </c>
      <c r="AH1374" s="13">
        <v>71</v>
      </c>
      <c r="AI1374" s="13">
        <f t="shared" si="340"/>
        <v>71.816727999999998</v>
      </c>
      <c r="AJ1374" s="13">
        <f t="shared" si="341"/>
        <v>-0.46999999999999886</v>
      </c>
      <c r="AK1374" s="13">
        <f t="shared" si="342"/>
        <v>-0.66197183098591394</v>
      </c>
      <c r="AL1374" s="14">
        <f t="shared" si="343"/>
        <v>1.0066197183098591</v>
      </c>
      <c r="AU1374" s="4">
        <v>45804.474999999999</v>
      </c>
      <c r="AV1374" s="3">
        <v>31.78</v>
      </c>
      <c r="AW1374" s="13">
        <v>31.71</v>
      </c>
      <c r="AX1374" s="13">
        <f t="shared" si="344"/>
        <v>31.770410000000002</v>
      </c>
      <c r="AY1374" s="13">
        <f t="shared" si="345"/>
        <v>7.0000000000000284E-2</v>
      </c>
      <c r="AZ1374" s="13">
        <f t="shared" si="346"/>
        <v>0.2207505518763806</v>
      </c>
      <c r="BA1374" s="14">
        <f t="shared" si="347"/>
        <v>0.99779249448123619</v>
      </c>
      <c r="BJ1374" s="4">
        <v>45804.474999999999</v>
      </c>
      <c r="BK1374" s="13">
        <v>70.459999999999994</v>
      </c>
      <c r="BL1374" s="13">
        <v>71</v>
      </c>
      <c r="BM1374" s="13">
        <f t="shared" si="348"/>
        <v>71.044647999999995</v>
      </c>
      <c r="BN1374" s="13">
        <f t="shared" si="349"/>
        <v>0.54000000000000625</v>
      </c>
      <c r="BO1374" s="13">
        <f t="shared" si="350"/>
        <v>0.76056338028169901</v>
      </c>
      <c r="BP1374" s="14">
        <f t="shared" si="351"/>
        <v>0.99239436619718302</v>
      </c>
    </row>
    <row r="1375" spans="1:68" x14ac:dyDescent="0.35">
      <c r="A1375" s="4">
        <v>45804.475694444445</v>
      </c>
      <c r="B1375" s="3" t="s">
        <v>590</v>
      </c>
      <c r="C1375" s="3" t="s">
        <v>1072</v>
      </c>
      <c r="E1375" s="2">
        <v>2025</v>
      </c>
      <c r="F1375" s="2">
        <v>5</v>
      </c>
      <c r="G1375" s="2">
        <v>27</v>
      </c>
      <c r="H1375" s="2">
        <v>11</v>
      </c>
      <c r="I1375" s="2">
        <v>25</v>
      </c>
      <c r="J1375" s="2">
        <v>0</v>
      </c>
      <c r="K1375" s="2" t="s">
        <v>227</v>
      </c>
      <c r="L1375" s="2" t="s">
        <v>1072</v>
      </c>
      <c r="M1375" s="2" t="s">
        <v>235</v>
      </c>
      <c r="N1375" s="2" t="s">
        <v>1892</v>
      </c>
      <c r="Q1375" s="4">
        <v>45804.475694444445</v>
      </c>
      <c r="R1375" s="13">
        <v>31.79</v>
      </c>
      <c r="S1375" s="13">
        <v>31.71</v>
      </c>
      <c r="T1375" s="13">
        <f t="shared" si="336"/>
        <v>31.711386000000001</v>
      </c>
      <c r="U1375" s="3">
        <f t="shared" si="337"/>
        <v>7.9999999999998295E-2</v>
      </c>
      <c r="V1375" s="13">
        <f t="shared" si="338"/>
        <v>0.25228634500157143</v>
      </c>
      <c r="W1375" s="14">
        <f t="shared" si="339"/>
        <v>0.99747713654998427</v>
      </c>
      <c r="AF1375" s="4">
        <v>45804.475694444445</v>
      </c>
      <c r="AG1375" s="13">
        <v>71.05</v>
      </c>
      <c r="AH1375" s="13">
        <v>71.05</v>
      </c>
      <c r="AI1375" s="13">
        <f t="shared" si="340"/>
        <v>71.408320000000003</v>
      </c>
      <c r="AJ1375" s="13">
        <f t="shared" si="341"/>
        <v>0</v>
      </c>
      <c r="AK1375" s="13">
        <f t="shared" si="342"/>
        <v>0</v>
      </c>
      <c r="AL1375" s="14">
        <f t="shared" si="343"/>
        <v>1</v>
      </c>
      <c r="AU1375" s="4">
        <v>45804.475694444445</v>
      </c>
      <c r="AV1375" s="3">
        <v>31.78</v>
      </c>
      <c r="AW1375" s="13">
        <v>31.71</v>
      </c>
      <c r="AX1375" s="13">
        <f t="shared" si="344"/>
        <v>31.770410000000002</v>
      </c>
      <c r="AY1375" s="13">
        <f t="shared" si="345"/>
        <v>7.0000000000000284E-2</v>
      </c>
      <c r="AZ1375" s="13">
        <f t="shared" si="346"/>
        <v>0.2207505518763806</v>
      </c>
      <c r="BA1375" s="14">
        <f t="shared" si="347"/>
        <v>0.99779249448123619</v>
      </c>
      <c r="BJ1375" s="4">
        <v>45804.475694444445</v>
      </c>
      <c r="BK1375" s="13">
        <v>70.709999999999994</v>
      </c>
      <c r="BL1375" s="13">
        <v>71.05</v>
      </c>
      <c r="BM1375" s="13">
        <f t="shared" si="348"/>
        <v>71.283097999999995</v>
      </c>
      <c r="BN1375" s="13">
        <f t="shared" si="349"/>
        <v>0.34000000000000341</v>
      </c>
      <c r="BO1375" s="13">
        <f t="shared" si="350"/>
        <v>0.4785362420830449</v>
      </c>
      <c r="BP1375" s="14">
        <f t="shared" si="351"/>
        <v>0.9952146375791695</v>
      </c>
    </row>
    <row r="1376" spans="1:68" x14ac:dyDescent="0.35">
      <c r="A1376" s="4">
        <v>45804.476388888892</v>
      </c>
      <c r="B1376" s="3" t="s">
        <v>1073</v>
      </c>
      <c r="C1376" s="3" t="s">
        <v>226</v>
      </c>
      <c r="E1376" s="2">
        <v>2025</v>
      </c>
      <c r="F1376" s="2">
        <v>5</v>
      </c>
      <c r="G1376" s="2">
        <v>27</v>
      </c>
      <c r="H1376" s="2">
        <v>11</v>
      </c>
      <c r="I1376" s="2">
        <v>26</v>
      </c>
      <c r="J1376" s="2">
        <v>0</v>
      </c>
      <c r="K1376" s="2" t="s">
        <v>1073</v>
      </c>
      <c r="L1376" s="2" t="s">
        <v>1546</v>
      </c>
      <c r="M1376" s="2" t="s">
        <v>247</v>
      </c>
      <c r="N1376" s="2" t="s">
        <v>1892</v>
      </c>
      <c r="Q1376" s="4">
        <v>45804.476388888892</v>
      </c>
      <c r="R1376" s="13">
        <v>31.69</v>
      </c>
      <c r="S1376" s="13">
        <v>31.69</v>
      </c>
      <c r="T1376" s="13">
        <f t="shared" si="336"/>
        <v>31.613046000000004</v>
      </c>
      <c r="U1376" s="3">
        <f t="shared" si="337"/>
        <v>0</v>
      </c>
      <c r="V1376" s="13">
        <f t="shared" si="338"/>
        <v>0</v>
      </c>
      <c r="W1376" s="14">
        <f t="shared" si="339"/>
        <v>1</v>
      </c>
      <c r="AF1376" s="4">
        <v>45804.476388888892</v>
      </c>
      <c r="AG1376" s="13">
        <v>71.89</v>
      </c>
      <c r="AH1376" s="13">
        <v>71.95</v>
      </c>
      <c r="AI1376" s="13">
        <f t="shared" si="340"/>
        <v>72.225136000000006</v>
      </c>
      <c r="AJ1376" s="13">
        <f t="shared" si="341"/>
        <v>6.0000000000002274E-2</v>
      </c>
      <c r="AK1376" s="13">
        <f t="shared" si="342"/>
        <v>8.3391243919391622E-2</v>
      </c>
      <c r="AL1376" s="14">
        <f t="shared" si="343"/>
        <v>0.99916608756080605</v>
      </c>
      <c r="AU1376" s="4">
        <v>45804.476388888892</v>
      </c>
      <c r="AV1376" s="3">
        <v>31.67</v>
      </c>
      <c r="AW1376" s="13">
        <v>31.69</v>
      </c>
      <c r="AX1376" s="13">
        <f t="shared" si="344"/>
        <v>31.661015000000003</v>
      </c>
      <c r="AY1376" s="13">
        <f t="shared" si="345"/>
        <v>1.9999999999999574E-2</v>
      </c>
      <c r="AZ1376" s="13">
        <f t="shared" si="346"/>
        <v>6.3111391606183564E-2</v>
      </c>
      <c r="BA1376" s="14">
        <f t="shared" si="347"/>
        <v>0.99936888608393815</v>
      </c>
      <c r="BJ1376" s="4">
        <v>45804.476388888892</v>
      </c>
      <c r="BK1376" s="13">
        <v>70.709999999999994</v>
      </c>
      <c r="BL1376" s="13">
        <v>71.95</v>
      </c>
      <c r="BM1376" s="13">
        <f t="shared" si="348"/>
        <v>71.283097999999995</v>
      </c>
      <c r="BN1376" s="13">
        <f t="shared" si="349"/>
        <v>1.2400000000000091</v>
      </c>
      <c r="BO1376" s="13">
        <f t="shared" si="350"/>
        <v>1.7234190410007073</v>
      </c>
      <c r="BP1376" s="14">
        <f t="shared" si="351"/>
        <v>0.98276580958999293</v>
      </c>
    </row>
    <row r="1377" spans="1:68" x14ac:dyDescent="0.35">
      <c r="A1377" s="4">
        <v>45804.477083333331</v>
      </c>
      <c r="B1377" s="3" t="s">
        <v>247</v>
      </c>
      <c r="C1377" s="3" t="s">
        <v>1074</v>
      </c>
      <c r="E1377" s="2">
        <v>2025</v>
      </c>
      <c r="F1377" s="2">
        <v>5</v>
      </c>
      <c r="G1377" s="2">
        <v>27</v>
      </c>
      <c r="H1377" s="2">
        <v>11</v>
      </c>
      <c r="I1377" s="2">
        <v>27</v>
      </c>
      <c r="J1377" s="2">
        <v>0</v>
      </c>
      <c r="K1377" s="2" t="s">
        <v>1073</v>
      </c>
      <c r="L1377" s="2" t="s">
        <v>1072</v>
      </c>
      <c r="M1377" s="2" t="s">
        <v>247</v>
      </c>
      <c r="N1377" s="2" t="s">
        <v>1893</v>
      </c>
      <c r="Q1377" s="4">
        <v>45804.477083333331</v>
      </c>
      <c r="R1377" s="13">
        <v>31.69</v>
      </c>
      <c r="S1377" s="13">
        <v>31.67</v>
      </c>
      <c r="T1377" s="13">
        <f t="shared" si="336"/>
        <v>31.613046000000004</v>
      </c>
      <c r="U1377" s="3">
        <f t="shared" si="337"/>
        <v>1.9999999999999574E-2</v>
      </c>
      <c r="V1377" s="13">
        <f t="shared" si="338"/>
        <v>6.3151247237131586E-2</v>
      </c>
      <c r="W1377" s="14">
        <f t="shared" si="339"/>
        <v>0.99936848752762864</v>
      </c>
      <c r="AF1377" s="4">
        <v>45804.477083333331</v>
      </c>
      <c r="AG1377" s="13">
        <v>71.05</v>
      </c>
      <c r="AH1377" s="13">
        <v>71.099999999999994</v>
      </c>
      <c r="AI1377" s="13">
        <f t="shared" si="340"/>
        <v>71.408320000000003</v>
      </c>
      <c r="AJ1377" s="13">
        <f t="shared" si="341"/>
        <v>4.9999999999997158E-2</v>
      </c>
      <c r="AK1377" s="13">
        <f t="shared" si="342"/>
        <v>7.0323488045003046E-2</v>
      </c>
      <c r="AL1377" s="14">
        <f t="shared" si="343"/>
        <v>0.99929676511955001</v>
      </c>
      <c r="AU1377" s="4">
        <v>45804.477083333331</v>
      </c>
      <c r="AV1377" s="3">
        <v>31.67</v>
      </c>
      <c r="AW1377" s="13">
        <v>31.67</v>
      </c>
      <c r="AX1377" s="13">
        <f t="shared" si="344"/>
        <v>31.661015000000003</v>
      </c>
      <c r="AY1377" s="13">
        <f t="shared" si="345"/>
        <v>0</v>
      </c>
      <c r="AZ1377" s="13">
        <f t="shared" si="346"/>
        <v>0</v>
      </c>
      <c r="BA1377" s="14">
        <f t="shared" si="347"/>
        <v>1</v>
      </c>
      <c r="BJ1377" s="4">
        <v>45804.477083333331</v>
      </c>
      <c r="BK1377" s="13">
        <v>71.09</v>
      </c>
      <c r="BL1377" s="13">
        <v>71.099999999999994</v>
      </c>
      <c r="BM1377" s="13">
        <f t="shared" si="348"/>
        <v>71.645542000000006</v>
      </c>
      <c r="BN1377" s="13">
        <f t="shared" si="349"/>
        <v>9.9999999999909051E-3</v>
      </c>
      <c r="BO1377" s="13">
        <f t="shared" si="350"/>
        <v>1.4064697608988616E-2</v>
      </c>
      <c r="BP1377" s="14">
        <f t="shared" si="351"/>
        <v>0.99985935302391016</v>
      </c>
    </row>
    <row r="1378" spans="1:68" x14ac:dyDescent="0.35">
      <c r="A1378" s="4">
        <v>45804.477777777778</v>
      </c>
      <c r="B1378" s="3" t="s">
        <v>219</v>
      </c>
      <c r="C1378" s="3" t="s">
        <v>606</v>
      </c>
      <c r="E1378" s="2">
        <v>2025</v>
      </c>
      <c r="F1378" s="2">
        <v>5</v>
      </c>
      <c r="G1378" s="2">
        <v>27</v>
      </c>
      <c r="H1378" s="2">
        <v>11</v>
      </c>
      <c r="I1378" s="2">
        <v>28</v>
      </c>
      <c r="J1378" s="2">
        <v>0</v>
      </c>
      <c r="K1378" s="2" t="s">
        <v>1073</v>
      </c>
      <c r="L1378" s="2" t="s">
        <v>1543</v>
      </c>
      <c r="M1378" s="2" t="s">
        <v>247</v>
      </c>
      <c r="N1378" s="2" t="s">
        <v>1552</v>
      </c>
      <c r="Q1378" s="4">
        <v>45804.477777777778</v>
      </c>
      <c r="R1378" s="13">
        <v>31.69</v>
      </c>
      <c r="S1378" s="13">
        <v>31.65</v>
      </c>
      <c r="T1378" s="13">
        <f t="shared" si="336"/>
        <v>31.613046000000004</v>
      </c>
      <c r="U1378" s="3">
        <f t="shared" si="337"/>
        <v>4.00000000000027E-2</v>
      </c>
      <c r="V1378" s="13">
        <f t="shared" si="338"/>
        <v>0.12638230647710175</v>
      </c>
      <c r="W1378" s="14">
        <f t="shared" si="339"/>
        <v>0.99873617693522898</v>
      </c>
      <c r="AF1378" s="4">
        <v>45804.477777777778</v>
      </c>
      <c r="AG1378" s="13">
        <v>71.790000000000006</v>
      </c>
      <c r="AH1378" s="13">
        <v>72.55</v>
      </c>
      <c r="AI1378" s="13">
        <f t="shared" si="340"/>
        <v>72.127896000000007</v>
      </c>
      <c r="AJ1378" s="13">
        <f t="shared" si="341"/>
        <v>0.75999999999999091</v>
      </c>
      <c r="AK1378" s="13">
        <f t="shared" si="342"/>
        <v>1.0475534114403735</v>
      </c>
      <c r="AL1378" s="14">
        <f t="shared" si="343"/>
        <v>0.98952446588559628</v>
      </c>
      <c r="AU1378" s="4">
        <v>45804.477777777778</v>
      </c>
      <c r="AV1378" s="3">
        <v>31.67</v>
      </c>
      <c r="AW1378" s="13">
        <v>31.65</v>
      </c>
      <c r="AX1378" s="13">
        <f t="shared" si="344"/>
        <v>31.661015000000003</v>
      </c>
      <c r="AY1378" s="13">
        <f t="shared" si="345"/>
        <v>2.0000000000003126E-2</v>
      </c>
      <c r="AZ1378" s="13">
        <f t="shared" si="346"/>
        <v>6.319115323855648E-2</v>
      </c>
      <c r="BA1378" s="14">
        <f t="shared" si="347"/>
        <v>0.99936808846761449</v>
      </c>
      <c r="BJ1378" s="4">
        <v>45804.477777777778</v>
      </c>
      <c r="BK1378" s="13">
        <v>71.22</v>
      </c>
      <c r="BL1378" s="13">
        <v>72.55</v>
      </c>
      <c r="BM1378" s="13">
        <f t="shared" si="348"/>
        <v>71.769536000000002</v>
      </c>
      <c r="BN1378" s="13">
        <f t="shared" si="349"/>
        <v>1.3299999999999983</v>
      </c>
      <c r="BO1378" s="13">
        <f t="shared" si="350"/>
        <v>1.8332184700206731</v>
      </c>
      <c r="BP1378" s="14">
        <f t="shared" si="351"/>
        <v>0.9816678152997933</v>
      </c>
    </row>
    <row r="1379" spans="1:68" x14ac:dyDescent="0.35">
      <c r="A1379" s="4">
        <v>45804.478472222225</v>
      </c>
      <c r="B1379" s="3" t="s">
        <v>219</v>
      </c>
      <c r="C1379" s="3" t="s">
        <v>197</v>
      </c>
      <c r="E1379" s="2">
        <v>2025</v>
      </c>
      <c r="F1379" s="2">
        <v>5</v>
      </c>
      <c r="G1379" s="2">
        <v>27</v>
      </c>
      <c r="H1379" s="2">
        <v>11</v>
      </c>
      <c r="I1379" s="2">
        <v>29</v>
      </c>
      <c r="J1379" s="2">
        <v>0</v>
      </c>
      <c r="K1379" s="2" t="s">
        <v>1073</v>
      </c>
      <c r="L1379" s="2" t="s">
        <v>1551</v>
      </c>
      <c r="M1379" s="2" t="s">
        <v>247</v>
      </c>
      <c r="N1379" s="2" t="s">
        <v>1001</v>
      </c>
      <c r="Q1379" s="4">
        <v>45804.478472222225</v>
      </c>
      <c r="R1379" s="13">
        <v>31.69</v>
      </c>
      <c r="S1379" s="13">
        <v>31.65</v>
      </c>
      <c r="T1379" s="13">
        <f t="shared" si="336"/>
        <v>31.613046000000004</v>
      </c>
      <c r="U1379" s="3">
        <f t="shared" si="337"/>
        <v>4.00000000000027E-2</v>
      </c>
      <c r="V1379" s="13">
        <f t="shared" si="338"/>
        <v>0.12638230647710175</v>
      </c>
      <c r="W1379" s="14">
        <f t="shared" si="339"/>
        <v>0.99873617693522898</v>
      </c>
      <c r="AF1379" s="4">
        <v>45804.478472222225</v>
      </c>
      <c r="AG1379" s="13">
        <v>72.209999999999994</v>
      </c>
      <c r="AH1379" s="13">
        <v>71.8</v>
      </c>
      <c r="AI1379" s="13">
        <f t="shared" si="340"/>
        <v>72.536304000000001</v>
      </c>
      <c r="AJ1379" s="13">
        <f t="shared" si="341"/>
        <v>-0.40999999999999659</v>
      </c>
      <c r="AK1379" s="13">
        <f t="shared" si="342"/>
        <v>-0.57103064066851894</v>
      </c>
      <c r="AL1379" s="14">
        <f t="shared" si="343"/>
        <v>1.0057103064066852</v>
      </c>
      <c r="AU1379" s="4">
        <v>45804.478472222225</v>
      </c>
      <c r="AV1379" s="3">
        <v>31.67</v>
      </c>
      <c r="AW1379" s="13">
        <v>31.65</v>
      </c>
      <c r="AX1379" s="13">
        <f t="shared" si="344"/>
        <v>31.661015000000003</v>
      </c>
      <c r="AY1379" s="13">
        <f t="shared" si="345"/>
        <v>2.0000000000003126E-2</v>
      </c>
      <c r="AZ1379" s="13">
        <f t="shared" si="346"/>
        <v>6.319115323855648E-2</v>
      </c>
      <c r="BA1379" s="14">
        <f t="shared" si="347"/>
        <v>0.99936808846761449</v>
      </c>
      <c r="BJ1379" s="4">
        <v>45804.478472222225</v>
      </c>
      <c r="BK1379" s="13">
        <v>71.599999999999994</v>
      </c>
      <c r="BL1379" s="13">
        <v>71.8</v>
      </c>
      <c r="BM1379" s="13">
        <f t="shared" si="348"/>
        <v>72.131979999999999</v>
      </c>
      <c r="BN1379" s="13">
        <f t="shared" si="349"/>
        <v>0.20000000000000284</v>
      </c>
      <c r="BO1379" s="13">
        <f t="shared" si="350"/>
        <v>0.27855153203343019</v>
      </c>
      <c r="BP1379" s="14">
        <f t="shared" si="351"/>
        <v>0.99721448467966567</v>
      </c>
    </row>
    <row r="1380" spans="1:68" x14ac:dyDescent="0.35">
      <c r="A1380" s="4">
        <v>45804.479861111111</v>
      </c>
      <c r="B1380" s="3" t="s">
        <v>252</v>
      </c>
      <c r="C1380" s="3" t="s">
        <v>224</v>
      </c>
      <c r="E1380" s="2">
        <v>2025</v>
      </c>
      <c r="F1380" s="2">
        <v>5</v>
      </c>
      <c r="G1380" s="2">
        <v>27</v>
      </c>
      <c r="H1380" s="2">
        <v>11</v>
      </c>
      <c r="I1380" s="2">
        <v>31</v>
      </c>
      <c r="J1380" s="2">
        <v>0</v>
      </c>
      <c r="K1380" s="2" t="s">
        <v>1073</v>
      </c>
      <c r="L1380" s="2" t="s">
        <v>1072</v>
      </c>
      <c r="M1380" s="2" t="s">
        <v>247</v>
      </c>
      <c r="N1380" s="2" t="s">
        <v>1553</v>
      </c>
      <c r="Q1380" s="4">
        <v>45804.479861111111</v>
      </c>
      <c r="R1380" s="13">
        <v>31.69</v>
      </c>
      <c r="S1380" s="13">
        <v>31.68</v>
      </c>
      <c r="T1380" s="13">
        <f t="shared" si="336"/>
        <v>31.613046000000004</v>
      </c>
      <c r="U1380" s="3">
        <f t="shared" si="337"/>
        <v>1.0000000000001563E-2</v>
      </c>
      <c r="V1380" s="13">
        <f t="shared" si="338"/>
        <v>3.1565656565661501E-2</v>
      </c>
      <c r="W1380" s="14">
        <f t="shared" si="339"/>
        <v>0.99968434343434343</v>
      </c>
      <c r="AF1380" s="4">
        <v>45804.479861111111</v>
      </c>
      <c r="AG1380" s="13">
        <v>71.05</v>
      </c>
      <c r="AH1380" s="13">
        <v>71.150000000000006</v>
      </c>
      <c r="AI1380" s="13">
        <f t="shared" si="340"/>
        <v>71.408320000000003</v>
      </c>
      <c r="AJ1380" s="13">
        <f t="shared" si="341"/>
        <v>0.10000000000000853</v>
      </c>
      <c r="AK1380" s="13">
        <f t="shared" si="342"/>
        <v>0.14054813773718694</v>
      </c>
      <c r="AL1380" s="14">
        <f t="shared" si="343"/>
        <v>0.99859451862262816</v>
      </c>
      <c r="AU1380" s="4">
        <v>45804.479861111111</v>
      </c>
      <c r="AV1380" s="3">
        <v>31.67</v>
      </c>
      <c r="AW1380" s="13">
        <v>31.68</v>
      </c>
      <c r="AX1380" s="13">
        <f t="shared" si="344"/>
        <v>31.661015000000003</v>
      </c>
      <c r="AY1380" s="13">
        <f t="shared" si="345"/>
        <v>9.9999999999980105E-3</v>
      </c>
      <c r="AZ1380" s="13">
        <f t="shared" si="346"/>
        <v>3.1565656565650288E-2</v>
      </c>
      <c r="BA1380" s="14">
        <f t="shared" si="347"/>
        <v>0.99968434343434354</v>
      </c>
      <c r="BJ1380" s="4">
        <v>45804.479861111111</v>
      </c>
      <c r="BK1380" s="13">
        <v>71.47</v>
      </c>
      <c r="BL1380" s="13">
        <v>71.150000000000006</v>
      </c>
      <c r="BM1380" s="13">
        <f t="shared" si="348"/>
        <v>72.007986000000002</v>
      </c>
      <c r="BN1380" s="13">
        <f t="shared" si="349"/>
        <v>0.31999999999999318</v>
      </c>
      <c r="BO1380" s="13">
        <f t="shared" si="350"/>
        <v>0.44975404075895031</v>
      </c>
      <c r="BP1380" s="14">
        <f t="shared" si="351"/>
        <v>0.99550245959241046</v>
      </c>
    </row>
    <row r="1381" spans="1:68" x14ac:dyDescent="0.35">
      <c r="A1381" s="4">
        <v>45804.480555555558</v>
      </c>
      <c r="B1381" s="3" t="s">
        <v>247</v>
      </c>
      <c r="C1381" s="3" t="s">
        <v>1074</v>
      </c>
      <c r="E1381" s="2">
        <v>2025</v>
      </c>
      <c r="F1381" s="2">
        <v>5</v>
      </c>
      <c r="G1381" s="2">
        <v>27</v>
      </c>
      <c r="H1381" s="2">
        <v>11</v>
      </c>
      <c r="I1381" s="2">
        <v>32</v>
      </c>
      <c r="J1381" s="2">
        <v>0</v>
      </c>
      <c r="K1381" s="2" t="s">
        <v>1073</v>
      </c>
      <c r="L1381" s="2" t="s">
        <v>1894</v>
      </c>
      <c r="M1381" s="2" t="s">
        <v>247</v>
      </c>
      <c r="N1381" s="2" t="s">
        <v>1001</v>
      </c>
      <c r="Q1381" s="4">
        <v>45804.480555555558</v>
      </c>
      <c r="R1381" s="13">
        <v>31.69</v>
      </c>
      <c r="S1381" s="13">
        <v>31.67</v>
      </c>
      <c r="T1381" s="13">
        <f t="shared" si="336"/>
        <v>31.613046000000004</v>
      </c>
      <c r="U1381" s="3">
        <f t="shared" si="337"/>
        <v>1.9999999999999574E-2</v>
      </c>
      <c r="V1381" s="13">
        <f t="shared" si="338"/>
        <v>6.3151247237131586E-2</v>
      </c>
      <c r="W1381" s="14">
        <f t="shared" si="339"/>
        <v>0.99936848752762864</v>
      </c>
      <c r="AF1381" s="4">
        <v>45804.480555555558</v>
      </c>
      <c r="AG1381" s="13">
        <v>71.58</v>
      </c>
      <c r="AH1381" s="13">
        <v>71.099999999999994</v>
      </c>
      <c r="AI1381" s="13">
        <f t="shared" si="340"/>
        <v>71.923692000000003</v>
      </c>
      <c r="AJ1381" s="13">
        <f t="shared" si="341"/>
        <v>-0.48000000000000398</v>
      </c>
      <c r="AK1381" s="13">
        <f t="shared" si="342"/>
        <v>-0.67510548523207314</v>
      </c>
      <c r="AL1381" s="14">
        <f t="shared" si="343"/>
        <v>1.0067510548523206</v>
      </c>
      <c r="AU1381" s="4">
        <v>45804.480555555558</v>
      </c>
      <c r="AV1381" s="3">
        <v>31.67</v>
      </c>
      <c r="AW1381" s="13">
        <v>31.67</v>
      </c>
      <c r="AX1381" s="13">
        <f t="shared" si="344"/>
        <v>31.661015000000003</v>
      </c>
      <c r="AY1381" s="13">
        <f t="shared" si="345"/>
        <v>0</v>
      </c>
      <c r="AZ1381" s="13">
        <f t="shared" si="346"/>
        <v>0</v>
      </c>
      <c r="BA1381" s="14">
        <f t="shared" si="347"/>
        <v>1</v>
      </c>
      <c r="BJ1381" s="4">
        <v>45804.480555555558</v>
      </c>
      <c r="BK1381" s="13">
        <v>71.599999999999994</v>
      </c>
      <c r="BL1381" s="13">
        <v>71.099999999999994</v>
      </c>
      <c r="BM1381" s="13">
        <f t="shared" si="348"/>
        <v>72.131979999999999</v>
      </c>
      <c r="BN1381" s="13">
        <f t="shared" si="349"/>
        <v>0.5</v>
      </c>
      <c r="BO1381" s="13">
        <f t="shared" si="350"/>
        <v>0.70323488045007043</v>
      </c>
      <c r="BP1381" s="14">
        <f t="shared" si="351"/>
        <v>0.99296765119549935</v>
      </c>
    </row>
    <row r="1382" spans="1:68" x14ac:dyDescent="0.35">
      <c r="A1382" s="4">
        <v>45804.481249999997</v>
      </c>
      <c r="B1382" s="3" t="s">
        <v>219</v>
      </c>
      <c r="C1382" s="3" t="s">
        <v>1075</v>
      </c>
      <c r="E1382" s="2">
        <v>2025</v>
      </c>
      <c r="F1382" s="2">
        <v>5</v>
      </c>
      <c r="G1382" s="2">
        <v>27</v>
      </c>
      <c r="H1382" s="2">
        <v>11</v>
      </c>
      <c r="I1382" s="2">
        <v>33</v>
      </c>
      <c r="J1382" s="2">
        <v>0</v>
      </c>
      <c r="K1382" s="2" t="s">
        <v>1073</v>
      </c>
      <c r="L1382" s="2" t="s">
        <v>1843</v>
      </c>
      <c r="M1382" s="2" t="s">
        <v>247</v>
      </c>
      <c r="N1382" s="2" t="s">
        <v>208</v>
      </c>
      <c r="Q1382" s="4">
        <v>45804.481249999997</v>
      </c>
      <c r="R1382" s="13">
        <v>31.69</v>
      </c>
      <c r="S1382" s="13">
        <v>31.65</v>
      </c>
      <c r="T1382" s="13">
        <f t="shared" si="336"/>
        <v>31.613046000000004</v>
      </c>
      <c r="U1382" s="3">
        <f t="shared" si="337"/>
        <v>4.00000000000027E-2</v>
      </c>
      <c r="V1382" s="13">
        <f t="shared" si="338"/>
        <v>0.12638230647710175</v>
      </c>
      <c r="W1382" s="14">
        <f t="shared" si="339"/>
        <v>0.99873617693522898</v>
      </c>
      <c r="AF1382" s="4">
        <v>45804.481249999997</v>
      </c>
      <c r="AG1382" s="13">
        <v>71.260000000000005</v>
      </c>
      <c r="AH1382" s="13">
        <v>70.849999999999994</v>
      </c>
      <c r="AI1382" s="13">
        <f t="shared" si="340"/>
        <v>71.612524000000008</v>
      </c>
      <c r="AJ1382" s="13">
        <f t="shared" si="341"/>
        <v>-0.4100000000000108</v>
      </c>
      <c r="AK1382" s="13">
        <f t="shared" si="342"/>
        <v>-0.57868736767820872</v>
      </c>
      <c r="AL1382" s="14">
        <f t="shared" si="343"/>
        <v>1.0057868736767821</v>
      </c>
      <c r="AU1382" s="4">
        <v>45804.481249999997</v>
      </c>
      <c r="AV1382" s="3">
        <v>31.67</v>
      </c>
      <c r="AW1382" s="13">
        <v>31.65</v>
      </c>
      <c r="AX1382" s="13">
        <f t="shared" si="344"/>
        <v>31.661015000000003</v>
      </c>
      <c r="AY1382" s="13">
        <f t="shared" si="345"/>
        <v>2.0000000000003126E-2</v>
      </c>
      <c r="AZ1382" s="13">
        <f t="shared" si="346"/>
        <v>6.319115323855648E-2</v>
      </c>
      <c r="BA1382" s="14">
        <f t="shared" si="347"/>
        <v>0.99936808846761449</v>
      </c>
      <c r="BJ1382" s="4">
        <v>45804.481249999997</v>
      </c>
      <c r="BK1382" s="13">
        <v>71.349999999999994</v>
      </c>
      <c r="BL1382" s="13">
        <v>70.849999999999994</v>
      </c>
      <c r="BM1382" s="13">
        <f t="shared" si="348"/>
        <v>71.893529999999998</v>
      </c>
      <c r="BN1382" s="13">
        <f t="shared" si="349"/>
        <v>0.5</v>
      </c>
      <c r="BO1382" s="13">
        <f t="shared" si="350"/>
        <v>0.70571630204657732</v>
      </c>
      <c r="BP1382" s="14">
        <f t="shared" si="351"/>
        <v>0.99294283697953423</v>
      </c>
    </row>
    <row r="1383" spans="1:68" x14ac:dyDescent="0.35">
      <c r="A1383" s="4">
        <v>45804.481944444444</v>
      </c>
      <c r="B1383" s="3" t="s">
        <v>219</v>
      </c>
      <c r="C1383" s="3" t="s">
        <v>185</v>
      </c>
      <c r="E1383" s="2">
        <v>2025</v>
      </c>
      <c r="F1383" s="2">
        <v>5</v>
      </c>
      <c r="G1383" s="2">
        <v>27</v>
      </c>
      <c r="H1383" s="2">
        <v>11</v>
      </c>
      <c r="I1383" s="2">
        <v>34</v>
      </c>
      <c r="J1383" s="2">
        <v>0</v>
      </c>
      <c r="K1383" s="2" t="s">
        <v>1073</v>
      </c>
      <c r="L1383" s="2" t="s">
        <v>1895</v>
      </c>
      <c r="M1383" s="2" t="s">
        <v>250</v>
      </c>
      <c r="N1383" s="2" t="s">
        <v>208</v>
      </c>
      <c r="Q1383" s="4">
        <v>45804.481944444444</v>
      </c>
      <c r="R1383" s="13">
        <v>31.69</v>
      </c>
      <c r="S1383" s="13">
        <v>31.65</v>
      </c>
      <c r="T1383" s="13">
        <f t="shared" si="336"/>
        <v>31.613046000000004</v>
      </c>
      <c r="U1383" s="3">
        <f t="shared" si="337"/>
        <v>4.00000000000027E-2</v>
      </c>
      <c r="V1383" s="13">
        <f t="shared" si="338"/>
        <v>0.12638230647710175</v>
      </c>
      <c r="W1383" s="14">
        <f t="shared" si="339"/>
        <v>0.99873617693522898</v>
      </c>
      <c r="AF1383" s="4">
        <v>45804.481944444444</v>
      </c>
      <c r="AG1383" s="13">
        <v>73.16</v>
      </c>
      <c r="AH1383" s="13">
        <v>72</v>
      </c>
      <c r="AI1383" s="13">
        <f t="shared" si="340"/>
        <v>73.460083999999995</v>
      </c>
      <c r="AJ1383" s="13">
        <f t="shared" si="341"/>
        <v>-1.1599999999999966</v>
      </c>
      <c r="AK1383" s="13">
        <f t="shared" si="342"/>
        <v>-1.6111111111111063</v>
      </c>
      <c r="AL1383" s="14">
        <f t="shared" si="343"/>
        <v>1.016111111111111</v>
      </c>
      <c r="AU1383" s="4">
        <v>45804.481944444444</v>
      </c>
      <c r="AV1383" s="3">
        <v>31.57</v>
      </c>
      <c r="AW1383" s="13">
        <v>31.65</v>
      </c>
      <c r="AX1383" s="13">
        <f t="shared" si="344"/>
        <v>31.561565000000002</v>
      </c>
      <c r="AY1383" s="13">
        <f t="shared" si="345"/>
        <v>7.9999999999998295E-2</v>
      </c>
      <c r="AZ1383" s="13">
        <f t="shared" si="346"/>
        <v>0.25276461295418107</v>
      </c>
      <c r="BA1383" s="14">
        <f t="shared" si="347"/>
        <v>0.99747235387045818</v>
      </c>
      <c r="BJ1383" s="4">
        <v>45804.481944444444</v>
      </c>
      <c r="BK1383" s="13">
        <v>71.349999999999994</v>
      </c>
      <c r="BL1383" s="13">
        <v>72</v>
      </c>
      <c r="BM1383" s="13">
        <f t="shared" si="348"/>
        <v>71.893529999999998</v>
      </c>
      <c r="BN1383" s="13">
        <f t="shared" si="349"/>
        <v>0.65000000000000568</v>
      </c>
      <c r="BO1383" s="13">
        <f t="shared" si="350"/>
        <v>0.90277777777778567</v>
      </c>
      <c r="BP1383" s="14">
        <f t="shared" si="351"/>
        <v>0.99097222222222214</v>
      </c>
    </row>
    <row r="1384" spans="1:68" x14ac:dyDescent="0.35">
      <c r="A1384" s="4">
        <v>45804.482638888891</v>
      </c>
      <c r="B1384" s="3" t="s">
        <v>223</v>
      </c>
      <c r="C1384" s="3" t="s">
        <v>1076</v>
      </c>
      <c r="E1384" s="2">
        <v>2025</v>
      </c>
      <c r="F1384" s="2">
        <v>5</v>
      </c>
      <c r="G1384" s="2">
        <v>27</v>
      </c>
      <c r="H1384" s="2">
        <v>11</v>
      </c>
      <c r="I1384" s="2">
        <v>35</v>
      </c>
      <c r="J1384" s="2">
        <v>0</v>
      </c>
      <c r="K1384" s="2" t="s">
        <v>593</v>
      </c>
      <c r="L1384" s="2" t="s">
        <v>170</v>
      </c>
      <c r="M1384" s="2" t="s">
        <v>250</v>
      </c>
      <c r="N1384" s="2" t="s">
        <v>1001</v>
      </c>
      <c r="Q1384" s="4">
        <v>45804.482638888891</v>
      </c>
      <c r="R1384" s="13">
        <v>31.59</v>
      </c>
      <c r="S1384" s="13">
        <v>31.63</v>
      </c>
      <c r="T1384" s="13">
        <f t="shared" si="336"/>
        <v>31.514706000000004</v>
      </c>
      <c r="U1384" s="3">
        <f t="shared" si="337"/>
        <v>3.9999999999999147E-2</v>
      </c>
      <c r="V1384" s="13">
        <f t="shared" si="338"/>
        <v>0.12646221941194799</v>
      </c>
      <c r="W1384" s="14">
        <f t="shared" si="339"/>
        <v>0.99873537780588051</v>
      </c>
      <c r="AF1384" s="4">
        <v>45804.482638888891</v>
      </c>
      <c r="AG1384" s="13">
        <v>73.8</v>
      </c>
      <c r="AH1384" s="13">
        <v>72.75</v>
      </c>
      <c r="AI1384" s="13">
        <f t="shared" si="340"/>
        <v>74.082419999999999</v>
      </c>
      <c r="AJ1384" s="13">
        <f t="shared" si="341"/>
        <v>-1.0499999999999972</v>
      </c>
      <c r="AK1384" s="13">
        <f t="shared" si="342"/>
        <v>-1.4432989690721609</v>
      </c>
      <c r="AL1384" s="14">
        <f t="shared" si="343"/>
        <v>1.0144329896907216</v>
      </c>
      <c r="AU1384" s="4">
        <v>45804.482638888891</v>
      </c>
      <c r="AV1384" s="3">
        <v>31.57</v>
      </c>
      <c r="AW1384" s="13">
        <v>31.63</v>
      </c>
      <c r="AX1384" s="13">
        <f t="shared" si="344"/>
        <v>31.561565000000002</v>
      </c>
      <c r="AY1384" s="13">
        <f t="shared" si="345"/>
        <v>5.9999999999998721E-2</v>
      </c>
      <c r="AZ1384" s="13">
        <f t="shared" si="346"/>
        <v>0.18969332911792197</v>
      </c>
      <c r="BA1384" s="14">
        <f t="shared" si="347"/>
        <v>0.99810306670882076</v>
      </c>
      <c r="BJ1384" s="4">
        <v>45804.482638888891</v>
      </c>
      <c r="BK1384" s="13">
        <v>71.599999999999994</v>
      </c>
      <c r="BL1384" s="13">
        <v>72.75</v>
      </c>
      <c r="BM1384" s="13">
        <f t="shared" si="348"/>
        <v>72.131979999999999</v>
      </c>
      <c r="BN1384" s="13">
        <f t="shared" si="349"/>
        <v>1.1500000000000057</v>
      </c>
      <c r="BO1384" s="13">
        <f t="shared" si="350"/>
        <v>1.5807560137457124</v>
      </c>
      <c r="BP1384" s="14">
        <f t="shared" si="351"/>
        <v>0.9841924398625429</v>
      </c>
    </row>
    <row r="1385" spans="1:68" x14ac:dyDescent="0.35">
      <c r="A1385" s="4">
        <v>45804.48333333333</v>
      </c>
      <c r="B1385" s="3" t="s">
        <v>247</v>
      </c>
      <c r="C1385" s="3" t="s">
        <v>1077</v>
      </c>
      <c r="E1385" s="2">
        <v>2025</v>
      </c>
      <c r="F1385" s="2">
        <v>5</v>
      </c>
      <c r="G1385" s="2">
        <v>27</v>
      </c>
      <c r="H1385" s="2">
        <v>11</v>
      </c>
      <c r="I1385" s="2">
        <v>36</v>
      </c>
      <c r="J1385" s="2">
        <v>0</v>
      </c>
      <c r="K1385" s="2" t="s">
        <v>1073</v>
      </c>
      <c r="L1385" s="2" t="s">
        <v>1896</v>
      </c>
      <c r="M1385" s="2" t="s">
        <v>250</v>
      </c>
      <c r="N1385" s="2" t="s">
        <v>1557</v>
      </c>
      <c r="Q1385" s="4">
        <v>45804.48333333333</v>
      </c>
      <c r="R1385" s="13">
        <v>31.69</v>
      </c>
      <c r="S1385" s="13">
        <v>31.67</v>
      </c>
      <c r="T1385" s="13">
        <f t="shared" si="336"/>
        <v>31.613046000000004</v>
      </c>
      <c r="U1385" s="3">
        <f t="shared" si="337"/>
        <v>1.9999999999999574E-2</v>
      </c>
      <c r="V1385" s="13">
        <f t="shared" si="338"/>
        <v>6.3151247237131586E-2</v>
      </c>
      <c r="W1385" s="14">
        <f t="shared" si="339"/>
        <v>0.99936848752762864</v>
      </c>
      <c r="AF1385" s="4">
        <v>45804.48333333333</v>
      </c>
      <c r="AG1385" s="13">
        <v>74.22</v>
      </c>
      <c r="AH1385" s="13">
        <v>73.7</v>
      </c>
      <c r="AI1385" s="13">
        <f t="shared" si="340"/>
        <v>74.490827999999993</v>
      </c>
      <c r="AJ1385" s="13">
        <f t="shared" si="341"/>
        <v>-0.51999999999999602</v>
      </c>
      <c r="AK1385" s="13">
        <f t="shared" si="342"/>
        <v>-0.70556309362278968</v>
      </c>
      <c r="AL1385" s="14">
        <f t="shared" si="343"/>
        <v>1.007055630936228</v>
      </c>
      <c r="AU1385" s="4">
        <v>45804.48333333333</v>
      </c>
      <c r="AV1385" s="3">
        <v>31.57</v>
      </c>
      <c r="AW1385" s="13">
        <v>31.67</v>
      </c>
      <c r="AX1385" s="13">
        <f t="shared" si="344"/>
        <v>31.561565000000002</v>
      </c>
      <c r="AY1385" s="13">
        <f t="shared" si="345"/>
        <v>0.10000000000000142</v>
      </c>
      <c r="AZ1385" s="13">
        <f t="shared" si="346"/>
        <v>0.31575623618566911</v>
      </c>
      <c r="BA1385" s="14">
        <f t="shared" si="347"/>
        <v>0.99684243763814329</v>
      </c>
      <c r="BJ1385" s="4">
        <v>45804.48333333333</v>
      </c>
      <c r="BK1385" s="13">
        <v>71.98</v>
      </c>
      <c r="BL1385" s="13">
        <v>73.7</v>
      </c>
      <c r="BM1385" s="13">
        <f t="shared" si="348"/>
        <v>72.494424000000009</v>
      </c>
      <c r="BN1385" s="13">
        <f t="shared" si="349"/>
        <v>1.7199999999999989</v>
      </c>
      <c r="BO1385" s="13">
        <f t="shared" si="350"/>
        <v>2.3337856173677052</v>
      </c>
      <c r="BP1385" s="14">
        <f t="shared" si="351"/>
        <v>0.97666214382632299</v>
      </c>
    </row>
    <row r="1386" spans="1:68" x14ac:dyDescent="0.35">
      <c r="A1386" s="4">
        <v>45804.484027777777</v>
      </c>
      <c r="B1386" s="3" t="s">
        <v>225</v>
      </c>
      <c r="C1386" s="3" t="s">
        <v>197</v>
      </c>
      <c r="E1386" s="2">
        <v>2025</v>
      </c>
      <c r="F1386" s="2">
        <v>5</v>
      </c>
      <c r="G1386" s="2">
        <v>27</v>
      </c>
      <c r="H1386" s="2">
        <v>11</v>
      </c>
      <c r="I1386" s="2">
        <v>37</v>
      </c>
      <c r="J1386" s="2">
        <v>0</v>
      </c>
      <c r="K1386" s="2" t="s">
        <v>1073</v>
      </c>
      <c r="L1386" s="2" t="s">
        <v>1897</v>
      </c>
      <c r="M1386" s="2" t="s">
        <v>247</v>
      </c>
      <c r="N1386" s="2" t="s">
        <v>1560</v>
      </c>
      <c r="Q1386" s="4">
        <v>45804.484027777777</v>
      </c>
      <c r="R1386" s="13">
        <v>31.69</v>
      </c>
      <c r="S1386" s="13">
        <v>31.72</v>
      </c>
      <c r="T1386" s="13">
        <f t="shared" si="336"/>
        <v>31.613046000000004</v>
      </c>
      <c r="U1386" s="3">
        <f t="shared" si="337"/>
        <v>2.9999999999997584E-2</v>
      </c>
      <c r="V1386" s="13">
        <f t="shared" si="338"/>
        <v>9.457755359393942E-2</v>
      </c>
      <c r="W1386" s="14">
        <f t="shared" si="339"/>
        <v>0.99905422446406056</v>
      </c>
      <c r="AF1386" s="4">
        <v>45804.484027777777</v>
      </c>
      <c r="AG1386" s="13">
        <v>71.37</v>
      </c>
      <c r="AH1386" s="13">
        <v>71.8</v>
      </c>
      <c r="AI1386" s="13">
        <f t="shared" si="340"/>
        <v>71.719488000000013</v>
      </c>
      <c r="AJ1386" s="13">
        <f t="shared" si="341"/>
        <v>0.42999999999999261</v>
      </c>
      <c r="AK1386" s="13">
        <f t="shared" si="342"/>
        <v>0.59888579387185603</v>
      </c>
      <c r="AL1386" s="14">
        <f t="shared" si="343"/>
        <v>0.99401114206128149</v>
      </c>
      <c r="AU1386" s="4">
        <v>45804.484027777777</v>
      </c>
      <c r="AV1386" s="3">
        <v>31.67</v>
      </c>
      <c r="AW1386" s="13">
        <v>31.72</v>
      </c>
      <c r="AX1386" s="13">
        <f t="shared" si="344"/>
        <v>31.661015000000003</v>
      </c>
      <c r="AY1386" s="13">
        <f t="shared" si="345"/>
        <v>4.9999999999997158E-2</v>
      </c>
      <c r="AZ1386" s="13">
        <f t="shared" si="346"/>
        <v>0.15762925598990277</v>
      </c>
      <c r="BA1386" s="14">
        <f t="shared" si="347"/>
        <v>0.998423707440101</v>
      </c>
      <c r="BJ1386" s="4">
        <v>45804.484027777777</v>
      </c>
      <c r="BK1386" s="13">
        <v>72.48</v>
      </c>
      <c r="BL1386" s="13">
        <v>71.8</v>
      </c>
      <c r="BM1386" s="13">
        <f t="shared" si="348"/>
        <v>72.971323999999996</v>
      </c>
      <c r="BN1386" s="13">
        <f t="shared" si="349"/>
        <v>0.68000000000000682</v>
      </c>
      <c r="BO1386" s="13">
        <f t="shared" si="350"/>
        <v>0.94707520891365859</v>
      </c>
      <c r="BP1386" s="14">
        <f t="shared" si="351"/>
        <v>0.99052924791086339</v>
      </c>
    </row>
    <row r="1387" spans="1:68" x14ac:dyDescent="0.35">
      <c r="A1387" s="4">
        <v>45804.484722222223</v>
      </c>
      <c r="B1387" s="3" t="s">
        <v>228</v>
      </c>
      <c r="C1387" s="3" t="s">
        <v>608</v>
      </c>
      <c r="E1387" s="2">
        <v>2025</v>
      </c>
      <c r="F1387" s="2">
        <v>5</v>
      </c>
      <c r="G1387" s="2">
        <v>27</v>
      </c>
      <c r="H1387" s="2">
        <v>11</v>
      </c>
      <c r="I1387" s="2">
        <v>38</v>
      </c>
      <c r="J1387" s="2">
        <v>0</v>
      </c>
      <c r="K1387" s="2" t="s">
        <v>227</v>
      </c>
      <c r="L1387" s="2" t="s">
        <v>1898</v>
      </c>
      <c r="M1387" s="2" t="s">
        <v>235</v>
      </c>
      <c r="N1387" s="2" t="s">
        <v>1555</v>
      </c>
      <c r="Q1387" s="4">
        <v>45804.484722222223</v>
      </c>
      <c r="R1387" s="13">
        <v>31.79</v>
      </c>
      <c r="S1387" s="13">
        <v>31.81</v>
      </c>
      <c r="T1387" s="13">
        <f t="shared" si="336"/>
        <v>31.711386000000001</v>
      </c>
      <c r="U1387" s="3">
        <f t="shared" si="337"/>
        <v>1.9999999999999574E-2</v>
      </c>
      <c r="V1387" s="13">
        <f t="shared" si="338"/>
        <v>6.2873310279784891E-2</v>
      </c>
      <c r="W1387" s="14">
        <f t="shared" si="339"/>
        <v>0.99937126689720213</v>
      </c>
      <c r="AF1387" s="4">
        <v>45804.484722222223</v>
      </c>
      <c r="AG1387" s="13">
        <v>74.64</v>
      </c>
      <c r="AH1387" s="13">
        <v>72.5</v>
      </c>
      <c r="AI1387" s="13">
        <f t="shared" si="340"/>
        <v>74.899236000000002</v>
      </c>
      <c r="AJ1387" s="13">
        <f t="shared" si="341"/>
        <v>-2.1400000000000006</v>
      </c>
      <c r="AK1387" s="13">
        <f t="shared" si="342"/>
        <v>-2.9517241379310355</v>
      </c>
      <c r="AL1387" s="14">
        <f t="shared" si="343"/>
        <v>1.0295172413793103</v>
      </c>
      <c r="AU1387" s="4">
        <v>45804.484722222223</v>
      </c>
      <c r="AV1387" s="3">
        <v>31.78</v>
      </c>
      <c r="AW1387" s="13">
        <v>31.81</v>
      </c>
      <c r="AX1387" s="13">
        <f t="shared" si="344"/>
        <v>31.770410000000002</v>
      </c>
      <c r="AY1387" s="13">
        <f t="shared" si="345"/>
        <v>2.9999999999997584E-2</v>
      </c>
      <c r="AZ1387" s="13">
        <f t="shared" si="346"/>
        <v>9.4309965419671751E-2</v>
      </c>
      <c r="BA1387" s="14">
        <f t="shared" si="347"/>
        <v>0.9990569003458033</v>
      </c>
      <c r="BJ1387" s="4">
        <v>45804.484722222223</v>
      </c>
      <c r="BK1387" s="13">
        <v>72.739999999999995</v>
      </c>
      <c r="BL1387" s="13">
        <v>72.5</v>
      </c>
      <c r="BM1387" s="13">
        <f t="shared" si="348"/>
        <v>73.219311999999988</v>
      </c>
      <c r="BN1387" s="13">
        <f t="shared" si="349"/>
        <v>0.23999999999999488</v>
      </c>
      <c r="BO1387" s="13">
        <f t="shared" si="350"/>
        <v>0.33103448275861364</v>
      </c>
      <c r="BP1387" s="14">
        <f t="shared" si="351"/>
        <v>0.99668965517241381</v>
      </c>
    </row>
    <row r="1388" spans="1:68" x14ac:dyDescent="0.35">
      <c r="A1388" s="4">
        <v>45804.48541666667</v>
      </c>
      <c r="B1388" s="3" t="s">
        <v>1069</v>
      </c>
      <c r="C1388" s="3" t="s">
        <v>205</v>
      </c>
      <c r="E1388" s="2">
        <v>2025</v>
      </c>
      <c r="F1388" s="2">
        <v>5</v>
      </c>
      <c r="G1388" s="2">
        <v>27</v>
      </c>
      <c r="H1388" s="2">
        <v>11</v>
      </c>
      <c r="I1388" s="2">
        <v>39</v>
      </c>
      <c r="J1388" s="2">
        <v>0</v>
      </c>
      <c r="K1388" s="2" t="s">
        <v>227</v>
      </c>
      <c r="L1388" s="2" t="s">
        <v>1553</v>
      </c>
      <c r="M1388" s="2" t="s">
        <v>244</v>
      </c>
      <c r="N1388" s="2" t="s">
        <v>1555</v>
      </c>
      <c r="Q1388" s="4">
        <v>45804.48541666667</v>
      </c>
      <c r="R1388" s="13">
        <v>31.79</v>
      </c>
      <c r="S1388" s="13">
        <v>31.93</v>
      </c>
      <c r="T1388" s="13">
        <f t="shared" si="336"/>
        <v>31.711386000000001</v>
      </c>
      <c r="U1388" s="3">
        <f t="shared" si="337"/>
        <v>0.14000000000000057</v>
      </c>
      <c r="V1388" s="13">
        <f t="shared" si="338"/>
        <v>0.43845912934544495</v>
      </c>
      <c r="W1388" s="14">
        <f t="shared" si="339"/>
        <v>0.99561540870654552</v>
      </c>
      <c r="AF1388" s="4">
        <v>45804.48541666667</v>
      </c>
      <c r="AG1388" s="13">
        <v>71.47</v>
      </c>
      <c r="AH1388" s="13">
        <v>70.150000000000006</v>
      </c>
      <c r="AI1388" s="13">
        <f t="shared" si="340"/>
        <v>71.816727999999998</v>
      </c>
      <c r="AJ1388" s="13">
        <f t="shared" si="341"/>
        <v>-1.3199999999999932</v>
      </c>
      <c r="AK1388" s="13">
        <f t="shared" si="342"/>
        <v>-1.8816821097647798</v>
      </c>
      <c r="AL1388" s="14">
        <f t="shared" si="343"/>
        <v>1.0188168210976478</v>
      </c>
      <c r="AU1388" s="4">
        <v>45804.48541666667</v>
      </c>
      <c r="AV1388" s="3">
        <v>31.88</v>
      </c>
      <c r="AW1388" s="13">
        <v>31.93</v>
      </c>
      <c r="AX1388" s="13">
        <f t="shared" si="344"/>
        <v>31.869859999999999</v>
      </c>
      <c r="AY1388" s="13">
        <f t="shared" si="345"/>
        <v>5.0000000000000711E-2</v>
      </c>
      <c r="AZ1388" s="13">
        <f t="shared" si="346"/>
        <v>0.15659254619480337</v>
      </c>
      <c r="BA1388" s="14">
        <f t="shared" si="347"/>
        <v>0.998434074538052</v>
      </c>
      <c r="BJ1388" s="4">
        <v>45804.48541666667</v>
      </c>
      <c r="BK1388" s="13">
        <v>72.739999999999995</v>
      </c>
      <c r="BL1388" s="13">
        <v>70.150000000000006</v>
      </c>
      <c r="BM1388" s="13">
        <f t="shared" si="348"/>
        <v>73.219311999999988</v>
      </c>
      <c r="BN1388" s="13">
        <f t="shared" si="349"/>
        <v>2.5899999999999892</v>
      </c>
      <c r="BO1388" s="13">
        <f t="shared" si="350"/>
        <v>3.6920883820384733</v>
      </c>
      <c r="BP1388" s="14">
        <f t="shared" si="351"/>
        <v>0.96307911617961528</v>
      </c>
    </row>
    <row r="1389" spans="1:68" x14ac:dyDescent="0.35">
      <c r="A1389" s="4">
        <v>45804.486111111109</v>
      </c>
      <c r="B1389" s="3" t="s">
        <v>1078</v>
      </c>
      <c r="C1389" s="3" t="s">
        <v>1079</v>
      </c>
      <c r="E1389" s="2">
        <v>2025</v>
      </c>
      <c r="F1389" s="2">
        <v>5</v>
      </c>
      <c r="G1389" s="2">
        <v>27</v>
      </c>
      <c r="H1389" s="2">
        <v>11</v>
      </c>
      <c r="I1389" s="2">
        <v>40</v>
      </c>
      <c r="J1389" s="2">
        <v>0</v>
      </c>
      <c r="K1389" s="2" t="s">
        <v>255</v>
      </c>
      <c r="L1389" s="2" t="s">
        <v>1541</v>
      </c>
      <c r="M1389" s="2" t="s">
        <v>585</v>
      </c>
      <c r="N1389" s="2" t="s">
        <v>1899</v>
      </c>
      <c r="Q1389" s="4">
        <v>45804.486111111109</v>
      </c>
      <c r="R1389" s="13">
        <v>31.89</v>
      </c>
      <c r="S1389" s="13">
        <v>32.03</v>
      </c>
      <c r="T1389" s="13">
        <f t="shared" si="336"/>
        <v>31.809726000000005</v>
      </c>
      <c r="U1389" s="3">
        <f t="shared" si="337"/>
        <v>0.14000000000000057</v>
      </c>
      <c r="V1389" s="13">
        <f t="shared" si="338"/>
        <v>0.43709022791133489</v>
      </c>
      <c r="W1389" s="14">
        <f t="shared" si="339"/>
        <v>0.9956290977208867</v>
      </c>
      <c r="AF1389" s="4">
        <v>45804.486111111109</v>
      </c>
      <c r="AG1389" s="13">
        <v>72.11</v>
      </c>
      <c r="AH1389" s="13">
        <v>71.5</v>
      </c>
      <c r="AI1389" s="13">
        <f t="shared" si="340"/>
        <v>72.439064000000002</v>
      </c>
      <c r="AJ1389" s="13">
        <f t="shared" si="341"/>
        <v>-0.60999999999999943</v>
      </c>
      <c r="AK1389" s="13">
        <f t="shared" si="342"/>
        <v>-0.85314685314685246</v>
      </c>
      <c r="AL1389" s="14">
        <f t="shared" si="343"/>
        <v>1.0085314685314686</v>
      </c>
      <c r="AU1389" s="4">
        <v>45804.486111111109</v>
      </c>
      <c r="AV1389" s="3">
        <v>31.98</v>
      </c>
      <c r="AW1389" s="13">
        <v>32.03</v>
      </c>
      <c r="AX1389" s="13">
        <f t="shared" si="344"/>
        <v>31.96931</v>
      </c>
      <c r="AY1389" s="13">
        <f t="shared" si="345"/>
        <v>5.0000000000000711E-2</v>
      </c>
      <c r="AZ1389" s="13">
        <f t="shared" si="346"/>
        <v>0.15610365282547833</v>
      </c>
      <c r="BA1389" s="14">
        <f t="shared" si="347"/>
        <v>0.99843896347174521</v>
      </c>
      <c r="BJ1389" s="4">
        <v>45804.486111111109</v>
      </c>
      <c r="BK1389" s="13">
        <v>72.61</v>
      </c>
      <c r="BL1389" s="13">
        <v>71.5</v>
      </c>
      <c r="BM1389" s="13">
        <f t="shared" si="348"/>
        <v>73.095317999999992</v>
      </c>
      <c r="BN1389" s="13">
        <f t="shared" si="349"/>
        <v>1.1099999999999994</v>
      </c>
      <c r="BO1389" s="13">
        <f t="shared" si="350"/>
        <v>1.5524475524475516</v>
      </c>
      <c r="BP1389" s="14">
        <f t="shared" si="351"/>
        <v>0.98447552447552444</v>
      </c>
    </row>
    <row r="1390" spans="1:68" x14ac:dyDescent="0.35">
      <c r="A1390" s="4">
        <v>45804.486805555556</v>
      </c>
      <c r="B1390" s="3" t="s">
        <v>271</v>
      </c>
      <c r="C1390" s="3" t="s">
        <v>218</v>
      </c>
      <c r="E1390" s="2">
        <v>2025</v>
      </c>
      <c r="F1390" s="2">
        <v>5</v>
      </c>
      <c r="G1390" s="2">
        <v>27</v>
      </c>
      <c r="H1390" s="2">
        <v>11</v>
      </c>
      <c r="I1390" s="2">
        <v>41</v>
      </c>
      <c r="J1390" s="2">
        <v>0</v>
      </c>
      <c r="K1390" s="2" t="s">
        <v>1068</v>
      </c>
      <c r="L1390" s="2" t="s">
        <v>1844</v>
      </c>
      <c r="M1390" s="2" t="s">
        <v>1083</v>
      </c>
      <c r="N1390" s="2" t="s">
        <v>1560</v>
      </c>
      <c r="Q1390" s="4">
        <v>45804.486805555556</v>
      </c>
      <c r="R1390" s="13">
        <v>31.99</v>
      </c>
      <c r="S1390" s="13">
        <v>32.130000000000003</v>
      </c>
      <c r="T1390" s="13">
        <f t="shared" si="336"/>
        <v>31.908066000000002</v>
      </c>
      <c r="U1390" s="3">
        <f t="shared" si="337"/>
        <v>0.14000000000000412</v>
      </c>
      <c r="V1390" s="13">
        <f t="shared" si="338"/>
        <v>0.43572984749456617</v>
      </c>
      <c r="W1390" s="14">
        <f t="shared" si="339"/>
        <v>0.9956427015250543</v>
      </c>
      <c r="AF1390" s="4">
        <v>45804.486805555556</v>
      </c>
      <c r="AG1390" s="13">
        <v>70.94</v>
      </c>
      <c r="AH1390" s="13">
        <v>70.5</v>
      </c>
      <c r="AI1390" s="13">
        <f t="shared" si="340"/>
        <v>71.301355999999998</v>
      </c>
      <c r="AJ1390" s="13">
        <f t="shared" si="341"/>
        <v>-0.43999999999999773</v>
      </c>
      <c r="AK1390" s="13">
        <f t="shared" si="342"/>
        <v>-0.62411347517730176</v>
      </c>
      <c r="AL1390" s="14">
        <f t="shared" si="343"/>
        <v>1.006241134751773</v>
      </c>
      <c r="AU1390" s="4">
        <v>45804.486805555556</v>
      </c>
      <c r="AV1390" s="3">
        <v>32.08</v>
      </c>
      <c r="AW1390" s="13">
        <v>32.130000000000003</v>
      </c>
      <c r="AX1390" s="13">
        <f t="shared" si="344"/>
        <v>32.068759999999997</v>
      </c>
      <c r="AY1390" s="13">
        <f t="shared" si="345"/>
        <v>5.0000000000004263E-2</v>
      </c>
      <c r="AZ1390" s="13">
        <f t="shared" si="346"/>
        <v>0.15561780267663947</v>
      </c>
      <c r="BA1390" s="14">
        <f t="shared" si="347"/>
        <v>0.99844382197323356</v>
      </c>
      <c r="BJ1390" s="4">
        <v>45804.486805555556</v>
      </c>
      <c r="BK1390" s="13">
        <v>72.48</v>
      </c>
      <c r="BL1390" s="13">
        <v>70.5</v>
      </c>
      <c r="BM1390" s="13">
        <f t="shared" si="348"/>
        <v>72.971323999999996</v>
      </c>
      <c r="BN1390" s="13">
        <f t="shared" si="349"/>
        <v>1.980000000000004</v>
      </c>
      <c r="BO1390" s="13">
        <f t="shared" si="350"/>
        <v>2.8085106382978777</v>
      </c>
      <c r="BP1390" s="14">
        <f t="shared" si="351"/>
        <v>0.97191489361702121</v>
      </c>
    </row>
    <row r="1391" spans="1:68" x14ac:dyDescent="0.35">
      <c r="A1391" s="4">
        <v>45804.487500000003</v>
      </c>
      <c r="B1391" s="3" t="s">
        <v>272</v>
      </c>
      <c r="C1391" s="3" t="s">
        <v>193</v>
      </c>
      <c r="E1391" s="2">
        <v>2025</v>
      </c>
      <c r="F1391" s="2">
        <v>5</v>
      </c>
      <c r="G1391" s="2">
        <v>27</v>
      </c>
      <c r="H1391" s="2">
        <v>11</v>
      </c>
      <c r="I1391" s="2">
        <v>42</v>
      </c>
      <c r="J1391" s="2">
        <v>0</v>
      </c>
      <c r="K1391" s="2" t="s">
        <v>1068</v>
      </c>
      <c r="L1391" s="2" t="s">
        <v>1900</v>
      </c>
      <c r="M1391" s="2" t="s">
        <v>1083</v>
      </c>
      <c r="N1391" s="2" t="s">
        <v>1846</v>
      </c>
      <c r="Q1391" s="4">
        <v>45804.487500000003</v>
      </c>
      <c r="R1391" s="13">
        <v>31.99</v>
      </c>
      <c r="S1391" s="13">
        <v>32.14</v>
      </c>
      <c r="T1391" s="13">
        <f t="shared" si="336"/>
        <v>31.908066000000002</v>
      </c>
      <c r="U1391" s="3">
        <f t="shared" si="337"/>
        <v>0.15000000000000213</v>
      </c>
      <c r="V1391" s="13">
        <f t="shared" si="338"/>
        <v>0.46670815183572539</v>
      </c>
      <c r="W1391" s="14">
        <f t="shared" si="339"/>
        <v>0.99533291848164274</v>
      </c>
      <c r="AF1391" s="4">
        <v>45804.487500000003</v>
      </c>
      <c r="AG1391" s="13">
        <v>72.42</v>
      </c>
      <c r="AH1391" s="13">
        <v>69.900000000000006</v>
      </c>
      <c r="AI1391" s="13">
        <f t="shared" si="340"/>
        <v>72.740508000000005</v>
      </c>
      <c r="AJ1391" s="13">
        <f t="shared" si="341"/>
        <v>-2.519999999999996</v>
      </c>
      <c r="AK1391" s="13">
        <f t="shared" si="342"/>
        <v>-3.6051502145922689</v>
      </c>
      <c r="AL1391" s="14">
        <f t="shared" si="343"/>
        <v>1.0360515021459227</v>
      </c>
      <c r="AU1391" s="4">
        <v>45804.487500000003</v>
      </c>
      <c r="AV1391" s="3">
        <v>32.08</v>
      </c>
      <c r="AW1391" s="13">
        <v>32.14</v>
      </c>
      <c r="AX1391" s="13">
        <f t="shared" si="344"/>
        <v>32.068759999999997</v>
      </c>
      <c r="AY1391" s="13">
        <f t="shared" si="345"/>
        <v>6.0000000000002274E-2</v>
      </c>
      <c r="AZ1391" s="13">
        <f t="shared" si="346"/>
        <v>0.18668326073429456</v>
      </c>
      <c r="BA1391" s="14">
        <f t="shared" si="347"/>
        <v>0.99813316739265701</v>
      </c>
      <c r="BJ1391" s="4">
        <v>45804.487500000003</v>
      </c>
      <c r="BK1391" s="13">
        <v>72.23</v>
      </c>
      <c r="BL1391" s="13">
        <v>69.900000000000006</v>
      </c>
      <c r="BM1391" s="13">
        <f t="shared" si="348"/>
        <v>72.73287400000001</v>
      </c>
      <c r="BN1391" s="13">
        <f t="shared" si="349"/>
        <v>2.3299999999999983</v>
      </c>
      <c r="BO1391" s="13">
        <f t="shared" si="350"/>
        <v>3.3333333333333304</v>
      </c>
      <c r="BP1391" s="14">
        <f t="shared" si="351"/>
        <v>0.96666666666666667</v>
      </c>
    </row>
    <row r="1392" spans="1:68" x14ac:dyDescent="0.35">
      <c r="A1392" s="4">
        <v>45804.488194444442</v>
      </c>
      <c r="B1392" s="3" t="s">
        <v>268</v>
      </c>
      <c r="C1392" s="3" t="s">
        <v>210</v>
      </c>
      <c r="E1392" s="2">
        <v>2025</v>
      </c>
      <c r="F1392" s="2">
        <v>5</v>
      </c>
      <c r="G1392" s="2">
        <v>27</v>
      </c>
      <c r="H1392" s="2">
        <v>11</v>
      </c>
      <c r="I1392" s="2">
        <v>43</v>
      </c>
      <c r="J1392" s="2">
        <v>0</v>
      </c>
      <c r="K1392" s="2" t="s">
        <v>580</v>
      </c>
      <c r="L1392" s="2" t="s">
        <v>1849</v>
      </c>
      <c r="M1392" s="2" t="s">
        <v>1083</v>
      </c>
      <c r="N1392" s="2" t="s">
        <v>1557</v>
      </c>
      <c r="Q1392" s="4">
        <v>45804.488194444442</v>
      </c>
      <c r="R1392" s="13">
        <v>32.1</v>
      </c>
      <c r="S1392" s="13">
        <v>32.200000000000003</v>
      </c>
      <c r="T1392" s="13">
        <f t="shared" si="336"/>
        <v>32.016240000000003</v>
      </c>
      <c r="U1392" s="3">
        <f t="shared" si="337"/>
        <v>0.10000000000000142</v>
      </c>
      <c r="V1392" s="13">
        <f t="shared" si="338"/>
        <v>0.31055900621118454</v>
      </c>
      <c r="W1392" s="14">
        <f t="shared" si="339"/>
        <v>0.99689440993788814</v>
      </c>
      <c r="AF1392" s="4">
        <v>45804.488194444442</v>
      </c>
      <c r="AG1392" s="13">
        <v>68.62</v>
      </c>
      <c r="AH1392" s="13">
        <v>68.599999999999994</v>
      </c>
      <c r="AI1392" s="13">
        <f t="shared" si="340"/>
        <v>69.045388000000003</v>
      </c>
      <c r="AJ1392" s="13">
        <f t="shared" si="341"/>
        <v>-2.0000000000010232E-2</v>
      </c>
      <c r="AK1392" s="13">
        <f t="shared" si="342"/>
        <v>-2.9154518950452235E-2</v>
      </c>
      <c r="AL1392" s="14">
        <f t="shared" si="343"/>
        <v>1.0002915451895045</v>
      </c>
      <c r="AU1392" s="4">
        <v>45804.488194444442</v>
      </c>
      <c r="AV1392" s="3">
        <v>32.08</v>
      </c>
      <c r="AW1392" s="13">
        <v>32.200000000000003</v>
      </c>
      <c r="AX1392" s="13">
        <f t="shared" si="344"/>
        <v>32.068759999999997</v>
      </c>
      <c r="AY1392" s="13">
        <f t="shared" si="345"/>
        <v>0.12000000000000455</v>
      </c>
      <c r="AZ1392" s="13">
        <f t="shared" si="346"/>
        <v>0.37267080745343023</v>
      </c>
      <c r="BA1392" s="14">
        <f t="shared" si="347"/>
        <v>0.99627329192546565</v>
      </c>
      <c r="BJ1392" s="4">
        <v>45804.488194444442</v>
      </c>
      <c r="BK1392" s="13">
        <v>71.98</v>
      </c>
      <c r="BL1392" s="13">
        <v>68.599999999999994</v>
      </c>
      <c r="BM1392" s="13">
        <f t="shared" si="348"/>
        <v>72.494424000000009</v>
      </c>
      <c r="BN1392" s="13">
        <f t="shared" si="349"/>
        <v>3.3800000000000097</v>
      </c>
      <c r="BO1392" s="13">
        <f t="shared" si="350"/>
        <v>4.9271137026239211</v>
      </c>
      <c r="BP1392" s="14">
        <f t="shared" si="351"/>
        <v>0.9507288629737608</v>
      </c>
    </row>
    <row r="1393" spans="1:68" x14ac:dyDescent="0.35">
      <c r="A1393" s="4">
        <v>45804.488888888889</v>
      </c>
      <c r="B1393" s="3" t="s">
        <v>278</v>
      </c>
      <c r="C1393" s="3" t="s">
        <v>189</v>
      </c>
      <c r="E1393" s="2">
        <v>2025</v>
      </c>
      <c r="F1393" s="2">
        <v>5</v>
      </c>
      <c r="G1393" s="2">
        <v>27</v>
      </c>
      <c r="H1393" s="2">
        <v>11</v>
      </c>
      <c r="I1393" s="2">
        <v>44</v>
      </c>
      <c r="J1393" s="2">
        <v>0</v>
      </c>
      <c r="K1393" s="2" t="s">
        <v>580</v>
      </c>
      <c r="L1393" s="2" t="s">
        <v>1551</v>
      </c>
      <c r="M1393" s="2" t="s">
        <v>1083</v>
      </c>
      <c r="N1393" s="2" t="s">
        <v>1901</v>
      </c>
      <c r="Q1393" s="4">
        <v>45804.488888888889</v>
      </c>
      <c r="R1393" s="13">
        <v>32.1</v>
      </c>
      <c r="S1393" s="13">
        <v>32.21</v>
      </c>
      <c r="T1393" s="13">
        <f t="shared" si="336"/>
        <v>32.016240000000003</v>
      </c>
      <c r="U1393" s="3">
        <f t="shared" si="337"/>
        <v>0.10999999999999943</v>
      </c>
      <c r="V1393" s="13">
        <f t="shared" si="338"/>
        <v>0.34150884818379207</v>
      </c>
      <c r="W1393" s="14">
        <f t="shared" si="339"/>
        <v>0.99658491151816209</v>
      </c>
      <c r="AF1393" s="4">
        <v>45804.488888888889</v>
      </c>
      <c r="AG1393" s="13">
        <v>72.209999999999994</v>
      </c>
      <c r="AH1393" s="13">
        <v>70.650000000000006</v>
      </c>
      <c r="AI1393" s="13">
        <f t="shared" si="340"/>
        <v>72.536304000000001</v>
      </c>
      <c r="AJ1393" s="13">
        <f t="shared" si="341"/>
        <v>-1.5599999999999881</v>
      </c>
      <c r="AK1393" s="13">
        <f t="shared" si="342"/>
        <v>-2.2080679405519996</v>
      </c>
      <c r="AL1393" s="14">
        <f t="shared" si="343"/>
        <v>1.0220806794055199</v>
      </c>
      <c r="AU1393" s="4">
        <v>45804.488888888889</v>
      </c>
      <c r="AV1393" s="3">
        <v>32.08</v>
      </c>
      <c r="AW1393" s="13">
        <v>32.21</v>
      </c>
      <c r="AX1393" s="13">
        <f t="shared" si="344"/>
        <v>32.068759999999997</v>
      </c>
      <c r="AY1393" s="13">
        <f t="shared" si="345"/>
        <v>0.13000000000000256</v>
      </c>
      <c r="AZ1393" s="13">
        <f t="shared" si="346"/>
        <v>0.40360136603540064</v>
      </c>
      <c r="BA1393" s="14">
        <f t="shared" si="347"/>
        <v>0.995963986339646</v>
      </c>
      <c r="BJ1393" s="4">
        <v>45804.488888888889</v>
      </c>
      <c r="BK1393" s="13">
        <v>71.73</v>
      </c>
      <c r="BL1393" s="13">
        <v>70.650000000000006</v>
      </c>
      <c r="BM1393" s="13">
        <f t="shared" si="348"/>
        <v>72.255974000000009</v>
      </c>
      <c r="BN1393" s="13">
        <f t="shared" si="349"/>
        <v>1.0799999999999983</v>
      </c>
      <c r="BO1393" s="13">
        <f t="shared" si="350"/>
        <v>1.528662420382163</v>
      </c>
      <c r="BP1393" s="14">
        <f t="shared" si="351"/>
        <v>0.98471337579617835</v>
      </c>
    </row>
    <row r="1394" spans="1:68" x14ac:dyDescent="0.35">
      <c r="A1394" s="4">
        <v>45804.489583333336</v>
      </c>
      <c r="B1394" s="3" t="s">
        <v>1080</v>
      </c>
      <c r="C1394" s="3" t="s">
        <v>596</v>
      </c>
      <c r="E1394" s="2">
        <v>2025</v>
      </c>
      <c r="F1394" s="2">
        <v>5</v>
      </c>
      <c r="G1394" s="2">
        <v>27</v>
      </c>
      <c r="H1394" s="2">
        <v>11</v>
      </c>
      <c r="I1394" s="2">
        <v>45</v>
      </c>
      <c r="J1394" s="2">
        <v>0</v>
      </c>
      <c r="K1394" s="2" t="s">
        <v>268</v>
      </c>
      <c r="L1394" s="2" t="s">
        <v>1558</v>
      </c>
      <c r="M1394" s="2" t="s">
        <v>1022</v>
      </c>
      <c r="N1394" s="2" t="s">
        <v>1004</v>
      </c>
      <c r="Q1394" s="4">
        <v>45804.489583333336</v>
      </c>
      <c r="R1394" s="13">
        <v>32.200000000000003</v>
      </c>
      <c r="S1394" s="13">
        <v>32.25</v>
      </c>
      <c r="T1394" s="13">
        <f t="shared" si="336"/>
        <v>32.114580000000004</v>
      </c>
      <c r="U1394" s="3">
        <f t="shared" si="337"/>
        <v>4.9999999999997158E-2</v>
      </c>
      <c r="V1394" s="13">
        <f t="shared" si="338"/>
        <v>0.15503875968991368</v>
      </c>
      <c r="W1394" s="14">
        <f t="shared" si="339"/>
        <v>0.99844961240310082</v>
      </c>
      <c r="AF1394" s="4">
        <v>45804.489583333336</v>
      </c>
      <c r="AG1394" s="13">
        <v>73.06</v>
      </c>
      <c r="AH1394" s="13">
        <v>70.95</v>
      </c>
      <c r="AI1394" s="13">
        <f t="shared" si="340"/>
        <v>73.36284400000001</v>
      </c>
      <c r="AJ1394" s="13">
        <f t="shared" si="341"/>
        <v>-2.1099999999999994</v>
      </c>
      <c r="AK1394" s="13">
        <f t="shared" si="342"/>
        <v>-2.973925299506694</v>
      </c>
      <c r="AL1394" s="14">
        <f t="shared" si="343"/>
        <v>1.0297392529950669</v>
      </c>
      <c r="AU1394" s="4">
        <v>45804.489583333336</v>
      </c>
      <c r="AV1394" s="3">
        <v>32.18</v>
      </c>
      <c r="AW1394" s="13">
        <v>32.25</v>
      </c>
      <c r="AX1394" s="13">
        <f t="shared" si="344"/>
        <v>32.168210000000002</v>
      </c>
      <c r="AY1394" s="13">
        <f t="shared" si="345"/>
        <v>7.0000000000000284E-2</v>
      </c>
      <c r="AZ1394" s="13">
        <f t="shared" si="346"/>
        <v>0.21705426356589236</v>
      </c>
      <c r="BA1394" s="14">
        <f t="shared" si="347"/>
        <v>0.99782945736434103</v>
      </c>
      <c r="BJ1394" s="4">
        <v>45804.489583333336</v>
      </c>
      <c r="BK1394" s="13">
        <v>71.849999999999994</v>
      </c>
      <c r="BL1394" s="13">
        <v>70.95</v>
      </c>
      <c r="BM1394" s="13">
        <f t="shared" si="348"/>
        <v>72.370429999999999</v>
      </c>
      <c r="BN1394" s="13">
        <f t="shared" si="349"/>
        <v>0.89999999999999147</v>
      </c>
      <c r="BO1394" s="13">
        <f t="shared" si="350"/>
        <v>1.2684989429175355</v>
      </c>
      <c r="BP1394" s="14">
        <f t="shared" si="351"/>
        <v>0.9873150105708246</v>
      </c>
    </row>
    <row r="1395" spans="1:68" x14ac:dyDescent="0.35">
      <c r="A1395" s="4">
        <v>45804.490972222222</v>
      </c>
      <c r="B1395" s="3" t="s">
        <v>1081</v>
      </c>
      <c r="C1395" s="3" t="s">
        <v>594</v>
      </c>
      <c r="E1395" s="2">
        <v>2025</v>
      </c>
      <c r="F1395" s="2">
        <v>5</v>
      </c>
      <c r="G1395" s="2">
        <v>27</v>
      </c>
      <c r="H1395" s="2">
        <v>11</v>
      </c>
      <c r="I1395" s="2">
        <v>47</v>
      </c>
      <c r="J1395" s="2">
        <v>0</v>
      </c>
      <c r="K1395" s="2" t="s">
        <v>264</v>
      </c>
      <c r="L1395" s="2" t="s">
        <v>1544</v>
      </c>
      <c r="M1395" s="2" t="s">
        <v>1019</v>
      </c>
      <c r="N1395" s="2" t="s">
        <v>1004</v>
      </c>
      <c r="Q1395" s="4">
        <v>45804.490972222222</v>
      </c>
      <c r="R1395" s="13">
        <v>32.299999999999997</v>
      </c>
      <c r="S1395" s="13">
        <v>32.33</v>
      </c>
      <c r="T1395" s="13">
        <f t="shared" si="336"/>
        <v>32.212919999999997</v>
      </c>
      <c r="U1395" s="3">
        <f t="shared" si="337"/>
        <v>3.0000000000001137E-2</v>
      </c>
      <c r="V1395" s="13">
        <f t="shared" si="338"/>
        <v>9.2793071450668535E-2</v>
      </c>
      <c r="W1395" s="14">
        <f t="shared" si="339"/>
        <v>0.9990720692854933</v>
      </c>
      <c r="AF1395" s="4">
        <v>45804.490972222222</v>
      </c>
      <c r="AG1395" s="13">
        <v>72.319999999999993</v>
      </c>
      <c r="AH1395" s="13">
        <v>70.3</v>
      </c>
      <c r="AI1395" s="13">
        <f t="shared" si="340"/>
        <v>72.643267999999992</v>
      </c>
      <c r="AJ1395" s="13">
        <f t="shared" si="341"/>
        <v>-2.019999999999996</v>
      </c>
      <c r="AK1395" s="13">
        <f t="shared" si="342"/>
        <v>-2.8733997155049731</v>
      </c>
      <c r="AL1395" s="14">
        <f t="shared" si="343"/>
        <v>1.0287339971550498</v>
      </c>
      <c r="AU1395" s="4">
        <v>45804.490972222222</v>
      </c>
      <c r="AV1395" s="3">
        <v>32.28</v>
      </c>
      <c r="AW1395" s="13">
        <v>32.33</v>
      </c>
      <c r="AX1395" s="13">
        <f t="shared" si="344"/>
        <v>32.267659999999999</v>
      </c>
      <c r="AY1395" s="13">
        <f t="shared" si="345"/>
        <v>4.9999999999997158E-2</v>
      </c>
      <c r="AZ1395" s="13">
        <f t="shared" si="346"/>
        <v>0.15465511908443291</v>
      </c>
      <c r="BA1395" s="14">
        <f t="shared" si="347"/>
        <v>0.99845344880915565</v>
      </c>
      <c r="BJ1395" s="4">
        <v>45804.490972222222</v>
      </c>
      <c r="BK1395" s="13">
        <v>71.849999999999994</v>
      </c>
      <c r="BL1395" s="13">
        <v>70.3</v>
      </c>
      <c r="BM1395" s="13">
        <f t="shared" si="348"/>
        <v>72.370429999999999</v>
      </c>
      <c r="BN1395" s="13">
        <f t="shared" si="349"/>
        <v>1.5499999999999972</v>
      </c>
      <c r="BO1395" s="13">
        <f t="shared" si="350"/>
        <v>2.2048364153627271</v>
      </c>
      <c r="BP1395" s="14">
        <f t="shared" si="351"/>
        <v>0.97795163584637268</v>
      </c>
    </row>
    <row r="1396" spans="1:68" x14ac:dyDescent="0.35">
      <c r="A1396" s="4">
        <v>45804.491666666669</v>
      </c>
      <c r="B1396" s="3" t="s">
        <v>259</v>
      </c>
      <c r="C1396" s="3" t="s">
        <v>241</v>
      </c>
      <c r="E1396" s="2">
        <v>2025</v>
      </c>
      <c r="F1396" s="2">
        <v>5</v>
      </c>
      <c r="G1396" s="2">
        <v>27</v>
      </c>
      <c r="H1396" s="2">
        <v>11</v>
      </c>
      <c r="I1396" s="2">
        <v>48</v>
      </c>
      <c r="J1396" s="2">
        <v>0</v>
      </c>
      <c r="K1396" s="2" t="s">
        <v>264</v>
      </c>
      <c r="L1396" s="2" t="s">
        <v>1528</v>
      </c>
      <c r="M1396" s="2" t="s">
        <v>1022</v>
      </c>
      <c r="N1396" s="2" t="s">
        <v>1001</v>
      </c>
      <c r="Q1396" s="4">
        <v>45804.491666666669</v>
      </c>
      <c r="R1396" s="13">
        <v>32.299999999999997</v>
      </c>
      <c r="S1396" s="13">
        <v>32.32</v>
      </c>
      <c r="T1396" s="13">
        <f t="shared" si="336"/>
        <v>32.212919999999997</v>
      </c>
      <c r="U1396" s="3">
        <f t="shared" si="337"/>
        <v>2.0000000000003126E-2</v>
      </c>
      <c r="V1396" s="13">
        <f t="shared" si="338"/>
        <v>6.1881188118821553E-2</v>
      </c>
      <c r="W1396" s="14">
        <f t="shared" si="339"/>
        <v>0.99938118811881183</v>
      </c>
      <c r="AF1396" s="4">
        <v>45804.491666666669</v>
      </c>
      <c r="AG1396" s="13">
        <v>69.67</v>
      </c>
      <c r="AH1396" s="13">
        <v>69.25</v>
      </c>
      <c r="AI1396" s="13">
        <f t="shared" si="340"/>
        <v>70.06640800000001</v>
      </c>
      <c r="AJ1396" s="13">
        <f t="shared" si="341"/>
        <v>-0.42000000000000171</v>
      </c>
      <c r="AK1396" s="13">
        <f t="shared" si="342"/>
        <v>-0.60649819494585078</v>
      </c>
      <c r="AL1396" s="14">
        <f t="shared" si="343"/>
        <v>1.0060649819494585</v>
      </c>
      <c r="AU1396" s="4">
        <v>45804.491666666669</v>
      </c>
      <c r="AV1396" s="3">
        <v>32.18</v>
      </c>
      <c r="AW1396" s="13">
        <v>32.32</v>
      </c>
      <c r="AX1396" s="13">
        <f t="shared" si="344"/>
        <v>32.168210000000002</v>
      </c>
      <c r="AY1396" s="13">
        <f t="shared" si="345"/>
        <v>0.14000000000000057</v>
      </c>
      <c r="AZ1396" s="13">
        <f t="shared" si="346"/>
        <v>0.43316831683168494</v>
      </c>
      <c r="BA1396" s="14">
        <f t="shared" si="347"/>
        <v>0.99566831683168311</v>
      </c>
      <c r="BJ1396" s="4">
        <v>45804.491666666669</v>
      </c>
      <c r="BK1396" s="13">
        <v>71.599999999999994</v>
      </c>
      <c r="BL1396" s="13">
        <v>69.25</v>
      </c>
      <c r="BM1396" s="13">
        <f t="shared" si="348"/>
        <v>72.131979999999999</v>
      </c>
      <c r="BN1396" s="13">
        <f t="shared" si="349"/>
        <v>2.3499999999999943</v>
      </c>
      <c r="BO1396" s="13">
        <f t="shared" si="350"/>
        <v>3.3935018050541434</v>
      </c>
      <c r="BP1396" s="14">
        <f t="shared" si="351"/>
        <v>0.96606498194945856</v>
      </c>
    </row>
    <row r="1397" spans="1:68" x14ac:dyDescent="0.35">
      <c r="A1397" s="4">
        <v>45804.492361111108</v>
      </c>
      <c r="B1397" s="3" t="s">
        <v>264</v>
      </c>
      <c r="C1397" s="3" t="s">
        <v>254</v>
      </c>
      <c r="E1397" s="2">
        <v>2025</v>
      </c>
      <c r="F1397" s="2">
        <v>5</v>
      </c>
      <c r="G1397" s="2">
        <v>27</v>
      </c>
      <c r="H1397" s="2">
        <v>11</v>
      </c>
      <c r="I1397" s="2">
        <v>49</v>
      </c>
      <c r="J1397" s="2">
        <v>0</v>
      </c>
      <c r="K1397" s="2" t="s">
        <v>268</v>
      </c>
      <c r="L1397" s="2" t="s">
        <v>591</v>
      </c>
      <c r="M1397" s="2" t="s">
        <v>1022</v>
      </c>
      <c r="N1397" s="2" t="s">
        <v>1553</v>
      </c>
      <c r="Q1397" s="4">
        <v>45804.492361111108</v>
      </c>
      <c r="R1397" s="13">
        <v>32.200000000000003</v>
      </c>
      <c r="S1397" s="13">
        <v>32.299999999999997</v>
      </c>
      <c r="T1397" s="13">
        <f t="shared" si="336"/>
        <v>32.114580000000004</v>
      </c>
      <c r="U1397" s="3">
        <f t="shared" si="337"/>
        <v>9.9999999999994316E-2</v>
      </c>
      <c r="V1397" s="13">
        <f t="shared" si="338"/>
        <v>0.30959752321979667</v>
      </c>
      <c r="W1397" s="14">
        <f t="shared" si="339"/>
        <v>0.99690402476780204</v>
      </c>
      <c r="AF1397" s="4">
        <v>45804.492361111108</v>
      </c>
      <c r="AG1397" s="13">
        <v>70.099999999999994</v>
      </c>
      <c r="AH1397" s="13">
        <v>69.5</v>
      </c>
      <c r="AI1397" s="13">
        <f t="shared" si="340"/>
        <v>70.484539999999996</v>
      </c>
      <c r="AJ1397" s="13">
        <f t="shared" si="341"/>
        <v>-0.59999999999999432</v>
      </c>
      <c r="AK1397" s="13">
        <f t="shared" si="342"/>
        <v>-0.86330935251797747</v>
      </c>
      <c r="AL1397" s="14">
        <f t="shared" si="343"/>
        <v>1.0086330935251797</v>
      </c>
      <c r="AU1397" s="4">
        <v>45804.492361111108</v>
      </c>
      <c r="AV1397" s="3">
        <v>32.18</v>
      </c>
      <c r="AW1397" s="13">
        <v>32.299999999999997</v>
      </c>
      <c r="AX1397" s="13">
        <f t="shared" si="344"/>
        <v>32.168210000000002</v>
      </c>
      <c r="AY1397" s="13">
        <f t="shared" si="345"/>
        <v>0.11999999999999744</v>
      </c>
      <c r="AZ1397" s="13">
        <f t="shared" si="346"/>
        <v>0.37151702786376922</v>
      </c>
      <c r="BA1397" s="14">
        <f t="shared" si="347"/>
        <v>0.99628482972136234</v>
      </c>
      <c r="BJ1397" s="4">
        <v>45804.492361111108</v>
      </c>
      <c r="BK1397" s="13">
        <v>71.47</v>
      </c>
      <c r="BL1397" s="13">
        <v>69.5</v>
      </c>
      <c r="BM1397" s="13">
        <f t="shared" si="348"/>
        <v>72.007986000000002</v>
      </c>
      <c r="BN1397" s="13">
        <f t="shared" si="349"/>
        <v>1.9699999999999989</v>
      </c>
      <c r="BO1397" s="13">
        <f t="shared" si="350"/>
        <v>2.8345323741007178</v>
      </c>
      <c r="BP1397" s="14">
        <f t="shared" si="351"/>
        <v>0.97165467625899282</v>
      </c>
    </row>
    <row r="1398" spans="1:68" x14ac:dyDescent="0.35">
      <c r="A1398" s="4">
        <v>45804.493055555555</v>
      </c>
      <c r="B1398" s="3" t="s">
        <v>264</v>
      </c>
      <c r="C1398" s="3" t="s">
        <v>213</v>
      </c>
      <c r="E1398" s="2">
        <v>2025</v>
      </c>
      <c r="F1398" s="2">
        <v>5</v>
      </c>
      <c r="G1398" s="2">
        <v>27</v>
      </c>
      <c r="H1398" s="2">
        <v>11</v>
      </c>
      <c r="I1398" s="2">
        <v>50</v>
      </c>
      <c r="J1398" s="2">
        <v>0</v>
      </c>
      <c r="K1398" s="2" t="s">
        <v>264</v>
      </c>
      <c r="L1398" s="2" t="s">
        <v>1902</v>
      </c>
      <c r="M1398" s="2" t="s">
        <v>1022</v>
      </c>
      <c r="N1398" s="2" t="s">
        <v>1553</v>
      </c>
      <c r="Q1398" s="4">
        <v>45804.493055555555</v>
      </c>
      <c r="R1398" s="13">
        <v>32.299999999999997</v>
      </c>
      <c r="S1398" s="13">
        <v>32.299999999999997</v>
      </c>
      <c r="T1398" s="13">
        <f t="shared" si="336"/>
        <v>32.212919999999997</v>
      </c>
      <c r="U1398" s="3">
        <f t="shared" si="337"/>
        <v>0</v>
      </c>
      <c r="V1398" s="13">
        <f t="shared" si="338"/>
        <v>0</v>
      </c>
      <c r="W1398" s="14">
        <f t="shared" si="339"/>
        <v>1</v>
      </c>
      <c r="AF1398" s="4">
        <v>45804.493055555555</v>
      </c>
      <c r="AG1398" s="13">
        <v>70.41</v>
      </c>
      <c r="AH1398" s="13">
        <v>69.55</v>
      </c>
      <c r="AI1398" s="13">
        <f t="shared" si="340"/>
        <v>70.785983999999999</v>
      </c>
      <c r="AJ1398" s="13">
        <f t="shared" si="341"/>
        <v>-0.85999999999999943</v>
      </c>
      <c r="AK1398" s="13">
        <f t="shared" si="342"/>
        <v>-1.2365204888569368</v>
      </c>
      <c r="AL1398" s="14">
        <f t="shared" si="343"/>
        <v>1.0123652048885694</v>
      </c>
      <c r="AU1398" s="4">
        <v>45804.493055555555</v>
      </c>
      <c r="AV1398" s="3">
        <v>32.18</v>
      </c>
      <c r="AW1398" s="13">
        <v>32.299999999999997</v>
      </c>
      <c r="AX1398" s="13">
        <f t="shared" si="344"/>
        <v>32.168210000000002</v>
      </c>
      <c r="AY1398" s="13">
        <f t="shared" si="345"/>
        <v>0.11999999999999744</v>
      </c>
      <c r="AZ1398" s="13">
        <f t="shared" si="346"/>
        <v>0.37151702786376922</v>
      </c>
      <c r="BA1398" s="14">
        <f t="shared" si="347"/>
        <v>0.99628482972136234</v>
      </c>
      <c r="BJ1398" s="4">
        <v>45804.493055555555</v>
      </c>
      <c r="BK1398" s="13">
        <v>71.47</v>
      </c>
      <c r="BL1398" s="13">
        <v>69.55</v>
      </c>
      <c r="BM1398" s="13">
        <f t="shared" si="348"/>
        <v>72.007986000000002</v>
      </c>
      <c r="BN1398" s="13">
        <f t="shared" si="349"/>
        <v>1.9200000000000017</v>
      </c>
      <c r="BO1398" s="13">
        <f t="shared" si="350"/>
        <v>2.7606038820992116</v>
      </c>
      <c r="BP1398" s="14">
        <f t="shared" si="351"/>
        <v>0.97239396117900789</v>
      </c>
    </row>
    <row r="1399" spans="1:68" x14ac:dyDescent="0.35">
      <c r="A1399" s="4">
        <v>45804.493750000001</v>
      </c>
      <c r="B1399" s="3" t="s">
        <v>1025</v>
      </c>
      <c r="C1399" s="3" t="s">
        <v>589</v>
      </c>
      <c r="E1399" s="2">
        <v>2025</v>
      </c>
      <c r="F1399" s="2">
        <v>5</v>
      </c>
      <c r="G1399" s="2">
        <v>27</v>
      </c>
      <c r="H1399" s="2">
        <v>11</v>
      </c>
      <c r="I1399" s="2">
        <v>51</v>
      </c>
      <c r="J1399" s="2">
        <v>0</v>
      </c>
      <c r="K1399" s="2" t="s">
        <v>264</v>
      </c>
      <c r="L1399" s="2" t="s">
        <v>1903</v>
      </c>
      <c r="M1399" s="2" t="s">
        <v>1083</v>
      </c>
      <c r="N1399" s="2" t="s">
        <v>1552</v>
      </c>
      <c r="Q1399" s="4">
        <v>45804.493750000001</v>
      </c>
      <c r="R1399" s="13">
        <v>32.299999999999997</v>
      </c>
      <c r="S1399" s="13">
        <v>32.29</v>
      </c>
      <c r="T1399" s="13">
        <f t="shared" si="336"/>
        <v>32.212919999999997</v>
      </c>
      <c r="U1399" s="3">
        <f t="shared" si="337"/>
        <v>9.9999999999980105E-3</v>
      </c>
      <c r="V1399" s="13">
        <f t="shared" si="338"/>
        <v>3.0969340353044321E-2</v>
      </c>
      <c r="W1399" s="14">
        <f t="shared" si="339"/>
        <v>0.99969030659646951</v>
      </c>
      <c r="AF1399" s="4">
        <v>45804.493750000001</v>
      </c>
      <c r="AG1399" s="13">
        <v>70.63</v>
      </c>
      <c r="AH1399" s="13">
        <v>69.95</v>
      </c>
      <c r="AI1399" s="13">
        <f t="shared" si="340"/>
        <v>70.999911999999995</v>
      </c>
      <c r="AJ1399" s="13">
        <f t="shared" si="341"/>
        <v>-0.67999999999999261</v>
      </c>
      <c r="AK1399" s="13">
        <f t="shared" si="342"/>
        <v>-0.97212294496067564</v>
      </c>
      <c r="AL1399" s="14">
        <f t="shared" si="343"/>
        <v>1.0097212294496067</v>
      </c>
      <c r="AU1399" s="4">
        <v>45804.493750000001</v>
      </c>
      <c r="AV1399" s="3">
        <v>32.08</v>
      </c>
      <c r="AW1399" s="13">
        <v>32.29</v>
      </c>
      <c r="AX1399" s="13">
        <f t="shared" si="344"/>
        <v>32.068759999999997</v>
      </c>
      <c r="AY1399" s="13">
        <f t="shared" si="345"/>
        <v>0.21000000000000085</v>
      </c>
      <c r="AZ1399" s="13">
        <f t="shared" si="346"/>
        <v>0.65035614741406278</v>
      </c>
      <c r="BA1399" s="14">
        <f t="shared" si="347"/>
        <v>0.99349643852585934</v>
      </c>
      <c r="BJ1399" s="4">
        <v>45804.493750000001</v>
      </c>
      <c r="BK1399" s="13">
        <v>71.22</v>
      </c>
      <c r="BL1399" s="13">
        <v>69.95</v>
      </c>
      <c r="BM1399" s="13">
        <f t="shared" si="348"/>
        <v>71.769536000000002</v>
      </c>
      <c r="BN1399" s="13">
        <f t="shared" si="349"/>
        <v>1.269999999999996</v>
      </c>
      <c r="BO1399" s="13">
        <f t="shared" si="350"/>
        <v>1.8155825589706878</v>
      </c>
      <c r="BP1399" s="14">
        <f t="shared" si="351"/>
        <v>0.98184417441029315</v>
      </c>
    </row>
    <row r="1400" spans="1:68" x14ac:dyDescent="0.35">
      <c r="A1400" s="4">
        <v>45804.494444444441</v>
      </c>
      <c r="B1400" s="3" t="s">
        <v>257</v>
      </c>
      <c r="C1400" s="3" t="s">
        <v>1082</v>
      </c>
      <c r="E1400" s="2">
        <v>2025</v>
      </c>
      <c r="F1400" s="2">
        <v>5</v>
      </c>
      <c r="G1400" s="2">
        <v>27</v>
      </c>
      <c r="H1400" s="2">
        <v>11</v>
      </c>
      <c r="I1400" s="2">
        <v>52</v>
      </c>
      <c r="J1400" s="2">
        <v>0</v>
      </c>
      <c r="K1400" s="2" t="s">
        <v>268</v>
      </c>
      <c r="L1400" s="2" t="s">
        <v>1844</v>
      </c>
      <c r="M1400" s="2" t="s">
        <v>1083</v>
      </c>
      <c r="N1400" s="2" t="s">
        <v>208</v>
      </c>
      <c r="Q1400" s="4">
        <v>45804.494444444441</v>
      </c>
      <c r="R1400" s="13">
        <v>32.200000000000003</v>
      </c>
      <c r="S1400" s="13">
        <v>32.229999999999997</v>
      </c>
      <c r="T1400" s="13">
        <f t="shared" si="336"/>
        <v>32.114580000000004</v>
      </c>
      <c r="U1400" s="3">
        <f t="shared" si="337"/>
        <v>2.9999999999994031E-2</v>
      </c>
      <c r="V1400" s="13">
        <f t="shared" si="338"/>
        <v>9.3080980452975595E-2</v>
      </c>
      <c r="W1400" s="14">
        <f t="shared" si="339"/>
        <v>0.99906919019547025</v>
      </c>
      <c r="AF1400" s="4">
        <v>45804.494444444441</v>
      </c>
      <c r="AG1400" s="13">
        <v>70.94</v>
      </c>
      <c r="AH1400" s="13">
        <v>70.8</v>
      </c>
      <c r="AI1400" s="13">
        <f t="shared" si="340"/>
        <v>71.301355999999998</v>
      </c>
      <c r="AJ1400" s="13">
        <f t="shared" si="341"/>
        <v>-0.14000000000000057</v>
      </c>
      <c r="AK1400" s="13">
        <f t="shared" si="342"/>
        <v>-0.1977401129943511</v>
      </c>
      <c r="AL1400" s="14">
        <f t="shared" si="343"/>
        <v>1.0019774011299436</v>
      </c>
      <c r="AU1400" s="4">
        <v>45804.494444444441</v>
      </c>
      <c r="AV1400" s="3">
        <v>32.08</v>
      </c>
      <c r="AW1400" s="13">
        <v>32.229999999999997</v>
      </c>
      <c r="AX1400" s="13">
        <f t="shared" si="344"/>
        <v>32.068759999999997</v>
      </c>
      <c r="AY1400" s="13">
        <f t="shared" si="345"/>
        <v>0.14999999999999858</v>
      </c>
      <c r="AZ1400" s="13">
        <f t="shared" si="346"/>
        <v>0.46540490226496611</v>
      </c>
      <c r="BA1400" s="14">
        <f t="shared" si="347"/>
        <v>0.99534595097735035</v>
      </c>
      <c r="BJ1400" s="4">
        <v>45804.494444444441</v>
      </c>
      <c r="BK1400" s="13">
        <v>71.349999999999994</v>
      </c>
      <c r="BL1400" s="13">
        <v>70.8</v>
      </c>
      <c r="BM1400" s="13">
        <f t="shared" si="348"/>
        <v>71.893529999999998</v>
      </c>
      <c r="BN1400" s="13">
        <f t="shared" si="349"/>
        <v>0.54999999999999716</v>
      </c>
      <c r="BO1400" s="13">
        <f t="shared" si="350"/>
        <v>0.7768361581920864</v>
      </c>
      <c r="BP1400" s="14">
        <f t="shared" si="351"/>
        <v>0.99223163841807915</v>
      </c>
    </row>
    <row r="1401" spans="1:68" x14ac:dyDescent="0.35">
      <c r="A1401" s="4">
        <v>45804.495138888888</v>
      </c>
      <c r="B1401" s="3" t="s">
        <v>278</v>
      </c>
      <c r="C1401" s="3" t="s">
        <v>999</v>
      </c>
      <c r="E1401" s="2">
        <v>2025</v>
      </c>
      <c r="F1401" s="2">
        <v>5</v>
      </c>
      <c r="G1401" s="2">
        <v>27</v>
      </c>
      <c r="H1401" s="2">
        <v>11</v>
      </c>
      <c r="I1401" s="2">
        <v>53</v>
      </c>
      <c r="J1401" s="2">
        <v>0</v>
      </c>
      <c r="K1401" s="2" t="s">
        <v>268</v>
      </c>
      <c r="L1401" s="2" t="s">
        <v>1551</v>
      </c>
      <c r="M1401" s="2" t="s">
        <v>1083</v>
      </c>
      <c r="N1401" s="2" t="s">
        <v>1001</v>
      </c>
      <c r="Q1401" s="4">
        <v>45804.495138888888</v>
      </c>
      <c r="R1401" s="13">
        <v>32.200000000000003</v>
      </c>
      <c r="S1401" s="13">
        <v>32.21</v>
      </c>
      <c r="T1401" s="13">
        <f t="shared" si="336"/>
        <v>32.114580000000004</v>
      </c>
      <c r="U1401" s="3">
        <f t="shared" si="337"/>
        <v>9.9999999999980105E-3</v>
      </c>
      <c r="V1401" s="13">
        <f t="shared" si="338"/>
        <v>3.1046258925793265E-2</v>
      </c>
      <c r="W1401" s="14">
        <f t="shared" si="339"/>
        <v>0.99968953741074207</v>
      </c>
      <c r="AF1401" s="4">
        <v>45804.495138888888</v>
      </c>
      <c r="AG1401" s="13">
        <v>72.209999999999994</v>
      </c>
      <c r="AH1401" s="13">
        <v>71.55</v>
      </c>
      <c r="AI1401" s="13">
        <f t="shared" si="340"/>
        <v>72.536304000000001</v>
      </c>
      <c r="AJ1401" s="13">
        <f t="shared" si="341"/>
        <v>-0.65999999999999659</v>
      </c>
      <c r="AK1401" s="13">
        <f t="shared" si="342"/>
        <v>-0.92243186582808745</v>
      </c>
      <c r="AL1401" s="14">
        <f t="shared" si="343"/>
        <v>1.0092243186582808</v>
      </c>
      <c r="AU1401" s="4">
        <v>45804.495138888888</v>
      </c>
      <c r="AV1401" s="3">
        <v>32.08</v>
      </c>
      <c r="AW1401" s="13">
        <v>32.21</v>
      </c>
      <c r="AX1401" s="13">
        <f t="shared" si="344"/>
        <v>32.068759999999997</v>
      </c>
      <c r="AY1401" s="13">
        <f t="shared" si="345"/>
        <v>0.13000000000000256</v>
      </c>
      <c r="AZ1401" s="13">
        <f t="shared" si="346"/>
        <v>0.40360136603540064</v>
      </c>
      <c r="BA1401" s="14">
        <f t="shared" si="347"/>
        <v>0.995963986339646</v>
      </c>
      <c r="BJ1401" s="4">
        <v>45804.495138888888</v>
      </c>
      <c r="BK1401" s="13">
        <v>71.599999999999994</v>
      </c>
      <c r="BL1401" s="13">
        <v>71.55</v>
      </c>
      <c r="BM1401" s="13">
        <f t="shared" si="348"/>
        <v>72.131979999999999</v>
      </c>
      <c r="BN1401" s="13">
        <f t="shared" si="349"/>
        <v>4.9999999999997158E-2</v>
      </c>
      <c r="BO1401" s="13">
        <f t="shared" si="350"/>
        <v>6.9881201956669678E-2</v>
      </c>
      <c r="BP1401" s="14">
        <f t="shared" si="351"/>
        <v>0.99930118798043333</v>
      </c>
    </row>
    <row r="1402" spans="1:68" x14ac:dyDescent="0.35">
      <c r="A1402" s="4">
        <v>45804.495833333334</v>
      </c>
      <c r="B1402" s="3" t="s">
        <v>268</v>
      </c>
      <c r="C1402" s="3" t="s">
        <v>218</v>
      </c>
      <c r="E1402" s="2">
        <v>2025</v>
      </c>
      <c r="F1402" s="2">
        <v>5</v>
      </c>
      <c r="G1402" s="2">
        <v>27</v>
      </c>
      <c r="H1402" s="2">
        <v>11</v>
      </c>
      <c r="I1402" s="2">
        <v>54</v>
      </c>
      <c r="J1402" s="2">
        <v>0</v>
      </c>
      <c r="K1402" s="2" t="s">
        <v>268</v>
      </c>
      <c r="L1402" s="2" t="s">
        <v>1522</v>
      </c>
      <c r="M1402" s="2" t="s">
        <v>585</v>
      </c>
      <c r="N1402" s="2" t="s">
        <v>1901</v>
      </c>
      <c r="Q1402" s="4">
        <v>45804.495833333334</v>
      </c>
      <c r="R1402" s="13">
        <v>32.200000000000003</v>
      </c>
      <c r="S1402" s="13">
        <v>32.200000000000003</v>
      </c>
      <c r="T1402" s="13">
        <f t="shared" si="336"/>
        <v>32.114580000000004</v>
      </c>
      <c r="U1402" s="3">
        <f t="shared" si="337"/>
        <v>0</v>
      </c>
      <c r="V1402" s="13">
        <f t="shared" si="338"/>
        <v>0</v>
      </c>
      <c r="W1402" s="14">
        <f t="shared" si="339"/>
        <v>1</v>
      </c>
      <c r="AF1402" s="4">
        <v>45804.495833333334</v>
      </c>
      <c r="AG1402" s="13">
        <v>69.989999999999995</v>
      </c>
      <c r="AH1402" s="13">
        <v>70.5</v>
      </c>
      <c r="AI1402" s="13">
        <f t="shared" si="340"/>
        <v>70.377575999999991</v>
      </c>
      <c r="AJ1402" s="13">
        <f t="shared" si="341"/>
        <v>0.51000000000000512</v>
      </c>
      <c r="AK1402" s="13">
        <f t="shared" si="342"/>
        <v>0.7234042553191562</v>
      </c>
      <c r="AL1402" s="14">
        <f t="shared" si="343"/>
        <v>0.9927659574468084</v>
      </c>
      <c r="AU1402" s="4">
        <v>45804.495833333334</v>
      </c>
      <c r="AV1402" s="3">
        <v>31.98</v>
      </c>
      <c r="AW1402" s="13">
        <v>32.200000000000003</v>
      </c>
      <c r="AX1402" s="13">
        <f t="shared" si="344"/>
        <v>31.96931</v>
      </c>
      <c r="AY1402" s="13">
        <f t="shared" si="345"/>
        <v>0.22000000000000242</v>
      </c>
      <c r="AZ1402" s="13">
        <f t="shared" si="346"/>
        <v>0.68322981366460367</v>
      </c>
      <c r="BA1402" s="14">
        <f t="shared" si="347"/>
        <v>0.99316770186335401</v>
      </c>
      <c r="BJ1402" s="4">
        <v>45804.495833333334</v>
      </c>
      <c r="BK1402" s="13">
        <v>71.73</v>
      </c>
      <c r="BL1402" s="13">
        <v>70.5</v>
      </c>
      <c r="BM1402" s="13">
        <f t="shared" si="348"/>
        <v>72.255974000000009</v>
      </c>
      <c r="BN1402" s="13">
        <f t="shared" si="349"/>
        <v>1.230000000000004</v>
      </c>
      <c r="BO1402" s="13">
        <f t="shared" si="350"/>
        <v>1.7446808510638356</v>
      </c>
      <c r="BP1402" s="14">
        <f t="shared" si="351"/>
        <v>0.9825531914893616</v>
      </c>
    </row>
    <row r="1403" spans="1:68" x14ac:dyDescent="0.35">
      <c r="A1403" s="4">
        <v>45804.496527777781</v>
      </c>
      <c r="B1403" s="3" t="s">
        <v>256</v>
      </c>
      <c r="C1403" s="3" t="s">
        <v>190</v>
      </c>
      <c r="E1403" s="2">
        <v>2025</v>
      </c>
      <c r="F1403" s="2">
        <v>5</v>
      </c>
      <c r="G1403" s="2">
        <v>27</v>
      </c>
      <c r="H1403" s="2">
        <v>11</v>
      </c>
      <c r="I1403" s="2">
        <v>55</v>
      </c>
      <c r="J1403" s="2">
        <v>0</v>
      </c>
      <c r="K1403" s="2" t="s">
        <v>580</v>
      </c>
      <c r="L1403" s="2" t="s">
        <v>1535</v>
      </c>
      <c r="M1403" s="2" t="s">
        <v>244</v>
      </c>
      <c r="N1403" s="2" t="s">
        <v>1004</v>
      </c>
      <c r="Q1403" s="4">
        <v>45804.496527777781</v>
      </c>
      <c r="R1403" s="13">
        <v>32.1</v>
      </c>
      <c r="S1403" s="13">
        <v>32.119999999999997</v>
      </c>
      <c r="T1403" s="13">
        <f t="shared" si="336"/>
        <v>32.016240000000003</v>
      </c>
      <c r="U1403" s="3">
        <f t="shared" si="337"/>
        <v>1.9999999999996021E-2</v>
      </c>
      <c r="V1403" s="13">
        <f t="shared" si="338"/>
        <v>6.2266500622652626E-2</v>
      </c>
      <c r="W1403" s="14">
        <f t="shared" si="339"/>
        <v>0.99937733499377346</v>
      </c>
      <c r="AF1403" s="4">
        <v>45804.496527777781</v>
      </c>
      <c r="AG1403" s="13">
        <v>70.84</v>
      </c>
      <c r="AH1403" s="13">
        <v>71</v>
      </c>
      <c r="AI1403" s="13">
        <f t="shared" si="340"/>
        <v>71.204115999999999</v>
      </c>
      <c r="AJ1403" s="13">
        <f t="shared" si="341"/>
        <v>0.15999999999999659</v>
      </c>
      <c r="AK1403" s="13">
        <f t="shared" si="342"/>
        <v>0.22535211267605154</v>
      </c>
      <c r="AL1403" s="14">
        <f t="shared" si="343"/>
        <v>0.99774647887323953</v>
      </c>
      <c r="AU1403" s="4">
        <v>45804.496527777781</v>
      </c>
      <c r="AV1403" s="3">
        <v>31.88</v>
      </c>
      <c r="AW1403" s="13">
        <v>32.119999999999997</v>
      </c>
      <c r="AX1403" s="13">
        <f t="shared" si="344"/>
        <v>31.869859999999999</v>
      </c>
      <c r="AY1403" s="13">
        <f t="shared" si="345"/>
        <v>0.23999999999999844</v>
      </c>
      <c r="AZ1403" s="13">
        <f t="shared" si="346"/>
        <v>0.74719800747197529</v>
      </c>
      <c r="BA1403" s="14">
        <f t="shared" si="347"/>
        <v>0.99252801992528028</v>
      </c>
      <c r="BJ1403" s="4">
        <v>45804.496527777781</v>
      </c>
      <c r="BK1403" s="13">
        <v>71.849999999999994</v>
      </c>
      <c r="BL1403" s="13">
        <v>71</v>
      </c>
      <c r="BM1403" s="13">
        <f t="shared" si="348"/>
        <v>72.370429999999999</v>
      </c>
      <c r="BN1403" s="13">
        <f t="shared" si="349"/>
        <v>0.84999999999999432</v>
      </c>
      <c r="BO1403" s="13">
        <f t="shared" si="350"/>
        <v>1.1971830985915413</v>
      </c>
      <c r="BP1403" s="14">
        <f t="shared" si="351"/>
        <v>0.98802816901408463</v>
      </c>
    </row>
    <row r="1404" spans="1:68" x14ac:dyDescent="0.35">
      <c r="A1404" s="4">
        <v>45804.49722222222</v>
      </c>
      <c r="B1404" s="3" t="s">
        <v>1083</v>
      </c>
      <c r="C1404" s="3" t="s">
        <v>187</v>
      </c>
      <c r="E1404" s="2">
        <v>2025</v>
      </c>
      <c r="F1404" s="2">
        <v>5</v>
      </c>
      <c r="G1404" s="2">
        <v>27</v>
      </c>
      <c r="H1404" s="2">
        <v>11</v>
      </c>
      <c r="I1404" s="2">
        <v>56</v>
      </c>
      <c r="J1404" s="2">
        <v>0</v>
      </c>
      <c r="K1404" s="2" t="s">
        <v>268</v>
      </c>
      <c r="L1404" s="2" t="s">
        <v>1541</v>
      </c>
      <c r="M1404" s="2" t="s">
        <v>244</v>
      </c>
      <c r="N1404" s="2" t="s">
        <v>1557</v>
      </c>
      <c r="Q1404" s="4">
        <v>45804.49722222222</v>
      </c>
      <c r="R1404" s="13">
        <v>32.200000000000003</v>
      </c>
      <c r="S1404" s="13">
        <v>32.08</v>
      </c>
      <c r="T1404" s="13">
        <f t="shared" si="336"/>
        <v>32.114580000000004</v>
      </c>
      <c r="U1404" s="3">
        <f t="shared" si="337"/>
        <v>0.12000000000000455</v>
      </c>
      <c r="V1404" s="13">
        <f t="shared" si="338"/>
        <v>0.37406483790525114</v>
      </c>
      <c r="W1404" s="14">
        <f t="shared" si="339"/>
        <v>0.99625935162094748</v>
      </c>
      <c r="AF1404" s="4">
        <v>45804.49722222222</v>
      </c>
      <c r="AG1404" s="13">
        <v>72.11</v>
      </c>
      <c r="AH1404" s="13">
        <v>71.75</v>
      </c>
      <c r="AI1404" s="13">
        <f t="shared" si="340"/>
        <v>72.439064000000002</v>
      </c>
      <c r="AJ1404" s="13">
        <f t="shared" si="341"/>
        <v>-0.35999999999999943</v>
      </c>
      <c r="AK1404" s="13">
        <f t="shared" si="342"/>
        <v>-0.50174216027874485</v>
      </c>
      <c r="AL1404" s="14">
        <f t="shared" si="343"/>
        <v>1.0050174216027874</v>
      </c>
      <c r="AU1404" s="4">
        <v>45804.49722222222</v>
      </c>
      <c r="AV1404" s="3">
        <v>31.88</v>
      </c>
      <c r="AW1404" s="13">
        <v>32.08</v>
      </c>
      <c r="AX1404" s="13">
        <f t="shared" si="344"/>
        <v>31.869859999999999</v>
      </c>
      <c r="AY1404" s="13">
        <f t="shared" si="345"/>
        <v>0.19999999999999929</v>
      </c>
      <c r="AZ1404" s="13">
        <f t="shared" si="346"/>
        <v>0.62344139650872599</v>
      </c>
      <c r="BA1404" s="14">
        <f t="shared" si="347"/>
        <v>0.99376558603491272</v>
      </c>
      <c r="BJ1404" s="4">
        <v>45804.49722222222</v>
      </c>
      <c r="BK1404" s="13">
        <v>71.98</v>
      </c>
      <c r="BL1404" s="13">
        <v>71.75</v>
      </c>
      <c r="BM1404" s="13">
        <f t="shared" si="348"/>
        <v>72.494424000000009</v>
      </c>
      <c r="BN1404" s="13">
        <f t="shared" si="349"/>
        <v>0.23000000000000398</v>
      </c>
      <c r="BO1404" s="13">
        <f t="shared" si="350"/>
        <v>0.32055749128920413</v>
      </c>
      <c r="BP1404" s="14">
        <f t="shared" si="351"/>
        <v>0.99679442508710792</v>
      </c>
    </row>
    <row r="1405" spans="1:68" x14ac:dyDescent="0.35">
      <c r="A1405" s="4">
        <v>45804.497916666667</v>
      </c>
      <c r="B1405" s="3" t="s">
        <v>1067</v>
      </c>
      <c r="C1405" s="3" t="s">
        <v>1082</v>
      </c>
      <c r="E1405" s="2">
        <v>2025</v>
      </c>
      <c r="F1405" s="2">
        <v>5</v>
      </c>
      <c r="G1405" s="2">
        <v>27</v>
      </c>
      <c r="H1405" s="2">
        <v>11</v>
      </c>
      <c r="I1405" s="2">
        <v>57</v>
      </c>
      <c r="J1405" s="2">
        <v>0</v>
      </c>
      <c r="K1405" s="2" t="s">
        <v>580</v>
      </c>
      <c r="L1405" s="2" t="s">
        <v>1548</v>
      </c>
      <c r="M1405" s="2" t="s">
        <v>585</v>
      </c>
      <c r="N1405" s="2" t="s">
        <v>1090</v>
      </c>
      <c r="Q1405" s="4">
        <v>45804.497916666667</v>
      </c>
      <c r="R1405" s="13">
        <v>32.1</v>
      </c>
      <c r="S1405" s="13">
        <v>32.020000000000003</v>
      </c>
      <c r="T1405" s="13">
        <f t="shared" si="336"/>
        <v>32.016240000000003</v>
      </c>
      <c r="U1405" s="3">
        <f t="shared" si="337"/>
        <v>7.9999999999998295E-2</v>
      </c>
      <c r="V1405" s="13">
        <f t="shared" si="338"/>
        <v>0.24984384759524761</v>
      </c>
      <c r="W1405" s="14">
        <f t="shared" si="339"/>
        <v>0.99750156152404756</v>
      </c>
      <c r="AF1405" s="4">
        <v>45804.497916666667</v>
      </c>
      <c r="AG1405" s="13">
        <v>71.680000000000007</v>
      </c>
      <c r="AH1405" s="13">
        <v>70.8</v>
      </c>
      <c r="AI1405" s="13">
        <f t="shared" si="340"/>
        <v>72.020932000000002</v>
      </c>
      <c r="AJ1405" s="13">
        <f t="shared" si="341"/>
        <v>-0.88000000000000966</v>
      </c>
      <c r="AK1405" s="13">
        <f t="shared" si="342"/>
        <v>-1.2429378531073585</v>
      </c>
      <c r="AL1405" s="14">
        <f t="shared" si="343"/>
        <v>1.0124293785310736</v>
      </c>
      <c r="AU1405" s="4">
        <v>45804.497916666667</v>
      </c>
      <c r="AV1405" s="3">
        <v>31.98</v>
      </c>
      <c r="AW1405" s="13">
        <v>32.020000000000003</v>
      </c>
      <c r="AX1405" s="13">
        <f t="shared" si="344"/>
        <v>31.96931</v>
      </c>
      <c r="AY1405" s="13">
        <f t="shared" si="345"/>
        <v>4.00000000000027E-2</v>
      </c>
      <c r="AZ1405" s="13">
        <f t="shared" si="346"/>
        <v>0.12492192379763491</v>
      </c>
      <c r="BA1405" s="14">
        <f t="shared" si="347"/>
        <v>0.99875078076202362</v>
      </c>
      <c r="BJ1405" s="4">
        <v>45804.497916666667</v>
      </c>
      <c r="BK1405" s="13">
        <v>72.099999999999994</v>
      </c>
      <c r="BL1405" s="13">
        <v>70.8</v>
      </c>
      <c r="BM1405" s="13">
        <f t="shared" si="348"/>
        <v>72.608879999999999</v>
      </c>
      <c r="BN1405" s="13">
        <f t="shared" si="349"/>
        <v>1.2999999999999972</v>
      </c>
      <c r="BO1405" s="13">
        <f t="shared" si="350"/>
        <v>1.8361581920903913</v>
      </c>
      <c r="BP1405" s="14">
        <f t="shared" si="351"/>
        <v>0.98163841807909613</v>
      </c>
    </row>
    <row r="1406" spans="1:68" x14ac:dyDescent="0.35">
      <c r="A1406" s="4">
        <v>45804.498611111114</v>
      </c>
      <c r="B1406" s="3" t="s">
        <v>1012</v>
      </c>
      <c r="C1406" s="3" t="s">
        <v>208</v>
      </c>
      <c r="E1406" s="2">
        <v>2025</v>
      </c>
      <c r="F1406" s="2">
        <v>5</v>
      </c>
      <c r="G1406" s="2">
        <v>27</v>
      </c>
      <c r="H1406" s="2">
        <v>11</v>
      </c>
      <c r="I1406" s="2">
        <v>58</v>
      </c>
      <c r="J1406" s="2">
        <v>0</v>
      </c>
      <c r="K1406" s="2" t="s">
        <v>580</v>
      </c>
      <c r="L1406" s="2" t="s">
        <v>1535</v>
      </c>
      <c r="M1406" s="2" t="s">
        <v>585</v>
      </c>
      <c r="N1406" s="2" t="s">
        <v>1557</v>
      </c>
      <c r="Q1406" s="4">
        <v>45804.498611111114</v>
      </c>
      <c r="R1406" s="13">
        <v>32.1</v>
      </c>
      <c r="S1406" s="13">
        <v>31.97</v>
      </c>
      <c r="T1406" s="13">
        <f t="shared" si="336"/>
        <v>32.016240000000003</v>
      </c>
      <c r="U1406" s="3">
        <f t="shared" si="337"/>
        <v>0.13000000000000256</v>
      </c>
      <c r="V1406" s="13">
        <f t="shared" si="338"/>
        <v>0.40663121676572589</v>
      </c>
      <c r="W1406" s="14">
        <f t="shared" si="339"/>
        <v>0.99593368783234271</v>
      </c>
      <c r="AF1406" s="4">
        <v>45804.498611111114</v>
      </c>
      <c r="AG1406" s="13">
        <v>70.84</v>
      </c>
      <c r="AH1406" s="13">
        <v>71.349999999999994</v>
      </c>
      <c r="AI1406" s="13">
        <f t="shared" si="340"/>
        <v>71.204115999999999</v>
      </c>
      <c r="AJ1406" s="13">
        <f t="shared" si="341"/>
        <v>0.50999999999999091</v>
      </c>
      <c r="AK1406" s="13">
        <f t="shared" si="342"/>
        <v>0.71478626489136787</v>
      </c>
      <c r="AL1406" s="14">
        <f t="shared" si="343"/>
        <v>0.99285213735108635</v>
      </c>
      <c r="AU1406" s="4">
        <v>45804.498611111114</v>
      </c>
      <c r="AV1406" s="3">
        <v>31.98</v>
      </c>
      <c r="AW1406" s="13">
        <v>31.97</v>
      </c>
      <c r="AX1406" s="13">
        <f t="shared" si="344"/>
        <v>31.96931</v>
      </c>
      <c r="AY1406" s="13">
        <f t="shared" si="345"/>
        <v>1.0000000000001563E-2</v>
      </c>
      <c r="AZ1406" s="13">
        <f t="shared" si="346"/>
        <v>3.1279324366598575E-2</v>
      </c>
      <c r="BA1406" s="14">
        <f t="shared" si="347"/>
        <v>0.99968720675633405</v>
      </c>
      <c r="BJ1406" s="4">
        <v>45804.498611111114</v>
      </c>
      <c r="BK1406" s="13">
        <v>71.98</v>
      </c>
      <c r="BL1406" s="13">
        <v>71.349999999999994</v>
      </c>
      <c r="BM1406" s="13">
        <f t="shared" si="348"/>
        <v>72.494424000000009</v>
      </c>
      <c r="BN1406" s="13">
        <f t="shared" si="349"/>
        <v>0.63000000000000966</v>
      </c>
      <c r="BO1406" s="13">
        <f t="shared" si="350"/>
        <v>0.88297126839524831</v>
      </c>
      <c r="BP1406" s="14">
        <f t="shared" si="351"/>
        <v>0.9911702873160475</v>
      </c>
    </row>
    <row r="1407" spans="1:68" x14ac:dyDescent="0.35">
      <c r="A1407" s="4">
        <v>45804.499305555553</v>
      </c>
      <c r="B1407" s="3" t="s">
        <v>1008</v>
      </c>
      <c r="C1407" s="3" t="s">
        <v>602</v>
      </c>
      <c r="E1407" s="2">
        <v>2025</v>
      </c>
      <c r="F1407" s="2">
        <v>5</v>
      </c>
      <c r="G1407" s="2">
        <v>27</v>
      </c>
      <c r="H1407" s="2">
        <v>11</v>
      </c>
      <c r="I1407" s="2">
        <v>59</v>
      </c>
      <c r="J1407" s="2">
        <v>0</v>
      </c>
      <c r="K1407" s="2" t="s">
        <v>580</v>
      </c>
      <c r="L1407" s="2" t="s">
        <v>1900</v>
      </c>
      <c r="M1407" s="2" t="s">
        <v>1083</v>
      </c>
      <c r="N1407" s="2" t="s">
        <v>1090</v>
      </c>
      <c r="Q1407" s="4">
        <v>45804.499305555553</v>
      </c>
      <c r="R1407" s="13">
        <v>32.1</v>
      </c>
      <c r="S1407" s="13">
        <v>31.95</v>
      </c>
      <c r="T1407" s="13">
        <f t="shared" si="336"/>
        <v>32.016240000000003</v>
      </c>
      <c r="U1407" s="3">
        <f t="shared" si="337"/>
        <v>0.15000000000000213</v>
      </c>
      <c r="V1407" s="13">
        <f t="shared" si="338"/>
        <v>0.46948356807512404</v>
      </c>
      <c r="W1407" s="14">
        <f t="shared" si="339"/>
        <v>0.99530516431924876</v>
      </c>
      <c r="AF1407" s="4">
        <v>45804.499305555553</v>
      </c>
      <c r="AG1407" s="13">
        <v>72.42</v>
      </c>
      <c r="AH1407" s="13">
        <v>72.3</v>
      </c>
      <c r="AI1407" s="13">
        <f t="shared" si="340"/>
        <v>72.740508000000005</v>
      </c>
      <c r="AJ1407" s="13">
        <f t="shared" si="341"/>
        <v>-0.12000000000000455</v>
      </c>
      <c r="AK1407" s="13">
        <f t="shared" si="342"/>
        <v>-0.16597510373444613</v>
      </c>
      <c r="AL1407" s="14">
        <f t="shared" si="343"/>
        <v>1.0016597510373444</v>
      </c>
      <c r="AU1407" s="4">
        <v>45804.499305555553</v>
      </c>
      <c r="AV1407" s="3">
        <v>32.08</v>
      </c>
      <c r="AW1407" s="13">
        <v>31.95</v>
      </c>
      <c r="AX1407" s="13">
        <f t="shared" si="344"/>
        <v>32.068759999999997</v>
      </c>
      <c r="AY1407" s="13">
        <f t="shared" si="345"/>
        <v>0.12999999999999901</v>
      </c>
      <c r="AZ1407" s="13">
        <f t="shared" si="346"/>
        <v>0.40688575899843193</v>
      </c>
      <c r="BA1407" s="14">
        <f t="shared" si="347"/>
        <v>0.99593114241001568</v>
      </c>
      <c r="BJ1407" s="4">
        <v>45804.499305555553</v>
      </c>
      <c r="BK1407" s="13">
        <v>72.099999999999994</v>
      </c>
      <c r="BL1407" s="13">
        <v>72.3</v>
      </c>
      <c r="BM1407" s="13">
        <f t="shared" si="348"/>
        <v>72.608879999999999</v>
      </c>
      <c r="BN1407" s="13">
        <f t="shared" si="349"/>
        <v>0.20000000000000284</v>
      </c>
      <c r="BO1407" s="13">
        <f t="shared" si="350"/>
        <v>0.27662517289073701</v>
      </c>
      <c r="BP1407" s="14">
        <f t="shared" si="351"/>
        <v>0.99723374827109268</v>
      </c>
    </row>
    <row r="1408" spans="1:68" x14ac:dyDescent="0.35">
      <c r="A1408" s="4">
        <v>45804.5</v>
      </c>
      <c r="B1408" s="3" t="s">
        <v>1008</v>
      </c>
      <c r="C1408" s="3" t="s">
        <v>185</v>
      </c>
      <c r="E1408" s="2">
        <v>2025</v>
      </c>
      <c r="F1408" s="2">
        <v>5</v>
      </c>
      <c r="G1408" s="2">
        <v>27</v>
      </c>
      <c r="H1408" s="2">
        <v>12</v>
      </c>
      <c r="I1408" s="2">
        <v>0</v>
      </c>
      <c r="J1408" s="2">
        <v>0</v>
      </c>
      <c r="K1408" s="2" t="s">
        <v>580</v>
      </c>
      <c r="L1408" s="2" t="s">
        <v>1558</v>
      </c>
      <c r="M1408" s="2" t="s">
        <v>1083</v>
      </c>
      <c r="N1408" s="2" t="s">
        <v>1846</v>
      </c>
      <c r="Q1408" s="4">
        <v>45804.5</v>
      </c>
      <c r="R1408" s="13">
        <v>32.1</v>
      </c>
      <c r="S1408" s="13">
        <v>31.95</v>
      </c>
      <c r="T1408" s="13">
        <f t="shared" si="336"/>
        <v>32.016240000000003</v>
      </c>
      <c r="U1408" s="3">
        <f t="shared" si="337"/>
        <v>0.15000000000000213</v>
      </c>
      <c r="V1408" s="13">
        <f t="shared" si="338"/>
        <v>0.46948356807512404</v>
      </c>
      <c r="W1408" s="14">
        <f t="shared" si="339"/>
        <v>0.99530516431924876</v>
      </c>
      <c r="AF1408" s="4">
        <v>45804.5</v>
      </c>
      <c r="AG1408" s="13">
        <v>73.06</v>
      </c>
      <c r="AH1408" s="13">
        <v>72</v>
      </c>
      <c r="AI1408" s="13">
        <f t="shared" si="340"/>
        <v>73.36284400000001</v>
      </c>
      <c r="AJ1408" s="13">
        <f t="shared" si="341"/>
        <v>-1.0600000000000023</v>
      </c>
      <c r="AK1408" s="13">
        <f t="shared" si="342"/>
        <v>-1.4722222222222254</v>
      </c>
      <c r="AL1408" s="14">
        <f t="shared" si="343"/>
        <v>1.0147222222222223</v>
      </c>
      <c r="AU1408" s="4">
        <v>45804.5</v>
      </c>
      <c r="AV1408" s="3">
        <v>32.08</v>
      </c>
      <c r="AW1408" s="13">
        <v>31.95</v>
      </c>
      <c r="AX1408" s="13">
        <f t="shared" si="344"/>
        <v>32.068759999999997</v>
      </c>
      <c r="AY1408" s="13">
        <f t="shared" si="345"/>
        <v>0.12999999999999901</v>
      </c>
      <c r="AZ1408" s="13">
        <f t="shared" si="346"/>
        <v>0.40688575899843193</v>
      </c>
      <c r="BA1408" s="14">
        <f t="shared" si="347"/>
        <v>0.99593114241001568</v>
      </c>
      <c r="BJ1408" s="4">
        <v>45804.5</v>
      </c>
      <c r="BK1408" s="13">
        <v>72.23</v>
      </c>
      <c r="BL1408" s="13">
        <v>72</v>
      </c>
      <c r="BM1408" s="13">
        <f t="shared" si="348"/>
        <v>72.73287400000001</v>
      </c>
      <c r="BN1408" s="13">
        <f t="shared" si="349"/>
        <v>0.23000000000000398</v>
      </c>
      <c r="BO1408" s="13">
        <f t="shared" si="350"/>
        <v>0.31944444444444997</v>
      </c>
      <c r="BP1408" s="14">
        <f t="shared" si="351"/>
        <v>0.9968055555555555</v>
      </c>
    </row>
    <row r="1409" spans="1:68" x14ac:dyDescent="0.35">
      <c r="A1409" s="4">
        <v>45804.500694444447</v>
      </c>
      <c r="B1409" s="3" t="s">
        <v>242</v>
      </c>
      <c r="C1409" s="3" t="s">
        <v>211</v>
      </c>
      <c r="E1409" s="2">
        <v>2025</v>
      </c>
      <c r="F1409" s="2">
        <v>5</v>
      </c>
      <c r="G1409" s="2">
        <v>27</v>
      </c>
      <c r="H1409" s="2">
        <v>12</v>
      </c>
      <c r="I1409" s="2">
        <v>1</v>
      </c>
      <c r="J1409" s="2">
        <v>0</v>
      </c>
      <c r="K1409" s="2" t="s">
        <v>1068</v>
      </c>
      <c r="L1409" s="2" t="s">
        <v>1521</v>
      </c>
      <c r="M1409" s="2" t="s">
        <v>244</v>
      </c>
      <c r="N1409" s="2" t="s">
        <v>1846</v>
      </c>
      <c r="Q1409" s="4">
        <v>45804.500694444447</v>
      </c>
      <c r="R1409" s="13">
        <v>31.99</v>
      </c>
      <c r="S1409" s="13">
        <v>31.85</v>
      </c>
      <c r="T1409" s="13">
        <f t="shared" si="336"/>
        <v>31.908066000000002</v>
      </c>
      <c r="U1409" s="3">
        <f t="shared" si="337"/>
        <v>0.13999999999999702</v>
      </c>
      <c r="V1409" s="13">
        <f t="shared" si="338"/>
        <v>0.43956043956043017</v>
      </c>
      <c r="W1409" s="14">
        <f t="shared" si="339"/>
        <v>0.99560439560439573</v>
      </c>
      <c r="AF1409" s="4">
        <v>45804.500694444447</v>
      </c>
      <c r="AG1409" s="13">
        <v>69.78</v>
      </c>
      <c r="AH1409" s="13">
        <v>69.75</v>
      </c>
      <c r="AI1409" s="13">
        <f t="shared" si="340"/>
        <v>70.173372000000001</v>
      </c>
      <c r="AJ1409" s="13">
        <f t="shared" si="341"/>
        <v>-3.0000000000001137E-2</v>
      </c>
      <c r="AK1409" s="13">
        <f t="shared" si="342"/>
        <v>-4.3010752688173677E-2</v>
      </c>
      <c r="AL1409" s="14">
        <f t="shared" si="343"/>
        <v>1.0004301075268818</v>
      </c>
      <c r="AU1409" s="4">
        <v>45804.500694444447</v>
      </c>
      <c r="AV1409" s="3">
        <v>31.88</v>
      </c>
      <c r="AW1409" s="13">
        <v>31.85</v>
      </c>
      <c r="AX1409" s="13">
        <f t="shared" si="344"/>
        <v>31.869859999999999</v>
      </c>
      <c r="AY1409" s="13">
        <f t="shared" si="345"/>
        <v>2.9999999999997584E-2</v>
      </c>
      <c r="AZ1409" s="13">
        <f t="shared" si="346"/>
        <v>9.4191522762943736E-2</v>
      </c>
      <c r="BA1409" s="14">
        <f t="shared" si="347"/>
        <v>0.99905808477237057</v>
      </c>
      <c r="BJ1409" s="4">
        <v>45804.500694444447</v>
      </c>
      <c r="BK1409" s="13">
        <v>72.23</v>
      </c>
      <c r="BL1409" s="13">
        <v>69.75</v>
      </c>
      <c r="BM1409" s="13">
        <f t="shared" si="348"/>
        <v>72.73287400000001</v>
      </c>
      <c r="BN1409" s="13">
        <f t="shared" si="349"/>
        <v>2.480000000000004</v>
      </c>
      <c r="BO1409" s="13">
        <f t="shared" si="350"/>
        <v>3.5555555555555611</v>
      </c>
      <c r="BP1409" s="14">
        <f t="shared" si="351"/>
        <v>0.96444444444444444</v>
      </c>
    </row>
    <row r="1410" spans="1:68" x14ac:dyDescent="0.35">
      <c r="A1410" s="4">
        <v>45804.502083333333</v>
      </c>
      <c r="B1410" s="3" t="s">
        <v>251</v>
      </c>
      <c r="C1410" s="3" t="s">
        <v>207</v>
      </c>
      <c r="E1410" s="2">
        <v>2025</v>
      </c>
      <c r="F1410" s="2">
        <v>5</v>
      </c>
      <c r="G1410" s="2">
        <v>27</v>
      </c>
      <c r="H1410" s="2">
        <v>12</v>
      </c>
      <c r="I1410" s="2">
        <v>3</v>
      </c>
      <c r="J1410" s="2">
        <v>0</v>
      </c>
      <c r="K1410" s="2" t="s">
        <v>1073</v>
      </c>
      <c r="L1410" s="2" t="s">
        <v>1521</v>
      </c>
      <c r="M1410" s="2" t="s">
        <v>250</v>
      </c>
      <c r="N1410" s="2" t="s">
        <v>208</v>
      </c>
      <c r="Q1410" s="4">
        <v>45804.502083333333</v>
      </c>
      <c r="R1410" s="13">
        <v>31.69</v>
      </c>
      <c r="S1410" s="13">
        <v>31.52</v>
      </c>
      <c r="T1410" s="13">
        <f t="shared" si="336"/>
        <v>31.613046000000004</v>
      </c>
      <c r="U1410" s="3">
        <f t="shared" si="337"/>
        <v>0.17000000000000171</v>
      </c>
      <c r="V1410" s="13">
        <f t="shared" si="338"/>
        <v>0.53934010152284806</v>
      </c>
      <c r="W1410" s="14">
        <f t="shared" si="339"/>
        <v>0.99460659898477155</v>
      </c>
      <c r="AF1410" s="4">
        <v>45804.502083333333</v>
      </c>
      <c r="AG1410" s="13">
        <v>69.78</v>
      </c>
      <c r="AH1410" s="13">
        <v>70.05</v>
      </c>
      <c r="AI1410" s="13">
        <f t="shared" si="340"/>
        <v>70.173372000000001</v>
      </c>
      <c r="AJ1410" s="13">
        <f t="shared" si="341"/>
        <v>0.26999999999999602</v>
      </c>
      <c r="AK1410" s="13">
        <f t="shared" si="342"/>
        <v>0.38543897216273521</v>
      </c>
      <c r="AL1410" s="14">
        <f t="shared" si="343"/>
        <v>0.99614561027837267</v>
      </c>
      <c r="AU1410" s="4">
        <v>45804.502083333333</v>
      </c>
      <c r="AV1410" s="3">
        <v>31.57</v>
      </c>
      <c r="AW1410" s="13">
        <v>31.52</v>
      </c>
      <c r="AX1410" s="13">
        <f t="shared" si="344"/>
        <v>31.561565000000002</v>
      </c>
      <c r="AY1410" s="13">
        <f t="shared" si="345"/>
        <v>5.0000000000000711E-2</v>
      </c>
      <c r="AZ1410" s="13">
        <f t="shared" si="346"/>
        <v>0.15862944162436773</v>
      </c>
      <c r="BA1410" s="14">
        <f t="shared" si="347"/>
        <v>0.99841370558375631</v>
      </c>
      <c r="BJ1410" s="4">
        <v>45804.502083333333</v>
      </c>
      <c r="BK1410" s="13">
        <v>71.349999999999994</v>
      </c>
      <c r="BL1410" s="13">
        <v>70.05</v>
      </c>
      <c r="BM1410" s="13">
        <f t="shared" si="348"/>
        <v>71.893529999999998</v>
      </c>
      <c r="BN1410" s="13">
        <f t="shared" si="349"/>
        <v>1.2999999999999972</v>
      </c>
      <c r="BO1410" s="13">
        <f t="shared" si="350"/>
        <v>1.855817273376156</v>
      </c>
      <c r="BP1410" s="14">
        <f t="shared" si="351"/>
        <v>0.98144182726623841</v>
      </c>
    </row>
    <row r="1411" spans="1:68" x14ac:dyDescent="0.35">
      <c r="A1411" s="4">
        <v>45804.50277777778</v>
      </c>
      <c r="B1411" s="3" t="s">
        <v>597</v>
      </c>
      <c r="C1411" s="3" t="s">
        <v>207</v>
      </c>
      <c r="E1411" s="2">
        <v>2025</v>
      </c>
      <c r="F1411" s="2">
        <v>5</v>
      </c>
      <c r="G1411" s="2">
        <v>27</v>
      </c>
      <c r="H1411" s="2">
        <v>12</v>
      </c>
      <c r="I1411" s="2">
        <v>4</v>
      </c>
      <c r="J1411" s="2">
        <v>0</v>
      </c>
      <c r="K1411" s="2" t="s">
        <v>593</v>
      </c>
      <c r="L1411" s="2" t="s">
        <v>1904</v>
      </c>
      <c r="M1411" s="2" t="s">
        <v>597</v>
      </c>
      <c r="N1411" s="2" t="s">
        <v>1893</v>
      </c>
      <c r="Q1411" s="4">
        <v>45804.50277777778</v>
      </c>
      <c r="R1411" s="13">
        <v>31.59</v>
      </c>
      <c r="S1411" s="13">
        <v>31.37</v>
      </c>
      <c r="T1411" s="13">
        <f t="shared" si="336"/>
        <v>31.514706000000004</v>
      </c>
      <c r="U1411" s="3">
        <f t="shared" si="337"/>
        <v>0.21999999999999886</v>
      </c>
      <c r="V1411" s="13">
        <f t="shared" si="338"/>
        <v>0.70130698119221824</v>
      </c>
      <c r="W1411" s="14">
        <f t="shared" si="339"/>
        <v>0.99298693018807782</v>
      </c>
      <c r="AF1411" s="4">
        <v>45804.50277777778</v>
      </c>
      <c r="AG1411" s="13">
        <v>69.459999999999994</v>
      </c>
      <c r="AH1411" s="13">
        <v>70.05</v>
      </c>
      <c r="AI1411" s="13">
        <f t="shared" si="340"/>
        <v>69.862203999999991</v>
      </c>
      <c r="AJ1411" s="13">
        <f t="shared" si="341"/>
        <v>0.59000000000000341</v>
      </c>
      <c r="AK1411" s="13">
        <f t="shared" si="342"/>
        <v>0.84225553176303125</v>
      </c>
      <c r="AL1411" s="14">
        <f t="shared" si="343"/>
        <v>0.99157744468236964</v>
      </c>
      <c r="AU1411" s="4">
        <v>45804.50277777778</v>
      </c>
      <c r="AV1411" s="3">
        <v>31.37</v>
      </c>
      <c r="AW1411" s="13">
        <v>31.37</v>
      </c>
      <c r="AX1411" s="13">
        <f t="shared" si="344"/>
        <v>31.362665</v>
      </c>
      <c r="AY1411" s="13">
        <f t="shared" si="345"/>
        <v>0</v>
      </c>
      <c r="AZ1411" s="13">
        <f t="shared" si="346"/>
        <v>0</v>
      </c>
      <c r="BA1411" s="14">
        <f t="shared" si="347"/>
        <v>1</v>
      </c>
      <c r="BJ1411" s="4">
        <v>45804.50277777778</v>
      </c>
      <c r="BK1411" s="13">
        <v>71.09</v>
      </c>
      <c r="BL1411" s="13">
        <v>70.05</v>
      </c>
      <c r="BM1411" s="13">
        <f t="shared" si="348"/>
        <v>71.645542000000006</v>
      </c>
      <c r="BN1411" s="13">
        <f t="shared" si="349"/>
        <v>1.0400000000000063</v>
      </c>
      <c r="BO1411" s="13">
        <f t="shared" si="350"/>
        <v>1.4846538187009368</v>
      </c>
      <c r="BP1411" s="14">
        <f t="shared" si="351"/>
        <v>0.98515346181299068</v>
      </c>
    </row>
    <row r="1412" spans="1:68" x14ac:dyDescent="0.35">
      <c r="A1412" s="4">
        <v>45804.503472222219</v>
      </c>
      <c r="B1412" s="3" t="s">
        <v>196</v>
      </c>
      <c r="C1412" s="3" t="s">
        <v>999</v>
      </c>
      <c r="E1412" s="2">
        <v>2025</v>
      </c>
      <c r="F1412" s="2">
        <v>5</v>
      </c>
      <c r="G1412" s="2">
        <v>27</v>
      </c>
      <c r="H1412" s="2">
        <v>12</v>
      </c>
      <c r="I1412" s="2">
        <v>5</v>
      </c>
      <c r="J1412" s="2">
        <v>0</v>
      </c>
      <c r="K1412" s="2" t="s">
        <v>1538</v>
      </c>
      <c r="L1412" s="2" t="s">
        <v>1891</v>
      </c>
      <c r="M1412" s="2" t="s">
        <v>1549</v>
      </c>
      <c r="N1412" s="2" t="s">
        <v>1552</v>
      </c>
      <c r="Q1412" s="4">
        <v>45804.503472222219</v>
      </c>
      <c r="R1412" s="13">
        <v>31.39</v>
      </c>
      <c r="S1412" s="13">
        <v>31.18</v>
      </c>
      <c r="T1412" s="13">
        <f t="shared" ref="T1412:T1456" si="352">(0.9834*R1412)+(0.4491)</f>
        <v>31.318026000000003</v>
      </c>
      <c r="U1412" s="3">
        <f t="shared" ref="U1412:U1456" si="353">ABS(S1412-R1412)</f>
        <v>0.21000000000000085</v>
      </c>
      <c r="V1412" s="13">
        <f t="shared" ref="V1412:V1456" si="354">(U1412/S1412)*100</f>
        <v>0.67350865939705218</v>
      </c>
      <c r="W1412" s="14">
        <f t="shared" ref="W1412:W1456" si="355">100%-V1412%</f>
        <v>0.99326491340602951</v>
      </c>
      <c r="AF1412" s="4">
        <v>45804.503472222219</v>
      </c>
      <c r="AG1412" s="13">
        <v>70.73</v>
      </c>
      <c r="AH1412" s="13">
        <v>71.55</v>
      </c>
      <c r="AI1412" s="13">
        <f t="shared" ref="AI1412:AI1456" si="356">(0.9724*AG1412)+(2.3193)</f>
        <v>71.097152000000008</v>
      </c>
      <c r="AJ1412" s="13">
        <f t="shared" ref="AJ1412:AJ1456" si="357">(AH1412-AG1412)</f>
        <v>0.81999999999999318</v>
      </c>
      <c r="AK1412" s="13">
        <f t="shared" ref="AK1412:AK1456" si="358">(AJ1412/AH1412)*100</f>
        <v>1.1460517120894385</v>
      </c>
      <c r="AL1412" s="14">
        <f t="shared" ref="AL1412:AL1456" si="359">100%-AK1412%</f>
        <v>0.98853948287910565</v>
      </c>
      <c r="AU1412" s="4">
        <v>45804.503472222219</v>
      </c>
      <c r="AV1412" s="3">
        <v>30.97</v>
      </c>
      <c r="AW1412" s="13">
        <v>31.18</v>
      </c>
      <c r="AX1412" s="13">
        <f t="shared" ref="AX1412:AX1475" si="360">(0.9945*AV1412)+(0.1652)</f>
        <v>30.964865</v>
      </c>
      <c r="AY1412" s="13">
        <f t="shared" ref="AY1412:AY1475" si="361">ABS(AW1412-AV1412)</f>
        <v>0.21000000000000085</v>
      </c>
      <c r="AZ1412" s="13">
        <f t="shared" ref="AZ1412:AZ1475" si="362">(AY1412/AW1412)*100</f>
        <v>0.67350865939705218</v>
      </c>
      <c r="BA1412" s="14">
        <f t="shared" ref="BA1412:BA1475" si="363">100%-AZ1412%</f>
        <v>0.99326491340602951</v>
      </c>
      <c r="BJ1412" s="4">
        <v>45804.503472222219</v>
      </c>
      <c r="BK1412" s="13">
        <v>71.22</v>
      </c>
      <c r="BL1412" s="13">
        <v>71.55</v>
      </c>
      <c r="BM1412" s="13">
        <f t="shared" ref="BM1412:BM1475" si="364">(0.9538*BK1412)+(3.8399)</f>
        <v>71.769536000000002</v>
      </c>
      <c r="BN1412" s="13">
        <f t="shared" ref="BN1412:BN1475" si="365">ABS(BL1412-BK1412)</f>
        <v>0.32999999999999829</v>
      </c>
      <c r="BO1412" s="13">
        <f t="shared" ref="BO1412:BO1475" si="366">(BN1412/BL1412)*100</f>
        <v>0.46121593291404372</v>
      </c>
      <c r="BP1412" s="14">
        <f t="shared" ref="BP1412:BP1475" si="367">100%-BO1412%</f>
        <v>0.99538784067085961</v>
      </c>
    </row>
    <row r="1413" spans="1:68" x14ac:dyDescent="0.35">
      <c r="A1413" s="4">
        <v>45804.504166666666</v>
      </c>
      <c r="B1413" s="3" t="s">
        <v>1084</v>
      </c>
      <c r="C1413" s="3" t="s">
        <v>183</v>
      </c>
      <c r="E1413" s="2">
        <v>2025</v>
      </c>
      <c r="F1413" s="2">
        <v>5</v>
      </c>
      <c r="G1413" s="2">
        <v>27</v>
      </c>
      <c r="H1413" s="2">
        <v>12</v>
      </c>
      <c r="I1413" s="2">
        <v>6</v>
      </c>
      <c r="J1413" s="2">
        <v>0</v>
      </c>
      <c r="K1413" s="2" t="s">
        <v>200</v>
      </c>
      <c r="L1413" s="2" t="s">
        <v>1543</v>
      </c>
      <c r="M1413" s="2" t="s">
        <v>1549</v>
      </c>
      <c r="N1413" s="2" t="s">
        <v>1001</v>
      </c>
      <c r="Q1413" s="4">
        <v>45804.504166666666</v>
      </c>
      <c r="R1413" s="13">
        <v>31.29</v>
      </c>
      <c r="S1413" s="13">
        <v>31.05</v>
      </c>
      <c r="T1413" s="13">
        <f t="shared" si="352"/>
        <v>31.219686000000003</v>
      </c>
      <c r="U1413" s="3">
        <f t="shared" si="353"/>
        <v>0.23999999999999844</v>
      </c>
      <c r="V1413" s="13">
        <f t="shared" si="354"/>
        <v>0.77294685990337664</v>
      </c>
      <c r="W1413" s="14">
        <f t="shared" si="355"/>
        <v>0.99227053140096622</v>
      </c>
      <c r="AF1413" s="4">
        <v>45804.504166666666</v>
      </c>
      <c r="AG1413" s="13">
        <v>71.790000000000006</v>
      </c>
      <c r="AH1413" s="13">
        <v>72.400000000000006</v>
      </c>
      <c r="AI1413" s="13">
        <f t="shared" si="356"/>
        <v>72.127896000000007</v>
      </c>
      <c r="AJ1413" s="13">
        <f t="shared" si="357"/>
        <v>0.60999999999999943</v>
      </c>
      <c r="AK1413" s="13">
        <f t="shared" si="358"/>
        <v>0.84254143646408752</v>
      </c>
      <c r="AL1413" s="14">
        <f t="shared" si="359"/>
        <v>0.99157458563535916</v>
      </c>
      <c r="AU1413" s="4">
        <v>45804.504166666666</v>
      </c>
      <c r="AV1413" s="3">
        <v>30.97</v>
      </c>
      <c r="AW1413" s="13">
        <v>31.05</v>
      </c>
      <c r="AX1413" s="13">
        <f t="shared" si="360"/>
        <v>30.964865</v>
      </c>
      <c r="AY1413" s="13">
        <f t="shared" si="361"/>
        <v>8.0000000000001847E-2</v>
      </c>
      <c r="AZ1413" s="13">
        <f t="shared" si="362"/>
        <v>0.25764895330113319</v>
      </c>
      <c r="BA1413" s="14">
        <f t="shared" si="363"/>
        <v>0.99742351046698863</v>
      </c>
      <c r="BJ1413" s="4">
        <v>45804.504166666666</v>
      </c>
      <c r="BK1413" s="13">
        <v>71.599999999999994</v>
      </c>
      <c r="BL1413" s="13">
        <v>72.400000000000006</v>
      </c>
      <c r="BM1413" s="13">
        <f t="shared" si="364"/>
        <v>72.131979999999999</v>
      </c>
      <c r="BN1413" s="13">
        <f t="shared" si="365"/>
        <v>0.80000000000001137</v>
      </c>
      <c r="BO1413" s="13">
        <f t="shared" si="366"/>
        <v>1.1049723756906233</v>
      </c>
      <c r="BP1413" s="14">
        <f t="shared" si="367"/>
        <v>0.98895027624309373</v>
      </c>
    </row>
    <row r="1414" spans="1:68" x14ac:dyDescent="0.35">
      <c r="A1414" s="4">
        <v>45804.504861111112</v>
      </c>
      <c r="B1414" s="3" t="s">
        <v>1085</v>
      </c>
      <c r="C1414" s="3" t="s">
        <v>1086</v>
      </c>
      <c r="E1414" s="2">
        <v>2025</v>
      </c>
      <c r="F1414" s="2">
        <v>5</v>
      </c>
      <c r="G1414" s="2">
        <v>27</v>
      </c>
      <c r="H1414" s="2">
        <v>12</v>
      </c>
      <c r="I1414" s="2">
        <v>7</v>
      </c>
      <c r="J1414" s="2">
        <v>0</v>
      </c>
      <c r="K1414" s="2" t="s">
        <v>991</v>
      </c>
      <c r="L1414" s="2" t="s">
        <v>1535</v>
      </c>
      <c r="M1414" s="2" t="s">
        <v>1549</v>
      </c>
      <c r="N1414" s="2" t="s">
        <v>1004</v>
      </c>
      <c r="Q1414" s="4">
        <v>45804.504861111112</v>
      </c>
      <c r="R1414" s="13">
        <v>31.19</v>
      </c>
      <c r="S1414" s="13">
        <v>30.98</v>
      </c>
      <c r="T1414" s="13">
        <f t="shared" si="352"/>
        <v>31.121346000000003</v>
      </c>
      <c r="U1414" s="3">
        <f t="shared" si="353"/>
        <v>0.21000000000000085</v>
      </c>
      <c r="V1414" s="13">
        <f t="shared" si="354"/>
        <v>0.67785668173015123</v>
      </c>
      <c r="W1414" s="14">
        <f t="shared" si="355"/>
        <v>0.99322143318269851</v>
      </c>
      <c r="AF1414" s="4">
        <v>45804.504861111112</v>
      </c>
      <c r="AG1414" s="13">
        <v>70.84</v>
      </c>
      <c r="AH1414" s="13">
        <v>72.150000000000006</v>
      </c>
      <c r="AI1414" s="13">
        <f t="shared" si="356"/>
        <v>71.204115999999999</v>
      </c>
      <c r="AJ1414" s="13">
        <f t="shared" si="357"/>
        <v>1.3100000000000023</v>
      </c>
      <c r="AK1414" s="13">
        <f t="shared" si="358"/>
        <v>1.8156618156618187</v>
      </c>
      <c r="AL1414" s="14">
        <f t="shared" si="359"/>
        <v>0.98184338184338182</v>
      </c>
      <c r="AU1414" s="4">
        <v>45804.504861111112</v>
      </c>
      <c r="AV1414" s="3">
        <v>30.97</v>
      </c>
      <c r="AW1414" s="13">
        <v>30.98</v>
      </c>
      <c r="AX1414" s="13">
        <f t="shared" si="360"/>
        <v>30.964865</v>
      </c>
      <c r="AY1414" s="13">
        <f t="shared" si="361"/>
        <v>1.0000000000001563E-2</v>
      </c>
      <c r="AZ1414" s="13">
        <f t="shared" si="362"/>
        <v>3.2278889606202593E-2</v>
      </c>
      <c r="BA1414" s="14">
        <f t="shared" si="363"/>
        <v>0.99967721110393792</v>
      </c>
      <c r="BJ1414" s="4">
        <v>45804.504861111112</v>
      </c>
      <c r="BK1414" s="13">
        <v>71.849999999999994</v>
      </c>
      <c r="BL1414" s="13">
        <v>72.150000000000006</v>
      </c>
      <c r="BM1414" s="13">
        <f t="shared" si="364"/>
        <v>72.370429999999999</v>
      </c>
      <c r="BN1414" s="13">
        <f t="shared" si="365"/>
        <v>0.30000000000001137</v>
      </c>
      <c r="BO1414" s="13">
        <f t="shared" si="366"/>
        <v>0.41580041580043153</v>
      </c>
      <c r="BP1414" s="14">
        <f t="shared" si="367"/>
        <v>0.99584199584199573</v>
      </c>
    </row>
    <row r="1415" spans="1:68" x14ac:dyDescent="0.35">
      <c r="A1415" s="4">
        <v>45804.505555555559</v>
      </c>
      <c r="B1415" s="3" t="s">
        <v>1087</v>
      </c>
      <c r="C1415" s="3" t="s">
        <v>1088</v>
      </c>
      <c r="E1415" s="2">
        <v>2025</v>
      </c>
      <c r="F1415" s="2">
        <v>5</v>
      </c>
      <c r="G1415" s="2">
        <v>27</v>
      </c>
      <c r="H1415" s="2">
        <v>12</v>
      </c>
      <c r="I1415" s="2">
        <v>8</v>
      </c>
      <c r="J1415" s="2">
        <v>0</v>
      </c>
      <c r="K1415" s="2" t="s">
        <v>186</v>
      </c>
      <c r="L1415" s="2" t="s">
        <v>1897</v>
      </c>
      <c r="M1415" s="2" t="s">
        <v>611</v>
      </c>
      <c r="N1415" s="2" t="s">
        <v>1090</v>
      </c>
      <c r="Q1415" s="4">
        <v>45804.505555555559</v>
      </c>
      <c r="R1415" s="13">
        <v>31.09</v>
      </c>
      <c r="S1415" s="13">
        <v>30.89</v>
      </c>
      <c r="T1415" s="13">
        <f t="shared" si="352"/>
        <v>31.023006000000002</v>
      </c>
      <c r="U1415" s="3">
        <f t="shared" si="353"/>
        <v>0.19999999999999929</v>
      </c>
      <c r="V1415" s="13">
        <f t="shared" si="354"/>
        <v>0.64745872450631037</v>
      </c>
      <c r="W1415" s="14">
        <f t="shared" si="355"/>
        <v>0.99352541275493689</v>
      </c>
      <c r="AF1415" s="4">
        <v>45804.505555555559</v>
      </c>
      <c r="AG1415" s="13">
        <v>71.37</v>
      </c>
      <c r="AH1415" s="13">
        <v>72.2</v>
      </c>
      <c r="AI1415" s="13">
        <f t="shared" si="356"/>
        <v>71.719488000000013</v>
      </c>
      <c r="AJ1415" s="13">
        <f t="shared" si="357"/>
        <v>0.82999999999999829</v>
      </c>
      <c r="AK1415" s="13">
        <f t="shared" si="358"/>
        <v>1.1495844875346237</v>
      </c>
      <c r="AL1415" s="14">
        <f t="shared" si="359"/>
        <v>0.98850415512465373</v>
      </c>
      <c r="AU1415" s="4">
        <v>45804.505555555559</v>
      </c>
      <c r="AV1415" s="3">
        <v>30.87</v>
      </c>
      <c r="AW1415" s="13">
        <v>30.89</v>
      </c>
      <c r="AX1415" s="13">
        <f t="shared" si="360"/>
        <v>30.865415000000002</v>
      </c>
      <c r="AY1415" s="13">
        <f t="shared" si="361"/>
        <v>1.9999999999999574E-2</v>
      </c>
      <c r="AZ1415" s="13">
        <f t="shared" si="362"/>
        <v>6.474587245062989E-2</v>
      </c>
      <c r="BA1415" s="14">
        <f t="shared" si="363"/>
        <v>0.99935254127549367</v>
      </c>
      <c r="BJ1415" s="4">
        <v>45804.505555555559</v>
      </c>
      <c r="BK1415" s="13">
        <v>72.099999999999994</v>
      </c>
      <c r="BL1415" s="13">
        <v>72.2</v>
      </c>
      <c r="BM1415" s="13">
        <f t="shared" si="364"/>
        <v>72.608879999999999</v>
      </c>
      <c r="BN1415" s="13">
        <f t="shared" si="365"/>
        <v>0.10000000000000853</v>
      </c>
      <c r="BO1415" s="13">
        <f t="shared" si="366"/>
        <v>0.13850415512466555</v>
      </c>
      <c r="BP1415" s="14">
        <f t="shared" si="367"/>
        <v>0.99861495844875336</v>
      </c>
    </row>
    <row r="1416" spans="1:68" x14ac:dyDescent="0.35">
      <c r="A1416" s="4">
        <v>45804.506249999999</v>
      </c>
      <c r="B1416" s="3" t="s">
        <v>178</v>
      </c>
      <c r="C1416" s="3" t="s">
        <v>1089</v>
      </c>
      <c r="E1416" s="2">
        <v>2025</v>
      </c>
      <c r="F1416" s="2">
        <v>5</v>
      </c>
      <c r="G1416" s="2">
        <v>27</v>
      </c>
      <c r="H1416" s="2">
        <v>12</v>
      </c>
      <c r="I1416" s="2">
        <v>9</v>
      </c>
      <c r="J1416" s="2">
        <v>0</v>
      </c>
      <c r="K1416" s="2" t="s">
        <v>1554</v>
      </c>
      <c r="L1416" s="2" t="s">
        <v>1544</v>
      </c>
      <c r="M1416" s="2" t="s">
        <v>611</v>
      </c>
      <c r="N1416" s="2" t="s">
        <v>1846</v>
      </c>
      <c r="Q1416" s="4">
        <v>45804.506249999999</v>
      </c>
      <c r="R1416" s="13">
        <v>30.99</v>
      </c>
      <c r="S1416" s="13">
        <v>30.8</v>
      </c>
      <c r="T1416" s="13">
        <f t="shared" si="352"/>
        <v>30.924666000000002</v>
      </c>
      <c r="U1416" s="3">
        <f t="shared" si="353"/>
        <v>0.18999999999999773</v>
      </c>
      <c r="V1416" s="13">
        <f t="shared" si="354"/>
        <v>0.61688311688310948</v>
      </c>
      <c r="W1416" s="14">
        <f t="shared" si="355"/>
        <v>0.99383116883116895</v>
      </c>
      <c r="AF1416" s="4">
        <v>45804.506249999999</v>
      </c>
      <c r="AG1416" s="13">
        <v>72.319999999999993</v>
      </c>
      <c r="AH1416" s="13">
        <v>72.8</v>
      </c>
      <c r="AI1416" s="13">
        <f t="shared" si="356"/>
        <v>72.643267999999992</v>
      </c>
      <c r="AJ1416" s="13">
        <f t="shared" si="357"/>
        <v>0.48000000000000398</v>
      </c>
      <c r="AK1416" s="13">
        <f t="shared" si="358"/>
        <v>0.65934065934066477</v>
      </c>
      <c r="AL1416" s="14">
        <f t="shared" si="359"/>
        <v>0.99340659340659332</v>
      </c>
      <c r="AU1416" s="4">
        <v>45804.506249999999</v>
      </c>
      <c r="AV1416" s="3">
        <v>30.87</v>
      </c>
      <c r="AW1416" s="13">
        <v>30.8</v>
      </c>
      <c r="AX1416" s="13">
        <f t="shared" si="360"/>
        <v>30.865415000000002</v>
      </c>
      <c r="AY1416" s="13">
        <f t="shared" si="361"/>
        <v>7.0000000000000284E-2</v>
      </c>
      <c r="AZ1416" s="13">
        <f t="shared" si="362"/>
        <v>0.22727272727272818</v>
      </c>
      <c r="BA1416" s="14">
        <f t="shared" si="363"/>
        <v>0.99772727272727268</v>
      </c>
      <c r="BJ1416" s="4">
        <v>45804.506249999999</v>
      </c>
      <c r="BK1416" s="13">
        <v>72.23</v>
      </c>
      <c r="BL1416" s="13">
        <v>72.8</v>
      </c>
      <c r="BM1416" s="13">
        <f t="shared" si="364"/>
        <v>72.73287400000001</v>
      </c>
      <c r="BN1416" s="13">
        <f t="shared" si="365"/>
        <v>0.56999999999999318</v>
      </c>
      <c r="BO1416" s="13">
        <f t="shared" si="366"/>
        <v>0.78296703296702364</v>
      </c>
      <c r="BP1416" s="14">
        <f t="shared" si="367"/>
        <v>0.99217032967032981</v>
      </c>
    </row>
    <row r="1417" spans="1:68" x14ac:dyDescent="0.35">
      <c r="A1417" s="4">
        <v>45804.506944444445</v>
      </c>
      <c r="B1417" s="3" t="s">
        <v>177</v>
      </c>
      <c r="C1417" s="3" t="s">
        <v>175</v>
      </c>
      <c r="E1417" s="2">
        <v>2025</v>
      </c>
      <c r="F1417" s="2">
        <v>5</v>
      </c>
      <c r="G1417" s="2">
        <v>27</v>
      </c>
      <c r="H1417" s="2">
        <v>12</v>
      </c>
      <c r="I1417" s="2">
        <v>10</v>
      </c>
      <c r="J1417" s="2">
        <v>0</v>
      </c>
      <c r="K1417" s="2" t="s">
        <v>1554</v>
      </c>
      <c r="L1417" s="2" t="s">
        <v>1905</v>
      </c>
      <c r="M1417" s="2" t="s">
        <v>611</v>
      </c>
      <c r="N1417" s="2" t="s">
        <v>1906</v>
      </c>
      <c r="Q1417" s="4">
        <v>45804.506944444445</v>
      </c>
      <c r="R1417" s="13">
        <v>30.99</v>
      </c>
      <c r="S1417" s="13">
        <v>30.78</v>
      </c>
      <c r="T1417" s="13">
        <f t="shared" si="352"/>
        <v>30.924666000000002</v>
      </c>
      <c r="U1417" s="3">
        <f t="shared" si="353"/>
        <v>0.2099999999999973</v>
      </c>
      <c r="V1417" s="13">
        <f t="shared" si="354"/>
        <v>0.68226120857698924</v>
      </c>
      <c r="W1417" s="14">
        <f t="shared" si="355"/>
        <v>0.99317738791423016</v>
      </c>
      <c r="AF1417" s="4">
        <v>45804.506944444445</v>
      </c>
      <c r="AG1417" s="13">
        <v>72.53</v>
      </c>
      <c r="AH1417" s="13">
        <v>73</v>
      </c>
      <c r="AI1417" s="13">
        <f t="shared" si="356"/>
        <v>72.847471999999996</v>
      </c>
      <c r="AJ1417" s="13">
        <f t="shared" si="357"/>
        <v>0.46999999999999886</v>
      </c>
      <c r="AK1417" s="13">
        <f t="shared" si="358"/>
        <v>0.64383561643835463</v>
      </c>
      <c r="AL1417" s="14">
        <f t="shared" si="359"/>
        <v>0.9935616438356164</v>
      </c>
      <c r="AU1417" s="4">
        <v>45804.506944444445</v>
      </c>
      <c r="AV1417" s="3">
        <v>30.87</v>
      </c>
      <c r="AW1417" s="13">
        <v>30.78</v>
      </c>
      <c r="AX1417" s="13">
        <f t="shared" si="360"/>
        <v>30.865415000000002</v>
      </c>
      <c r="AY1417" s="13">
        <f t="shared" si="361"/>
        <v>8.9999999999999858E-2</v>
      </c>
      <c r="AZ1417" s="13">
        <f t="shared" si="362"/>
        <v>0.29239766081871293</v>
      </c>
      <c r="BA1417" s="14">
        <f t="shared" si="363"/>
        <v>0.99707602339181289</v>
      </c>
      <c r="BJ1417" s="4">
        <v>45804.506944444445</v>
      </c>
      <c r="BK1417" s="13">
        <v>72.36</v>
      </c>
      <c r="BL1417" s="13">
        <v>73</v>
      </c>
      <c r="BM1417" s="13">
        <f t="shared" si="364"/>
        <v>72.856867999999992</v>
      </c>
      <c r="BN1417" s="13">
        <f t="shared" si="365"/>
        <v>0.64000000000000057</v>
      </c>
      <c r="BO1417" s="13">
        <f t="shared" si="366"/>
        <v>0.87671232876712413</v>
      </c>
      <c r="BP1417" s="14">
        <f t="shared" si="367"/>
        <v>0.99123287671232874</v>
      </c>
    </row>
    <row r="1418" spans="1:68" x14ac:dyDescent="0.35">
      <c r="A1418" s="4">
        <v>45804.507638888892</v>
      </c>
      <c r="B1418" s="3" t="s">
        <v>172</v>
      </c>
      <c r="C1418" s="3" t="s">
        <v>184</v>
      </c>
      <c r="E1418" s="2">
        <v>2025</v>
      </c>
      <c r="F1418" s="2">
        <v>5</v>
      </c>
      <c r="G1418" s="2">
        <v>27</v>
      </c>
      <c r="H1418" s="2">
        <v>12</v>
      </c>
      <c r="I1418" s="2">
        <v>11</v>
      </c>
      <c r="J1418" s="2">
        <v>0</v>
      </c>
      <c r="K1418" s="2" t="s">
        <v>1554</v>
      </c>
      <c r="L1418" s="2" t="s">
        <v>1565</v>
      </c>
      <c r="M1418" s="2" t="s">
        <v>611</v>
      </c>
      <c r="N1418" s="2" t="s">
        <v>1560</v>
      </c>
      <c r="Q1418" s="4">
        <v>45804.507638888892</v>
      </c>
      <c r="R1418" s="13">
        <v>30.99</v>
      </c>
      <c r="S1418" s="13">
        <v>30.7</v>
      </c>
      <c r="T1418" s="13">
        <f t="shared" si="352"/>
        <v>30.924666000000002</v>
      </c>
      <c r="U1418" s="3">
        <f t="shared" si="353"/>
        <v>0.28999999999999915</v>
      </c>
      <c r="V1418" s="13">
        <f t="shared" si="354"/>
        <v>0.94462540716612098</v>
      </c>
      <c r="W1418" s="14">
        <f t="shared" si="355"/>
        <v>0.99055374592833878</v>
      </c>
      <c r="AF1418" s="4">
        <v>45804.507638888892</v>
      </c>
      <c r="AG1418" s="13">
        <v>73.37</v>
      </c>
      <c r="AH1418" s="13">
        <v>72.650000000000006</v>
      </c>
      <c r="AI1418" s="13">
        <f t="shared" si="356"/>
        <v>73.664287999999999</v>
      </c>
      <c r="AJ1418" s="13">
        <f t="shared" si="357"/>
        <v>-0.71999999999999886</v>
      </c>
      <c r="AK1418" s="13">
        <f t="shared" si="358"/>
        <v>-0.99105299380591716</v>
      </c>
      <c r="AL1418" s="14">
        <f t="shared" si="359"/>
        <v>1.0099105299380591</v>
      </c>
      <c r="AU1418" s="4">
        <v>45804.507638888892</v>
      </c>
      <c r="AV1418" s="3">
        <v>30.87</v>
      </c>
      <c r="AW1418" s="13">
        <v>30.7</v>
      </c>
      <c r="AX1418" s="13">
        <f t="shared" si="360"/>
        <v>30.865415000000002</v>
      </c>
      <c r="AY1418" s="13">
        <f t="shared" si="361"/>
        <v>0.17000000000000171</v>
      </c>
      <c r="AZ1418" s="13">
        <f t="shared" si="362"/>
        <v>0.55374592833876779</v>
      </c>
      <c r="BA1418" s="14">
        <f t="shared" si="363"/>
        <v>0.99446254071661233</v>
      </c>
      <c r="BJ1418" s="4">
        <v>45804.507638888892</v>
      </c>
      <c r="BK1418" s="13">
        <v>72.48</v>
      </c>
      <c r="BL1418" s="13">
        <v>72.650000000000006</v>
      </c>
      <c r="BM1418" s="13">
        <f t="shared" si="364"/>
        <v>72.971323999999996</v>
      </c>
      <c r="BN1418" s="13">
        <f t="shared" si="365"/>
        <v>0.17000000000000171</v>
      </c>
      <c r="BO1418" s="13">
        <f t="shared" si="366"/>
        <v>0.23399862353751091</v>
      </c>
      <c r="BP1418" s="14">
        <f t="shared" si="367"/>
        <v>0.99766001376462488</v>
      </c>
    </row>
    <row r="1419" spans="1:68" x14ac:dyDescent="0.35">
      <c r="A1419" s="4">
        <v>45804.508333333331</v>
      </c>
      <c r="B1419" s="3" t="s">
        <v>620</v>
      </c>
      <c r="C1419" s="3" t="s">
        <v>190</v>
      </c>
      <c r="E1419" s="2">
        <v>2025</v>
      </c>
      <c r="F1419" s="2">
        <v>5</v>
      </c>
      <c r="G1419" s="2">
        <v>27</v>
      </c>
      <c r="H1419" s="2">
        <v>12</v>
      </c>
      <c r="I1419" s="2">
        <v>12</v>
      </c>
      <c r="J1419" s="2">
        <v>0</v>
      </c>
      <c r="K1419" s="2" t="s">
        <v>1267</v>
      </c>
      <c r="L1419" s="2" t="s">
        <v>1890</v>
      </c>
      <c r="M1419" s="2" t="s">
        <v>165</v>
      </c>
      <c r="N1419" s="2" t="s">
        <v>1560</v>
      </c>
      <c r="Q1419" s="4">
        <v>45804.508333333331</v>
      </c>
      <c r="R1419" s="13">
        <v>30.88</v>
      </c>
      <c r="S1419" s="13">
        <v>30.58</v>
      </c>
      <c r="T1419" s="13">
        <f t="shared" si="352"/>
        <v>30.816492000000004</v>
      </c>
      <c r="U1419" s="3">
        <f t="shared" si="353"/>
        <v>0.30000000000000071</v>
      </c>
      <c r="V1419" s="13">
        <f t="shared" si="354"/>
        <v>0.98103335513407686</v>
      </c>
      <c r="W1419" s="14">
        <f t="shared" si="355"/>
        <v>0.99018966644865924</v>
      </c>
      <c r="AF1419" s="4">
        <v>45804.508333333331</v>
      </c>
      <c r="AG1419" s="13">
        <v>70.52</v>
      </c>
      <c r="AH1419" s="13">
        <v>71</v>
      </c>
      <c r="AI1419" s="13">
        <f t="shared" si="356"/>
        <v>70.892948000000004</v>
      </c>
      <c r="AJ1419" s="13">
        <f t="shared" si="357"/>
        <v>0.48000000000000398</v>
      </c>
      <c r="AK1419" s="13">
        <f t="shared" si="358"/>
        <v>0.67605633802817455</v>
      </c>
      <c r="AL1419" s="14">
        <f t="shared" si="359"/>
        <v>0.99323943661971825</v>
      </c>
      <c r="AU1419" s="4">
        <v>45804.508333333331</v>
      </c>
      <c r="AV1419" s="3">
        <v>30.57</v>
      </c>
      <c r="AW1419" s="13">
        <v>30.58</v>
      </c>
      <c r="AX1419" s="13">
        <f t="shared" si="360"/>
        <v>30.567064999999999</v>
      </c>
      <c r="AY1419" s="13">
        <f t="shared" si="361"/>
        <v>9.9999999999980105E-3</v>
      </c>
      <c r="AZ1419" s="13">
        <f t="shared" si="362"/>
        <v>3.2701111837795983E-2</v>
      </c>
      <c r="BA1419" s="14">
        <f t="shared" si="363"/>
        <v>0.99967298888162204</v>
      </c>
      <c r="BJ1419" s="4">
        <v>45804.508333333331</v>
      </c>
      <c r="BK1419" s="13">
        <v>72.48</v>
      </c>
      <c r="BL1419" s="13">
        <v>71</v>
      </c>
      <c r="BM1419" s="13">
        <f t="shared" si="364"/>
        <v>72.971323999999996</v>
      </c>
      <c r="BN1419" s="13">
        <f t="shared" si="365"/>
        <v>1.480000000000004</v>
      </c>
      <c r="BO1419" s="13">
        <f t="shared" si="366"/>
        <v>2.0845070422535268</v>
      </c>
      <c r="BP1419" s="14">
        <f t="shared" si="367"/>
        <v>0.97915492957746475</v>
      </c>
    </row>
    <row r="1420" spans="1:68" x14ac:dyDescent="0.35">
      <c r="A1420" s="4">
        <v>45804.509027777778</v>
      </c>
      <c r="B1420" s="3" t="s">
        <v>158</v>
      </c>
      <c r="C1420" s="3" t="s">
        <v>1002</v>
      </c>
      <c r="E1420" s="2">
        <v>2025</v>
      </c>
      <c r="F1420" s="2">
        <v>5</v>
      </c>
      <c r="G1420" s="2">
        <v>27</v>
      </c>
      <c r="H1420" s="2">
        <v>12</v>
      </c>
      <c r="I1420" s="2">
        <v>13</v>
      </c>
      <c r="J1420" s="2">
        <v>0</v>
      </c>
      <c r="K1420" s="2" t="s">
        <v>1262</v>
      </c>
      <c r="L1420" s="2" t="s">
        <v>1891</v>
      </c>
      <c r="M1420" s="2" t="s">
        <v>1571</v>
      </c>
      <c r="N1420" s="2" t="s">
        <v>1846</v>
      </c>
      <c r="Q1420" s="4">
        <v>45804.509027777778</v>
      </c>
      <c r="R1420" s="13">
        <v>30.68</v>
      </c>
      <c r="S1420" s="13">
        <v>30.43</v>
      </c>
      <c r="T1420" s="13">
        <f t="shared" si="352"/>
        <v>30.619812000000003</v>
      </c>
      <c r="U1420" s="3">
        <f t="shared" si="353"/>
        <v>0.25</v>
      </c>
      <c r="V1420" s="13">
        <f t="shared" si="354"/>
        <v>0.82155767334866903</v>
      </c>
      <c r="W1420" s="14">
        <f t="shared" si="355"/>
        <v>0.99178442326651328</v>
      </c>
      <c r="AF1420" s="4">
        <v>45804.509027777778</v>
      </c>
      <c r="AG1420" s="13">
        <v>70.73</v>
      </c>
      <c r="AH1420" s="13">
        <v>71.45</v>
      </c>
      <c r="AI1420" s="13">
        <f t="shared" si="356"/>
        <v>71.097152000000008</v>
      </c>
      <c r="AJ1420" s="13">
        <f t="shared" si="357"/>
        <v>0.71999999999999886</v>
      </c>
      <c r="AK1420" s="13">
        <f t="shared" si="358"/>
        <v>1.0076976906927906</v>
      </c>
      <c r="AL1420" s="14">
        <f t="shared" si="359"/>
        <v>0.98992302309307212</v>
      </c>
      <c r="AU1420" s="4">
        <v>45804.509027777778</v>
      </c>
      <c r="AV1420" s="3">
        <v>30.27</v>
      </c>
      <c r="AW1420" s="13">
        <v>30.43</v>
      </c>
      <c r="AX1420" s="13">
        <f t="shared" si="360"/>
        <v>30.268715</v>
      </c>
      <c r="AY1420" s="13">
        <f t="shared" si="361"/>
        <v>0.16000000000000014</v>
      </c>
      <c r="AZ1420" s="13">
        <f t="shared" si="362"/>
        <v>0.52579691094314873</v>
      </c>
      <c r="BA1420" s="14">
        <f t="shared" si="363"/>
        <v>0.99474203089056856</v>
      </c>
      <c r="BJ1420" s="4">
        <v>45804.509027777778</v>
      </c>
      <c r="BK1420" s="13">
        <v>72.23</v>
      </c>
      <c r="BL1420" s="13">
        <v>71.45</v>
      </c>
      <c r="BM1420" s="13">
        <f t="shared" si="364"/>
        <v>72.73287400000001</v>
      </c>
      <c r="BN1420" s="13">
        <f t="shared" si="365"/>
        <v>0.78000000000000114</v>
      </c>
      <c r="BO1420" s="13">
        <f t="shared" si="366"/>
        <v>1.0916724982505264</v>
      </c>
      <c r="BP1420" s="14">
        <f t="shared" si="367"/>
        <v>0.98908327501749471</v>
      </c>
    </row>
    <row r="1421" spans="1:68" x14ac:dyDescent="0.35">
      <c r="A1421" s="4">
        <v>45804.509722222225</v>
      </c>
      <c r="B1421" s="3" t="s">
        <v>136</v>
      </c>
      <c r="C1421" s="3" t="s">
        <v>1090</v>
      </c>
      <c r="E1421" s="2">
        <v>2025</v>
      </c>
      <c r="F1421" s="2">
        <v>5</v>
      </c>
      <c r="G1421" s="2">
        <v>27</v>
      </c>
      <c r="H1421" s="2">
        <v>12</v>
      </c>
      <c r="I1421" s="2">
        <v>14</v>
      </c>
      <c r="J1421" s="2">
        <v>0</v>
      </c>
      <c r="K1421" s="2" t="s">
        <v>156</v>
      </c>
      <c r="L1421" s="2" t="s">
        <v>1551</v>
      </c>
      <c r="M1421" s="2" t="s">
        <v>649</v>
      </c>
      <c r="N1421" s="2" t="s">
        <v>1560</v>
      </c>
      <c r="Q1421" s="4">
        <v>45804.509722222225</v>
      </c>
      <c r="R1421" s="13">
        <v>30.38</v>
      </c>
      <c r="S1421" s="13">
        <v>30.3</v>
      </c>
      <c r="T1421" s="13">
        <f t="shared" si="352"/>
        <v>30.324792000000002</v>
      </c>
      <c r="U1421" s="3">
        <f t="shared" si="353"/>
        <v>7.9999999999998295E-2</v>
      </c>
      <c r="V1421" s="13">
        <f t="shared" si="354"/>
        <v>0.2640264026402584</v>
      </c>
      <c r="W1421" s="14">
        <f t="shared" si="355"/>
        <v>0.99735973597359739</v>
      </c>
      <c r="AF1421" s="4">
        <v>45804.509722222225</v>
      </c>
      <c r="AG1421" s="13">
        <v>72.209999999999994</v>
      </c>
      <c r="AH1421" s="13">
        <v>72.099999999999994</v>
      </c>
      <c r="AI1421" s="13">
        <f t="shared" si="356"/>
        <v>72.536304000000001</v>
      </c>
      <c r="AJ1421" s="13">
        <f t="shared" si="357"/>
        <v>-0.10999999999999943</v>
      </c>
      <c r="AK1421" s="13">
        <f t="shared" si="358"/>
        <v>-0.15256588072121977</v>
      </c>
      <c r="AL1421" s="14">
        <f t="shared" si="359"/>
        <v>1.0015256588072121</v>
      </c>
      <c r="AU1421" s="4">
        <v>45804.509722222225</v>
      </c>
      <c r="AV1421" s="3">
        <v>30.07</v>
      </c>
      <c r="AW1421" s="13">
        <v>30.3</v>
      </c>
      <c r="AX1421" s="13">
        <f t="shared" si="360"/>
        <v>30.069815000000002</v>
      </c>
      <c r="AY1421" s="13">
        <f t="shared" si="361"/>
        <v>0.23000000000000043</v>
      </c>
      <c r="AZ1421" s="13">
        <f t="shared" si="362"/>
        <v>0.75907590759076049</v>
      </c>
      <c r="BA1421" s="14">
        <f t="shared" si="363"/>
        <v>0.99240924092409244</v>
      </c>
      <c r="BJ1421" s="4">
        <v>45804.509722222225</v>
      </c>
      <c r="BK1421" s="13">
        <v>72.48</v>
      </c>
      <c r="BL1421" s="13">
        <v>72.099999999999994</v>
      </c>
      <c r="BM1421" s="13">
        <f t="shared" si="364"/>
        <v>72.971323999999996</v>
      </c>
      <c r="BN1421" s="13">
        <f t="shared" si="365"/>
        <v>0.38000000000000966</v>
      </c>
      <c r="BO1421" s="13">
        <f t="shared" si="366"/>
        <v>0.52704576976422979</v>
      </c>
      <c r="BP1421" s="14">
        <f t="shared" si="367"/>
        <v>0.99472954230235766</v>
      </c>
    </row>
    <row r="1422" spans="1:68" x14ac:dyDescent="0.35">
      <c r="A1422" s="4">
        <v>45804.510416666664</v>
      </c>
      <c r="B1422" s="3" t="s">
        <v>644</v>
      </c>
      <c r="C1422" s="3" t="s">
        <v>613</v>
      </c>
      <c r="E1422" s="2">
        <v>2025</v>
      </c>
      <c r="F1422" s="2">
        <v>5</v>
      </c>
      <c r="G1422" s="2">
        <v>27</v>
      </c>
      <c r="H1422" s="2">
        <v>12</v>
      </c>
      <c r="I1422" s="2">
        <v>15</v>
      </c>
      <c r="J1422" s="2">
        <v>0</v>
      </c>
      <c r="K1422" s="2" t="s">
        <v>129</v>
      </c>
      <c r="L1422" s="2" t="s">
        <v>1900</v>
      </c>
      <c r="M1422" s="2" t="s">
        <v>1187</v>
      </c>
      <c r="N1422" s="2" t="s">
        <v>1555</v>
      </c>
      <c r="Q1422" s="4">
        <v>45804.510416666664</v>
      </c>
      <c r="R1422" s="13">
        <v>30.28</v>
      </c>
      <c r="S1422" s="13">
        <v>30.18</v>
      </c>
      <c r="T1422" s="13">
        <f t="shared" si="352"/>
        <v>30.226452000000005</v>
      </c>
      <c r="U1422" s="3">
        <f t="shared" si="353"/>
        <v>0.10000000000000142</v>
      </c>
      <c r="V1422" s="13">
        <f t="shared" si="354"/>
        <v>0.33134526176276152</v>
      </c>
      <c r="W1422" s="14">
        <f t="shared" si="355"/>
        <v>0.99668654738237239</v>
      </c>
      <c r="AF1422" s="4">
        <v>45804.510416666664</v>
      </c>
      <c r="AG1422" s="13">
        <v>72.42</v>
      </c>
      <c r="AH1422" s="13">
        <v>73.150000000000006</v>
      </c>
      <c r="AI1422" s="13">
        <f t="shared" si="356"/>
        <v>72.740508000000005</v>
      </c>
      <c r="AJ1422" s="13">
        <f t="shared" si="357"/>
        <v>0.73000000000000398</v>
      </c>
      <c r="AK1422" s="13">
        <f t="shared" si="358"/>
        <v>0.99794941900205603</v>
      </c>
      <c r="AL1422" s="14">
        <f t="shared" si="359"/>
        <v>0.99002050580997947</v>
      </c>
      <c r="AU1422" s="4">
        <v>45804.510416666664</v>
      </c>
      <c r="AV1422" s="3">
        <v>29.97</v>
      </c>
      <c r="AW1422" s="13">
        <v>30.18</v>
      </c>
      <c r="AX1422" s="13">
        <f t="shared" si="360"/>
        <v>29.970364999999997</v>
      </c>
      <c r="AY1422" s="13">
        <f t="shared" si="361"/>
        <v>0.21000000000000085</v>
      </c>
      <c r="AZ1422" s="13">
        <f t="shared" si="362"/>
        <v>0.69582504970179204</v>
      </c>
      <c r="BA1422" s="14">
        <f t="shared" si="363"/>
        <v>0.99304174950298207</v>
      </c>
      <c r="BJ1422" s="4">
        <v>45804.510416666664</v>
      </c>
      <c r="BK1422" s="13">
        <v>72.739999999999995</v>
      </c>
      <c r="BL1422" s="13">
        <v>73.150000000000006</v>
      </c>
      <c r="BM1422" s="13">
        <f t="shared" si="364"/>
        <v>73.219311999999988</v>
      </c>
      <c r="BN1422" s="13">
        <f t="shared" si="365"/>
        <v>0.4100000000000108</v>
      </c>
      <c r="BO1422" s="13">
        <f t="shared" si="366"/>
        <v>0.56049213943952259</v>
      </c>
      <c r="BP1422" s="14">
        <f t="shared" si="367"/>
        <v>0.99439507860560472</v>
      </c>
    </row>
    <row r="1423" spans="1:68" x14ac:dyDescent="0.35">
      <c r="A1423" s="4">
        <v>45804.511111111111</v>
      </c>
      <c r="B1423" s="3" t="s">
        <v>649</v>
      </c>
      <c r="C1423" s="3" t="s">
        <v>1091</v>
      </c>
      <c r="E1423" s="2">
        <v>2025</v>
      </c>
      <c r="F1423" s="2">
        <v>5</v>
      </c>
      <c r="G1423" s="2">
        <v>27</v>
      </c>
      <c r="H1423" s="2">
        <v>12</v>
      </c>
      <c r="I1423" s="2">
        <v>16</v>
      </c>
      <c r="J1423" s="2">
        <v>0</v>
      </c>
      <c r="K1423" s="2" t="s">
        <v>1604</v>
      </c>
      <c r="L1423" s="2" t="s">
        <v>1561</v>
      </c>
      <c r="M1423" s="2" t="s">
        <v>1255</v>
      </c>
      <c r="N1423" s="2" t="s">
        <v>1907</v>
      </c>
      <c r="Q1423" s="4">
        <v>45804.511111111111</v>
      </c>
      <c r="R1423" s="13">
        <v>30.08</v>
      </c>
      <c r="S1423" s="13">
        <v>30.07</v>
      </c>
      <c r="T1423" s="13">
        <f t="shared" si="352"/>
        <v>30.029772000000001</v>
      </c>
      <c r="U1423" s="3">
        <f t="shared" si="353"/>
        <v>9.9999999999980105E-3</v>
      </c>
      <c r="V1423" s="13">
        <f t="shared" si="354"/>
        <v>3.3255736614559397E-2</v>
      </c>
      <c r="W1423" s="14">
        <f t="shared" si="355"/>
        <v>0.99966744263385443</v>
      </c>
      <c r="AF1423" s="4">
        <v>45804.511111111111</v>
      </c>
      <c r="AG1423" s="13">
        <v>73.59</v>
      </c>
      <c r="AH1423" s="13">
        <v>73.650000000000006</v>
      </c>
      <c r="AI1423" s="13">
        <f t="shared" si="356"/>
        <v>73.878216000000009</v>
      </c>
      <c r="AJ1423" s="13">
        <f t="shared" si="357"/>
        <v>6.0000000000002274E-2</v>
      </c>
      <c r="AK1423" s="13">
        <f t="shared" si="358"/>
        <v>8.1466395112019377E-2</v>
      </c>
      <c r="AL1423" s="14">
        <f t="shared" si="359"/>
        <v>0.99918533604887982</v>
      </c>
      <c r="AU1423" s="4">
        <v>45804.511111111111</v>
      </c>
      <c r="AV1423" s="3">
        <v>30.17</v>
      </c>
      <c r="AW1423" s="13">
        <v>30.07</v>
      </c>
      <c r="AX1423" s="13">
        <f t="shared" si="360"/>
        <v>30.169265000000003</v>
      </c>
      <c r="AY1423" s="13">
        <f t="shared" si="361"/>
        <v>0.10000000000000142</v>
      </c>
      <c r="AZ1423" s="13">
        <f t="shared" si="362"/>
        <v>0.33255736614566489</v>
      </c>
      <c r="BA1423" s="14">
        <f t="shared" si="363"/>
        <v>0.99667442633854331</v>
      </c>
      <c r="BJ1423" s="4">
        <v>45804.511111111111</v>
      </c>
      <c r="BK1423" s="13">
        <v>72.86</v>
      </c>
      <c r="BL1423" s="13">
        <v>73.650000000000006</v>
      </c>
      <c r="BM1423" s="13">
        <f t="shared" si="364"/>
        <v>73.333767999999992</v>
      </c>
      <c r="BN1423" s="13">
        <f t="shared" si="365"/>
        <v>0.79000000000000625</v>
      </c>
      <c r="BO1423" s="13">
        <f t="shared" si="366"/>
        <v>1.0726408689748896</v>
      </c>
      <c r="BP1423" s="14">
        <f t="shared" si="367"/>
        <v>0.98927359131025105</v>
      </c>
    </row>
    <row r="1424" spans="1:68" x14ac:dyDescent="0.35">
      <c r="A1424" s="4">
        <v>45804.511805555558</v>
      </c>
      <c r="B1424" s="3" t="s">
        <v>658</v>
      </c>
      <c r="C1424" s="3" t="s">
        <v>175</v>
      </c>
      <c r="E1424" s="2">
        <v>2025</v>
      </c>
      <c r="F1424" s="2">
        <v>5</v>
      </c>
      <c r="G1424" s="2">
        <v>27</v>
      </c>
      <c r="H1424" s="2">
        <v>12</v>
      </c>
      <c r="I1424" s="2">
        <v>17</v>
      </c>
      <c r="J1424" s="2">
        <v>0</v>
      </c>
      <c r="K1424" s="2" t="s">
        <v>1604</v>
      </c>
      <c r="L1424" s="2" t="s">
        <v>1900</v>
      </c>
      <c r="M1424" s="2" t="s">
        <v>1255</v>
      </c>
      <c r="N1424" s="2" t="s">
        <v>1907</v>
      </c>
      <c r="Q1424" s="4">
        <v>45804.511805555558</v>
      </c>
      <c r="R1424" s="13">
        <v>30.08</v>
      </c>
      <c r="S1424" s="13">
        <v>29.9</v>
      </c>
      <c r="T1424" s="13">
        <f t="shared" si="352"/>
        <v>30.029772000000001</v>
      </c>
      <c r="U1424" s="3">
        <f t="shared" si="353"/>
        <v>0.17999999999999972</v>
      </c>
      <c r="V1424" s="13">
        <f t="shared" si="354"/>
        <v>0.60200668896320986</v>
      </c>
      <c r="W1424" s="14">
        <f t="shared" si="355"/>
        <v>0.99397993311036792</v>
      </c>
      <c r="AF1424" s="4">
        <v>45804.511805555558</v>
      </c>
      <c r="AG1424" s="13">
        <v>72.42</v>
      </c>
      <c r="AH1424" s="13">
        <v>73</v>
      </c>
      <c r="AI1424" s="13">
        <f t="shared" si="356"/>
        <v>72.740508000000005</v>
      </c>
      <c r="AJ1424" s="13">
        <f t="shared" si="357"/>
        <v>0.57999999999999829</v>
      </c>
      <c r="AK1424" s="13">
        <f t="shared" si="358"/>
        <v>0.79452054794520321</v>
      </c>
      <c r="AL1424" s="14">
        <f t="shared" si="359"/>
        <v>0.99205479452054801</v>
      </c>
      <c r="AU1424" s="4">
        <v>45804.511805555558</v>
      </c>
      <c r="AV1424" s="3">
        <v>30.17</v>
      </c>
      <c r="AW1424" s="13">
        <v>29.9</v>
      </c>
      <c r="AX1424" s="13">
        <f t="shared" si="360"/>
        <v>30.169265000000003</v>
      </c>
      <c r="AY1424" s="13">
        <f t="shared" si="361"/>
        <v>0.27000000000000313</v>
      </c>
      <c r="AZ1424" s="13">
        <f t="shared" si="362"/>
        <v>0.90301003344482655</v>
      </c>
      <c r="BA1424" s="14">
        <f t="shared" si="363"/>
        <v>0.99096989966555171</v>
      </c>
      <c r="BJ1424" s="4">
        <v>45804.511805555558</v>
      </c>
      <c r="BK1424" s="13">
        <v>72.86</v>
      </c>
      <c r="BL1424" s="13">
        <v>73</v>
      </c>
      <c r="BM1424" s="13">
        <f t="shared" si="364"/>
        <v>73.333767999999992</v>
      </c>
      <c r="BN1424" s="13">
        <f t="shared" si="365"/>
        <v>0.14000000000000057</v>
      </c>
      <c r="BO1424" s="13">
        <f t="shared" si="366"/>
        <v>0.19178082191780899</v>
      </c>
      <c r="BP1424" s="14">
        <f t="shared" si="367"/>
        <v>0.99808219178082191</v>
      </c>
    </row>
    <row r="1425" spans="1:68" x14ac:dyDescent="0.35">
      <c r="A1425" s="4">
        <v>45804.513194444444</v>
      </c>
      <c r="B1425" s="3" t="s">
        <v>1092</v>
      </c>
      <c r="C1425" s="3" t="s">
        <v>623</v>
      </c>
      <c r="E1425" s="2">
        <v>2025</v>
      </c>
      <c r="F1425" s="2">
        <v>5</v>
      </c>
      <c r="G1425" s="2">
        <v>27</v>
      </c>
      <c r="H1425" s="2">
        <v>12</v>
      </c>
      <c r="I1425" s="2">
        <v>19</v>
      </c>
      <c r="J1425" s="2">
        <v>0</v>
      </c>
      <c r="K1425" s="2" t="s">
        <v>1185</v>
      </c>
      <c r="L1425" s="2" t="s">
        <v>1841</v>
      </c>
      <c r="M1425" s="2" t="s">
        <v>1185</v>
      </c>
      <c r="N1425" s="2" t="s">
        <v>1562</v>
      </c>
      <c r="Q1425" s="4">
        <v>45804.513194444444</v>
      </c>
      <c r="R1425" s="13">
        <v>29.77</v>
      </c>
      <c r="S1425" s="13">
        <v>29.59</v>
      </c>
      <c r="T1425" s="13">
        <f t="shared" si="352"/>
        <v>29.724918000000002</v>
      </c>
      <c r="U1425" s="3">
        <f t="shared" si="353"/>
        <v>0.17999999999999972</v>
      </c>
      <c r="V1425" s="13">
        <f t="shared" si="354"/>
        <v>0.6083136194660349</v>
      </c>
      <c r="W1425" s="14">
        <f t="shared" si="355"/>
        <v>0.99391686380533961</v>
      </c>
      <c r="AF1425" s="4">
        <v>45804.513194444444</v>
      </c>
      <c r="AG1425" s="13">
        <v>73.48</v>
      </c>
      <c r="AH1425" s="13">
        <v>74.55</v>
      </c>
      <c r="AI1425" s="13">
        <f t="shared" si="356"/>
        <v>73.771252000000004</v>
      </c>
      <c r="AJ1425" s="13">
        <f t="shared" si="357"/>
        <v>1.0699999999999932</v>
      </c>
      <c r="AK1425" s="13">
        <f t="shared" si="358"/>
        <v>1.4352783366867783</v>
      </c>
      <c r="AL1425" s="14">
        <f t="shared" si="359"/>
        <v>0.98564721663313226</v>
      </c>
      <c r="AU1425" s="4">
        <v>45804.513194444444</v>
      </c>
      <c r="AV1425" s="3">
        <v>29.77</v>
      </c>
      <c r="AW1425" s="13">
        <v>29.59</v>
      </c>
      <c r="AX1425" s="13">
        <f t="shared" si="360"/>
        <v>29.771464999999999</v>
      </c>
      <c r="AY1425" s="13">
        <f t="shared" si="361"/>
        <v>0.17999999999999972</v>
      </c>
      <c r="AZ1425" s="13">
        <f t="shared" si="362"/>
        <v>0.6083136194660349</v>
      </c>
      <c r="BA1425" s="14">
        <f t="shared" si="363"/>
        <v>0.99391686380533961</v>
      </c>
      <c r="BJ1425" s="4">
        <v>45804.513194444444</v>
      </c>
      <c r="BK1425" s="13">
        <v>72.989999999999995</v>
      </c>
      <c r="BL1425" s="13">
        <v>74.55</v>
      </c>
      <c r="BM1425" s="13">
        <f t="shared" si="364"/>
        <v>73.457761999999988</v>
      </c>
      <c r="BN1425" s="13">
        <f t="shared" si="365"/>
        <v>1.5600000000000023</v>
      </c>
      <c r="BO1425" s="13">
        <f t="shared" si="366"/>
        <v>2.0925553319919548</v>
      </c>
      <c r="BP1425" s="14">
        <f t="shared" si="367"/>
        <v>0.97907444668008048</v>
      </c>
    </row>
    <row r="1426" spans="1:68" x14ac:dyDescent="0.35">
      <c r="A1426" s="4">
        <v>45804.513888888891</v>
      </c>
      <c r="B1426" s="3" t="s">
        <v>677</v>
      </c>
      <c r="C1426" s="3" t="s">
        <v>161</v>
      </c>
      <c r="E1426" s="2">
        <v>2025</v>
      </c>
      <c r="F1426" s="2">
        <v>5</v>
      </c>
      <c r="G1426" s="2">
        <v>27</v>
      </c>
      <c r="H1426" s="2">
        <v>12</v>
      </c>
      <c r="I1426" s="2">
        <v>20</v>
      </c>
      <c r="J1426" s="2">
        <v>0</v>
      </c>
      <c r="K1426" s="2" t="s">
        <v>674</v>
      </c>
      <c r="L1426" s="2" t="s">
        <v>1573</v>
      </c>
      <c r="M1426" s="2" t="s">
        <v>673</v>
      </c>
      <c r="N1426" s="2" t="s">
        <v>1565</v>
      </c>
      <c r="Q1426" s="4">
        <v>45804.513888888891</v>
      </c>
      <c r="R1426" s="13">
        <v>29.57</v>
      </c>
      <c r="S1426" s="13">
        <v>29.5</v>
      </c>
      <c r="T1426" s="13">
        <f t="shared" si="352"/>
        <v>29.528238000000002</v>
      </c>
      <c r="U1426" s="3">
        <f t="shared" si="353"/>
        <v>7.0000000000000284E-2</v>
      </c>
      <c r="V1426" s="13">
        <f t="shared" si="354"/>
        <v>0.23728813559322129</v>
      </c>
      <c r="W1426" s="14">
        <f t="shared" si="355"/>
        <v>0.99762711864406783</v>
      </c>
      <c r="AF1426" s="4">
        <v>45804.513888888891</v>
      </c>
      <c r="AG1426" s="13">
        <v>74.33</v>
      </c>
      <c r="AH1426" s="13">
        <v>75</v>
      </c>
      <c r="AI1426" s="13">
        <f t="shared" si="356"/>
        <v>74.597791999999998</v>
      </c>
      <c r="AJ1426" s="13">
        <f t="shared" si="357"/>
        <v>0.67000000000000171</v>
      </c>
      <c r="AK1426" s="13">
        <f t="shared" si="358"/>
        <v>0.89333333333333553</v>
      </c>
      <c r="AL1426" s="14">
        <f t="shared" si="359"/>
        <v>0.99106666666666665</v>
      </c>
      <c r="AU1426" s="4">
        <v>45804.513888888891</v>
      </c>
      <c r="AV1426" s="3">
        <v>29.56</v>
      </c>
      <c r="AW1426" s="13">
        <v>29.5</v>
      </c>
      <c r="AX1426" s="13">
        <f t="shared" si="360"/>
        <v>29.562619999999999</v>
      </c>
      <c r="AY1426" s="13">
        <f t="shared" si="361"/>
        <v>5.9999999999998721E-2</v>
      </c>
      <c r="AZ1426" s="13">
        <f t="shared" si="362"/>
        <v>0.20338983050847023</v>
      </c>
      <c r="BA1426" s="14">
        <f t="shared" si="363"/>
        <v>0.99796610169491529</v>
      </c>
      <c r="BJ1426" s="4">
        <v>45804.513888888891</v>
      </c>
      <c r="BK1426" s="13">
        <v>73.37</v>
      </c>
      <c r="BL1426" s="13">
        <v>75</v>
      </c>
      <c r="BM1426" s="13">
        <f t="shared" si="364"/>
        <v>73.820205999999999</v>
      </c>
      <c r="BN1426" s="13">
        <f t="shared" si="365"/>
        <v>1.6299999999999955</v>
      </c>
      <c r="BO1426" s="13">
        <f t="shared" si="366"/>
        <v>2.1733333333333271</v>
      </c>
      <c r="BP1426" s="14">
        <f t="shared" si="367"/>
        <v>0.97826666666666673</v>
      </c>
    </row>
    <row r="1427" spans="1:68" x14ac:dyDescent="0.35">
      <c r="A1427" s="4">
        <v>45804.51458333333</v>
      </c>
      <c r="B1427" s="3" t="s">
        <v>88</v>
      </c>
      <c r="C1427" s="3" t="s">
        <v>161</v>
      </c>
      <c r="E1427" s="2">
        <v>2025</v>
      </c>
      <c r="F1427" s="2">
        <v>5</v>
      </c>
      <c r="G1427" s="2">
        <v>27</v>
      </c>
      <c r="H1427" s="2">
        <v>12</v>
      </c>
      <c r="I1427" s="2">
        <v>21</v>
      </c>
      <c r="J1427" s="2">
        <v>0</v>
      </c>
      <c r="K1427" s="2" t="s">
        <v>674</v>
      </c>
      <c r="L1427" s="2" t="s">
        <v>1573</v>
      </c>
      <c r="M1427" s="2" t="s">
        <v>678</v>
      </c>
      <c r="N1427" s="2" t="s">
        <v>1908</v>
      </c>
      <c r="Q1427" s="4">
        <v>45804.51458333333</v>
      </c>
      <c r="R1427" s="13">
        <v>29.57</v>
      </c>
      <c r="S1427" s="13">
        <v>29.39</v>
      </c>
      <c r="T1427" s="13">
        <f t="shared" si="352"/>
        <v>29.528238000000002</v>
      </c>
      <c r="U1427" s="3">
        <f t="shared" si="353"/>
        <v>0.17999999999999972</v>
      </c>
      <c r="V1427" s="13">
        <f t="shared" si="354"/>
        <v>0.61245321537937969</v>
      </c>
      <c r="W1427" s="14">
        <f t="shared" si="355"/>
        <v>0.99387546784620617</v>
      </c>
      <c r="AF1427" s="4">
        <v>45804.51458333333</v>
      </c>
      <c r="AG1427" s="13">
        <v>74.33</v>
      </c>
      <c r="AH1427" s="13">
        <v>75</v>
      </c>
      <c r="AI1427" s="13">
        <f t="shared" si="356"/>
        <v>74.597791999999998</v>
      </c>
      <c r="AJ1427" s="13">
        <f t="shared" si="357"/>
        <v>0.67000000000000171</v>
      </c>
      <c r="AK1427" s="13">
        <f t="shared" si="358"/>
        <v>0.89333333333333553</v>
      </c>
      <c r="AL1427" s="14">
        <f t="shared" si="359"/>
        <v>0.99106666666666665</v>
      </c>
      <c r="AU1427" s="4">
        <v>45804.51458333333</v>
      </c>
      <c r="AV1427" s="3">
        <v>29.46</v>
      </c>
      <c r="AW1427" s="13">
        <v>29.39</v>
      </c>
      <c r="AX1427" s="13">
        <f t="shared" si="360"/>
        <v>29.463170000000002</v>
      </c>
      <c r="AY1427" s="13">
        <f t="shared" si="361"/>
        <v>7.0000000000000284E-2</v>
      </c>
      <c r="AZ1427" s="13">
        <f t="shared" si="362"/>
        <v>0.23817625042531571</v>
      </c>
      <c r="BA1427" s="14">
        <f t="shared" si="363"/>
        <v>0.99761823749574685</v>
      </c>
      <c r="BJ1427" s="4">
        <v>45804.51458333333</v>
      </c>
      <c r="BK1427" s="13">
        <v>73.62</v>
      </c>
      <c r="BL1427" s="13">
        <v>75</v>
      </c>
      <c r="BM1427" s="13">
        <f t="shared" si="364"/>
        <v>74.058655999999999</v>
      </c>
      <c r="BN1427" s="13">
        <f t="shared" si="365"/>
        <v>1.3799999999999955</v>
      </c>
      <c r="BO1427" s="13">
        <f t="shared" si="366"/>
        <v>1.8399999999999941</v>
      </c>
      <c r="BP1427" s="14">
        <f t="shared" si="367"/>
        <v>0.98160000000000003</v>
      </c>
    </row>
    <row r="1428" spans="1:68" x14ac:dyDescent="0.35">
      <c r="A1428" s="4">
        <v>45804.515277777777</v>
      </c>
      <c r="B1428" s="3" t="s">
        <v>687</v>
      </c>
      <c r="C1428" s="3" t="s">
        <v>152</v>
      </c>
      <c r="E1428" s="2">
        <v>2025</v>
      </c>
      <c r="F1428" s="2">
        <v>5</v>
      </c>
      <c r="G1428" s="2">
        <v>27</v>
      </c>
      <c r="H1428" s="2">
        <v>12</v>
      </c>
      <c r="I1428" s="2">
        <v>22</v>
      </c>
      <c r="J1428" s="2">
        <v>0</v>
      </c>
      <c r="K1428" s="2" t="s">
        <v>96</v>
      </c>
      <c r="L1428" s="2" t="s">
        <v>1585</v>
      </c>
      <c r="M1428" s="2" t="s">
        <v>678</v>
      </c>
      <c r="N1428" s="2" t="s">
        <v>1567</v>
      </c>
      <c r="Q1428" s="4">
        <v>45804.515277777777</v>
      </c>
      <c r="R1428" s="13">
        <v>29.37</v>
      </c>
      <c r="S1428" s="13">
        <v>29.29</v>
      </c>
      <c r="T1428" s="13">
        <f t="shared" si="352"/>
        <v>29.331558000000005</v>
      </c>
      <c r="U1428" s="3">
        <f t="shared" si="353"/>
        <v>8.0000000000001847E-2</v>
      </c>
      <c r="V1428" s="13">
        <f t="shared" si="354"/>
        <v>0.27313076135200354</v>
      </c>
      <c r="W1428" s="14">
        <f t="shared" si="355"/>
        <v>0.99726869238647997</v>
      </c>
      <c r="AF1428" s="4">
        <v>45804.515277777777</v>
      </c>
      <c r="AG1428" s="13">
        <v>74.86</v>
      </c>
      <c r="AH1428" s="13">
        <v>74.7</v>
      </c>
      <c r="AI1428" s="13">
        <f t="shared" si="356"/>
        <v>75.113163999999998</v>
      </c>
      <c r="AJ1428" s="13">
        <f t="shared" si="357"/>
        <v>-0.15999999999999659</v>
      </c>
      <c r="AK1428" s="13">
        <f t="shared" si="358"/>
        <v>-0.21419009370816142</v>
      </c>
      <c r="AL1428" s="14">
        <f t="shared" si="359"/>
        <v>1.0021419009370816</v>
      </c>
      <c r="AU1428" s="4">
        <v>45804.515277777777</v>
      </c>
      <c r="AV1428" s="3">
        <v>29.46</v>
      </c>
      <c r="AW1428" s="13">
        <v>29.29</v>
      </c>
      <c r="AX1428" s="13">
        <f t="shared" si="360"/>
        <v>29.463170000000002</v>
      </c>
      <c r="AY1428" s="13">
        <f t="shared" si="361"/>
        <v>0.17000000000000171</v>
      </c>
      <c r="AZ1428" s="13">
        <f t="shared" si="362"/>
        <v>0.58040286787299999</v>
      </c>
      <c r="BA1428" s="14">
        <f t="shared" si="363"/>
        <v>0.99419597132127002</v>
      </c>
      <c r="BJ1428" s="4">
        <v>45804.515277777777</v>
      </c>
      <c r="BK1428" s="13">
        <v>73.87</v>
      </c>
      <c r="BL1428" s="13">
        <v>74.7</v>
      </c>
      <c r="BM1428" s="13">
        <f t="shared" si="364"/>
        <v>74.297105999999999</v>
      </c>
      <c r="BN1428" s="13">
        <f t="shared" si="365"/>
        <v>0.82999999999999829</v>
      </c>
      <c r="BO1428" s="13">
        <f t="shared" si="366"/>
        <v>1.1111111111111087</v>
      </c>
      <c r="BP1428" s="14">
        <f t="shared" si="367"/>
        <v>0.98888888888888893</v>
      </c>
    </row>
    <row r="1429" spans="1:68" x14ac:dyDescent="0.35">
      <c r="A1429" s="4">
        <v>45804.515972222223</v>
      </c>
      <c r="B1429" s="3" t="s">
        <v>68</v>
      </c>
      <c r="C1429" s="3" t="s">
        <v>635</v>
      </c>
      <c r="E1429" s="2">
        <v>2025</v>
      </c>
      <c r="F1429" s="2">
        <v>5</v>
      </c>
      <c r="G1429" s="2">
        <v>27</v>
      </c>
      <c r="H1429" s="2">
        <v>12</v>
      </c>
      <c r="I1429" s="2">
        <v>23</v>
      </c>
      <c r="J1429" s="2">
        <v>0</v>
      </c>
      <c r="K1429" s="2" t="s">
        <v>1181</v>
      </c>
      <c r="L1429" s="2" t="s">
        <v>1575</v>
      </c>
      <c r="M1429" s="2" t="s">
        <v>1198</v>
      </c>
      <c r="N1429" s="2" t="s">
        <v>154</v>
      </c>
      <c r="Q1429" s="4">
        <v>45804.515972222223</v>
      </c>
      <c r="R1429" s="13">
        <v>29.27</v>
      </c>
      <c r="S1429" s="13">
        <v>29.12</v>
      </c>
      <c r="T1429" s="13">
        <f t="shared" si="352"/>
        <v>29.233218000000001</v>
      </c>
      <c r="U1429" s="3">
        <f t="shared" si="353"/>
        <v>0.14999999999999858</v>
      </c>
      <c r="V1429" s="13">
        <f t="shared" si="354"/>
        <v>0.51510989010988528</v>
      </c>
      <c r="W1429" s="14">
        <f t="shared" si="355"/>
        <v>0.99484890109890112</v>
      </c>
      <c r="AF1429" s="4">
        <v>45804.515972222223</v>
      </c>
      <c r="AG1429" s="13">
        <v>74.540000000000006</v>
      </c>
      <c r="AH1429" s="13">
        <v>75.650000000000006</v>
      </c>
      <c r="AI1429" s="13">
        <f t="shared" si="356"/>
        <v>74.801996000000003</v>
      </c>
      <c r="AJ1429" s="13">
        <f t="shared" si="357"/>
        <v>1.1099999999999994</v>
      </c>
      <c r="AK1429" s="13">
        <f t="shared" si="358"/>
        <v>1.4672835426305346</v>
      </c>
      <c r="AL1429" s="14">
        <f t="shared" si="359"/>
        <v>0.98532716457369462</v>
      </c>
      <c r="AU1429" s="4">
        <v>45804.515972222223</v>
      </c>
      <c r="AV1429" s="3">
        <v>29.36</v>
      </c>
      <c r="AW1429" s="13">
        <v>29.12</v>
      </c>
      <c r="AX1429" s="13">
        <f t="shared" si="360"/>
        <v>29.363720000000001</v>
      </c>
      <c r="AY1429" s="13">
        <f t="shared" si="361"/>
        <v>0.23999999999999844</v>
      </c>
      <c r="AZ1429" s="13">
        <f t="shared" si="362"/>
        <v>0.82417582417581881</v>
      </c>
      <c r="BA1429" s="14">
        <f t="shared" si="363"/>
        <v>0.99175824175824179</v>
      </c>
      <c r="BJ1429" s="4">
        <v>45804.515972222223</v>
      </c>
      <c r="BK1429" s="13">
        <v>74</v>
      </c>
      <c r="BL1429" s="13">
        <v>75.650000000000006</v>
      </c>
      <c r="BM1429" s="13">
        <f t="shared" si="364"/>
        <v>74.421099999999996</v>
      </c>
      <c r="BN1429" s="13">
        <f t="shared" si="365"/>
        <v>1.6500000000000057</v>
      </c>
      <c r="BO1429" s="13">
        <f t="shared" si="366"/>
        <v>2.1810971579643166</v>
      </c>
      <c r="BP1429" s="14">
        <f t="shared" si="367"/>
        <v>0.97818902842035682</v>
      </c>
    </row>
    <row r="1430" spans="1:68" x14ac:dyDescent="0.35">
      <c r="A1430" s="4">
        <v>45804.51666666667</v>
      </c>
      <c r="B1430" s="3" t="s">
        <v>1093</v>
      </c>
      <c r="C1430" s="3" t="s">
        <v>151</v>
      </c>
      <c r="E1430" s="2">
        <v>2025</v>
      </c>
      <c r="F1430" s="2">
        <v>5</v>
      </c>
      <c r="G1430" s="2">
        <v>27</v>
      </c>
      <c r="H1430" s="2">
        <v>12</v>
      </c>
      <c r="I1430" s="2">
        <v>24</v>
      </c>
      <c r="J1430" s="2">
        <v>0</v>
      </c>
      <c r="K1430" s="2" t="s">
        <v>692</v>
      </c>
      <c r="L1430" s="2" t="s">
        <v>1580</v>
      </c>
      <c r="M1430" s="2" t="s">
        <v>1198</v>
      </c>
      <c r="N1430" s="2" t="s">
        <v>1572</v>
      </c>
      <c r="Q1430" s="4">
        <v>45804.51666666667</v>
      </c>
      <c r="R1430" s="13">
        <v>29.17</v>
      </c>
      <c r="S1430" s="13">
        <v>28.97</v>
      </c>
      <c r="T1430" s="13">
        <f t="shared" si="352"/>
        <v>29.134878000000004</v>
      </c>
      <c r="U1430" s="3">
        <f t="shared" si="353"/>
        <v>0.20000000000000284</v>
      </c>
      <c r="V1430" s="13">
        <f t="shared" si="354"/>
        <v>0.69036934760097635</v>
      </c>
      <c r="W1430" s="14">
        <f t="shared" si="355"/>
        <v>0.99309630652399028</v>
      </c>
      <c r="AF1430" s="4">
        <v>45804.51666666667</v>
      </c>
      <c r="AG1430" s="13">
        <v>74.959999999999994</v>
      </c>
      <c r="AH1430" s="13">
        <v>76</v>
      </c>
      <c r="AI1430" s="13">
        <f t="shared" si="356"/>
        <v>75.210403999999997</v>
      </c>
      <c r="AJ1430" s="13">
        <f t="shared" si="357"/>
        <v>1.0400000000000063</v>
      </c>
      <c r="AK1430" s="13">
        <f t="shared" si="358"/>
        <v>1.3684210526315872</v>
      </c>
      <c r="AL1430" s="14">
        <f t="shared" si="359"/>
        <v>0.98631578947368415</v>
      </c>
      <c r="AU1430" s="4">
        <v>45804.51666666667</v>
      </c>
      <c r="AV1430" s="3">
        <v>29.36</v>
      </c>
      <c r="AW1430" s="13">
        <v>28.97</v>
      </c>
      <c r="AX1430" s="13">
        <f t="shared" si="360"/>
        <v>29.363720000000001</v>
      </c>
      <c r="AY1430" s="13">
        <f t="shared" si="361"/>
        <v>0.39000000000000057</v>
      </c>
      <c r="AZ1430" s="13">
        <f t="shared" si="362"/>
        <v>1.3462202278218867</v>
      </c>
      <c r="BA1430" s="14">
        <f t="shared" si="363"/>
        <v>0.98653779772178118</v>
      </c>
      <c r="BJ1430" s="4">
        <v>45804.51666666667</v>
      </c>
      <c r="BK1430" s="13">
        <v>74.25</v>
      </c>
      <c r="BL1430" s="13">
        <v>76</v>
      </c>
      <c r="BM1430" s="13">
        <f t="shared" si="364"/>
        <v>74.659549999999996</v>
      </c>
      <c r="BN1430" s="13">
        <f t="shared" si="365"/>
        <v>1.75</v>
      </c>
      <c r="BO1430" s="13">
        <f t="shared" si="366"/>
        <v>2.3026315789473681</v>
      </c>
      <c r="BP1430" s="14">
        <f t="shared" si="367"/>
        <v>0.97697368421052633</v>
      </c>
    </row>
    <row r="1431" spans="1:68" x14ac:dyDescent="0.35">
      <c r="A1431" s="4">
        <v>45804.517361111109</v>
      </c>
      <c r="B1431" s="3" t="s">
        <v>1094</v>
      </c>
      <c r="C1431" s="3" t="s">
        <v>151</v>
      </c>
      <c r="E1431" s="2">
        <v>2025</v>
      </c>
      <c r="F1431" s="2">
        <v>5</v>
      </c>
      <c r="G1431" s="2">
        <v>27</v>
      </c>
      <c r="H1431" s="2">
        <v>12</v>
      </c>
      <c r="I1431" s="2">
        <v>25</v>
      </c>
      <c r="J1431" s="2">
        <v>0</v>
      </c>
      <c r="K1431" s="2" t="s">
        <v>1200</v>
      </c>
      <c r="L1431" s="2" t="s">
        <v>1587</v>
      </c>
      <c r="M1431" s="2" t="s">
        <v>688</v>
      </c>
      <c r="N1431" s="2" t="s">
        <v>1574</v>
      </c>
      <c r="Q1431" s="4">
        <v>45804.517361111109</v>
      </c>
      <c r="R1431" s="13">
        <v>29.07</v>
      </c>
      <c r="S1431" s="13">
        <v>28.82</v>
      </c>
      <c r="T1431" s="13">
        <f t="shared" si="352"/>
        <v>29.036538000000004</v>
      </c>
      <c r="U1431" s="3">
        <f t="shared" si="353"/>
        <v>0.25</v>
      </c>
      <c r="V1431" s="13">
        <f t="shared" si="354"/>
        <v>0.86745315752949337</v>
      </c>
      <c r="W1431" s="14">
        <f t="shared" si="355"/>
        <v>0.99132546842470504</v>
      </c>
      <c r="AF1431" s="4">
        <v>45804.517361111109</v>
      </c>
      <c r="AG1431" s="13">
        <v>75.38</v>
      </c>
      <c r="AH1431" s="13">
        <v>76</v>
      </c>
      <c r="AI1431" s="13">
        <f t="shared" si="356"/>
        <v>75.618811999999991</v>
      </c>
      <c r="AJ1431" s="13">
        <f t="shared" si="357"/>
        <v>0.62000000000000455</v>
      </c>
      <c r="AK1431" s="13">
        <f t="shared" si="358"/>
        <v>0.81578947368421639</v>
      </c>
      <c r="AL1431" s="14">
        <f t="shared" si="359"/>
        <v>0.99184210526315786</v>
      </c>
      <c r="AU1431" s="4">
        <v>45804.517361111109</v>
      </c>
      <c r="AV1431" s="3">
        <v>29.26</v>
      </c>
      <c r="AW1431" s="13">
        <v>28.82</v>
      </c>
      <c r="AX1431" s="13">
        <f t="shared" si="360"/>
        <v>29.264270000000003</v>
      </c>
      <c r="AY1431" s="13">
        <f t="shared" si="361"/>
        <v>0.44000000000000128</v>
      </c>
      <c r="AZ1431" s="13">
        <f t="shared" si="362"/>
        <v>1.5267175572519129</v>
      </c>
      <c r="BA1431" s="14">
        <f t="shared" si="363"/>
        <v>0.98473282442748089</v>
      </c>
      <c r="BJ1431" s="4">
        <v>45804.517361111109</v>
      </c>
      <c r="BK1431" s="13">
        <v>74.38</v>
      </c>
      <c r="BL1431" s="13">
        <v>76</v>
      </c>
      <c r="BM1431" s="13">
        <f t="shared" si="364"/>
        <v>74.783543999999992</v>
      </c>
      <c r="BN1431" s="13">
        <f t="shared" si="365"/>
        <v>1.6200000000000045</v>
      </c>
      <c r="BO1431" s="13">
        <f t="shared" si="366"/>
        <v>2.131578947368427</v>
      </c>
      <c r="BP1431" s="14">
        <f t="shared" si="367"/>
        <v>0.97868421052631571</v>
      </c>
    </row>
    <row r="1432" spans="1:68" x14ac:dyDescent="0.35">
      <c r="A1432" s="4">
        <v>45804.518055555556</v>
      </c>
      <c r="B1432" s="3" t="s">
        <v>1095</v>
      </c>
      <c r="C1432" s="3" t="s">
        <v>1096</v>
      </c>
      <c r="E1432" s="2">
        <v>2025</v>
      </c>
      <c r="F1432" s="2">
        <v>5</v>
      </c>
      <c r="G1432" s="2">
        <v>27</v>
      </c>
      <c r="H1432" s="2">
        <v>12</v>
      </c>
      <c r="I1432" s="2">
        <v>26</v>
      </c>
      <c r="J1432" s="2">
        <v>0</v>
      </c>
      <c r="K1432" s="2" t="s">
        <v>1689</v>
      </c>
      <c r="L1432" s="2" t="s">
        <v>637</v>
      </c>
      <c r="M1432" s="2" t="s">
        <v>694</v>
      </c>
      <c r="N1432" s="2" t="s">
        <v>1576</v>
      </c>
      <c r="Q1432" s="4">
        <v>45804.518055555556</v>
      </c>
      <c r="R1432" s="13">
        <v>28.87</v>
      </c>
      <c r="S1432" s="13">
        <v>28.59</v>
      </c>
      <c r="T1432" s="13">
        <f t="shared" si="352"/>
        <v>28.839858000000003</v>
      </c>
      <c r="U1432" s="3">
        <f t="shared" si="353"/>
        <v>0.28000000000000114</v>
      </c>
      <c r="V1432" s="13">
        <f t="shared" si="354"/>
        <v>0.9793634137810463</v>
      </c>
      <c r="W1432" s="14">
        <f t="shared" si="355"/>
        <v>0.99020636586218957</v>
      </c>
      <c r="AF1432" s="4">
        <v>45804.518055555556</v>
      </c>
      <c r="AG1432" s="13">
        <v>75.7</v>
      </c>
      <c r="AH1432" s="13">
        <v>76.7</v>
      </c>
      <c r="AI1432" s="13">
        <f t="shared" si="356"/>
        <v>75.92998</v>
      </c>
      <c r="AJ1432" s="13">
        <f t="shared" si="357"/>
        <v>1</v>
      </c>
      <c r="AK1432" s="13">
        <f t="shared" si="358"/>
        <v>1.3037809647979137</v>
      </c>
      <c r="AL1432" s="14">
        <f t="shared" si="359"/>
        <v>0.98696219035202082</v>
      </c>
      <c r="AU1432" s="4">
        <v>45804.518055555556</v>
      </c>
      <c r="AV1432" s="3">
        <v>29.06</v>
      </c>
      <c r="AW1432" s="13">
        <v>28.59</v>
      </c>
      <c r="AX1432" s="13">
        <f t="shared" si="360"/>
        <v>29.065369999999998</v>
      </c>
      <c r="AY1432" s="13">
        <f t="shared" si="361"/>
        <v>0.46999999999999886</v>
      </c>
      <c r="AZ1432" s="13">
        <f t="shared" si="362"/>
        <v>1.6439314445610314</v>
      </c>
      <c r="BA1432" s="14">
        <f t="shared" si="363"/>
        <v>0.98356068555438969</v>
      </c>
      <c r="BJ1432" s="4">
        <v>45804.518055555556</v>
      </c>
      <c r="BK1432" s="13">
        <v>74.510000000000005</v>
      </c>
      <c r="BL1432" s="13">
        <v>76.7</v>
      </c>
      <c r="BM1432" s="13">
        <f t="shared" si="364"/>
        <v>74.907538000000002</v>
      </c>
      <c r="BN1432" s="13">
        <f t="shared" si="365"/>
        <v>2.1899999999999977</v>
      </c>
      <c r="BO1432" s="13">
        <f t="shared" si="366"/>
        <v>2.8552803129074285</v>
      </c>
      <c r="BP1432" s="14">
        <f t="shared" si="367"/>
        <v>0.97144719687092573</v>
      </c>
    </row>
    <row r="1433" spans="1:68" x14ac:dyDescent="0.35">
      <c r="A1433" s="4">
        <v>45804.518750000003</v>
      </c>
      <c r="B1433" s="3" t="s">
        <v>729</v>
      </c>
      <c r="C1433" s="3" t="s">
        <v>141</v>
      </c>
      <c r="E1433" s="2">
        <v>2025</v>
      </c>
      <c r="F1433" s="2">
        <v>5</v>
      </c>
      <c r="G1433" s="2">
        <v>27</v>
      </c>
      <c r="H1433" s="2">
        <v>12</v>
      </c>
      <c r="I1433" s="2">
        <v>27</v>
      </c>
      <c r="J1433" s="2">
        <v>0</v>
      </c>
      <c r="K1433" s="2" t="s">
        <v>713</v>
      </c>
      <c r="L1433" s="2" t="s">
        <v>982</v>
      </c>
      <c r="M1433" s="2" t="s">
        <v>944</v>
      </c>
      <c r="N1433" s="2" t="s">
        <v>1574</v>
      </c>
      <c r="Q1433" s="4">
        <v>45804.518750000003</v>
      </c>
      <c r="R1433" s="13">
        <v>28.66</v>
      </c>
      <c r="S1433" s="13">
        <v>28.38</v>
      </c>
      <c r="T1433" s="13">
        <f t="shared" si="352"/>
        <v>28.633344000000005</v>
      </c>
      <c r="U1433" s="3">
        <f t="shared" si="353"/>
        <v>0.28000000000000114</v>
      </c>
      <c r="V1433" s="13">
        <f t="shared" si="354"/>
        <v>0.98661028893587444</v>
      </c>
      <c r="W1433" s="14">
        <f t="shared" si="355"/>
        <v>0.99013389711064126</v>
      </c>
      <c r="AF1433" s="4">
        <v>45804.518750000003</v>
      </c>
      <c r="AG1433" s="13">
        <v>76.55</v>
      </c>
      <c r="AH1433" s="13">
        <v>77.650000000000006</v>
      </c>
      <c r="AI1433" s="13">
        <f t="shared" si="356"/>
        <v>76.756519999999995</v>
      </c>
      <c r="AJ1433" s="13">
        <f t="shared" si="357"/>
        <v>1.1000000000000085</v>
      </c>
      <c r="AK1433" s="13">
        <f t="shared" si="358"/>
        <v>1.4166130070830758</v>
      </c>
      <c r="AL1433" s="14">
        <f t="shared" si="359"/>
        <v>0.98583386992916922</v>
      </c>
      <c r="AU1433" s="4">
        <v>45804.518750000003</v>
      </c>
      <c r="AV1433" s="3">
        <v>28.86</v>
      </c>
      <c r="AW1433" s="13">
        <v>28.38</v>
      </c>
      <c r="AX1433" s="13">
        <f t="shared" si="360"/>
        <v>28.86647</v>
      </c>
      <c r="AY1433" s="13">
        <f t="shared" si="361"/>
        <v>0.48000000000000043</v>
      </c>
      <c r="AZ1433" s="13">
        <f t="shared" si="362"/>
        <v>1.6913319238900648</v>
      </c>
      <c r="BA1433" s="14">
        <f t="shared" si="363"/>
        <v>0.9830866807610994</v>
      </c>
      <c r="BJ1433" s="4">
        <v>45804.518750000003</v>
      </c>
      <c r="BK1433" s="13">
        <v>74.38</v>
      </c>
      <c r="BL1433" s="13">
        <v>77.650000000000006</v>
      </c>
      <c r="BM1433" s="13">
        <f t="shared" si="364"/>
        <v>74.783543999999992</v>
      </c>
      <c r="BN1433" s="13">
        <f t="shared" si="365"/>
        <v>3.2700000000000102</v>
      </c>
      <c r="BO1433" s="13">
        <f t="shared" si="366"/>
        <v>4.2112041210560331</v>
      </c>
      <c r="BP1433" s="14">
        <f t="shared" si="367"/>
        <v>0.95788795878943966</v>
      </c>
    </row>
    <row r="1434" spans="1:68" x14ac:dyDescent="0.35">
      <c r="A1434" s="4">
        <v>45804.519444444442</v>
      </c>
      <c r="B1434" s="3" t="s">
        <v>743</v>
      </c>
      <c r="C1434" s="3" t="s">
        <v>1097</v>
      </c>
      <c r="E1434" s="2">
        <v>2025</v>
      </c>
      <c r="F1434" s="2">
        <v>5</v>
      </c>
      <c r="G1434" s="2">
        <v>27</v>
      </c>
      <c r="H1434" s="2">
        <v>12</v>
      </c>
      <c r="I1434" s="2">
        <v>28</v>
      </c>
      <c r="J1434" s="2">
        <v>0</v>
      </c>
      <c r="K1434" s="2" t="s">
        <v>1169</v>
      </c>
      <c r="L1434" s="2" t="s">
        <v>1611</v>
      </c>
      <c r="M1434" s="2" t="s">
        <v>1694</v>
      </c>
      <c r="N1434" s="2" t="s">
        <v>1577</v>
      </c>
      <c r="Q1434" s="4">
        <v>45804.519444444442</v>
      </c>
      <c r="R1434" s="13">
        <v>28.46</v>
      </c>
      <c r="S1434" s="13">
        <v>28.2</v>
      </c>
      <c r="T1434" s="13">
        <f t="shared" si="352"/>
        <v>28.436664000000004</v>
      </c>
      <c r="U1434" s="3">
        <f t="shared" si="353"/>
        <v>0.26000000000000156</v>
      </c>
      <c r="V1434" s="13">
        <f t="shared" si="354"/>
        <v>0.92198581560284243</v>
      </c>
      <c r="W1434" s="14">
        <f t="shared" si="355"/>
        <v>0.99078014184397156</v>
      </c>
      <c r="AF1434" s="4">
        <v>45804.519444444442</v>
      </c>
      <c r="AG1434" s="13">
        <v>77.290000000000006</v>
      </c>
      <c r="AH1434" s="13">
        <v>78.349999999999994</v>
      </c>
      <c r="AI1434" s="13">
        <f t="shared" si="356"/>
        <v>77.476096000000013</v>
      </c>
      <c r="AJ1434" s="13">
        <f t="shared" si="357"/>
        <v>1.0599999999999881</v>
      </c>
      <c r="AK1434" s="13">
        <f t="shared" si="358"/>
        <v>1.3529036375239158</v>
      </c>
      <c r="AL1434" s="14">
        <f t="shared" si="359"/>
        <v>0.98647096362476083</v>
      </c>
      <c r="AU1434" s="4">
        <v>45804.519444444442</v>
      </c>
      <c r="AV1434" s="3">
        <v>28.56</v>
      </c>
      <c r="AW1434" s="13">
        <v>28.2</v>
      </c>
      <c r="AX1434" s="13">
        <f t="shared" si="360"/>
        <v>28.56812</v>
      </c>
      <c r="AY1434" s="13">
        <f t="shared" si="361"/>
        <v>0.35999999999999943</v>
      </c>
      <c r="AZ1434" s="13">
        <f t="shared" si="362"/>
        <v>1.2765957446808491</v>
      </c>
      <c r="BA1434" s="14">
        <f t="shared" si="363"/>
        <v>0.98723404255319147</v>
      </c>
      <c r="BJ1434" s="4">
        <v>45804.519444444442</v>
      </c>
      <c r="BK1434" s="13">
        <v>74.760000000000005</v>
      </c>
      <c r="BL1434" s="13">
        <v>78.349999999999994</v>
      </c>
      <c r="BM1434" s="13">
        <f t="shared" si="364"/>
        <v>75.145988000000003</v>
      </c>
      <c r="BN1434" s="13">
        <f t="shared" si="365"/>
        <v>3.5899999999999892</v>
      </c>
      <c r="BO1434" s="13">
        <f t="shared" si="366"/>
        <v>4.5820038289725451</v>
      </c>
      <c r="BP1434" s="14">
        <f t="shared" si="367"/>
        <v>0.95417996171027453</v>
      </c>
    </row>
    <row r="1435" spans="1:68" x14ac:dyDescent="0.35">
      <c r="A1435" s="4">
        <v>45804.520138888889</v>
      </c>
      <c r="B1435" s="3" t="s">
        <v>746</v>
      </c>
      <c r="C1435" s="3" t="s">
        <v>657</v>
      </c>
      <c r="E1435" s="2">
        <v>2025</v>
      </c>
      <c r="F1435" s="2">
        <v>5</v>
      </c>
      <c r="G1435" s="2">
        <v>27</v>
      </c>
      <c r="H1435" s="2">
        <v>12</v>
      </c>
      <c r="I1435" s="2">
        <v>29</v>
      </c>
      <c r="J1435" s="2">
        <v>0</v>
      </c>
      <c r="K1435" s="2" t="s">
        <v>1704</v>
      </c>
      <c r="L1435" s="2" t="s">
        <v>1909</v>
      </c>
      <c r="M1435" s="2" t="s">
        <v>1694</v>
      </c>
      <c r="N1435" s="2" t="s">
        <v>1910</v>
      </c>
      <c r="Q1435" s="4">
        <v>45804.520138888889</v>
      </c>
      <c r="R1435" s="13">
        <v>28.26</v>
      </c>
      <c r="S1435" s="13">
        <v>28.1</v>
      </c>
      <c r="T1435" s="13">
        <f t="shared" si="352"/>
        <v>28.239984000000003</v>
      </c>
      <c r="U1435" s="3">
        <f t="shared" si="353"/>
        <v>0.16000000000000014</v>
      </c>
      <c r="V1435" s="13">
        <f t="shared" si="354"/>
        <v>0.5693950177935948</v>
      </c>
      <c r="W1435" s="14">
        <f t="shared" si="355"/>
        <v>0.99430604982206405</v>
      </c>
      <c r="AF1435" s="4">
        <v>45804.520138888889</v>
      </c>
      <c r="AG1435" s="13">
        <v>78.34</v>
      </c>
      <c r="AH1435" s="13">
        <v>79</v>
      </c>
      <c r="AI1435" s="13">
        <f t="shared" si="356"/>
        <v>78.497116000000005</v>
      </c>
      <c r="AJ1435" s="13">
        <f t="shared" si="357"/>
        <v>0.65999999999999659</v>
      </c>
      <c r="AK1435" s="13">
        <f t="shared" si="358"/>
        <v>0.83544303797467923</v>
      </c>
      <c r="AL1435" s="14">
        <f t="shared" si="359"/>
        <v>0.99164556962025319</v>
      </c>
      <c r="AU1435" s="4">
        <v>45804.520138888889</v>
      </c>
      <c r="AV1435" s="3">
        <v>28.56</v>
      </c>
      <c r="AW1435" s="13">
        <v>28.1</v>
      </c>
      <c r="AX1435" s="13">
        <f t="shared" si="360"/>
        <v>28.56812</v>
      </c>
      <c r="AY1435" s="13">
        <f t="shared" si="361"/>
        <v>0.4599999999999973</v>
      </c>
      <c r="AZ1435" s="13">
        <f t="shared" si="362"/>
        <v>1.6370106761565739</v>
      </c>
      <c r="BA1435" s="14">
        <f t="shared" si="363"/>
        <v>0.98362989323843431</v>
      </c>
      <c r="BJ1435" s="4">
        <v>45804.520138888889</v>
      </c>
      <c r="BK1435" s="13">
        <v>75.14</v>
      </c>
      <c r="BL1435" s="13">
        <v>79</v>
      </c>
      <c r="BM1435" s="13">
        <f t="shared" si="364"/>
        <v>75.508431999999999</v>
      </c>
      <c r="BN1435" s="13">
        <f t="shared" si="365"/>
        <v>3.8599999999999994</v>
      </c>
      <c r="BO1435" s="13">
        <f t="shared" si="366"/>
        <v>4.886075949367088</v>
      </c>
      <c r="BP1435" s="14">
        <f t="shared" si="367"/>
        <v>0.95113924050632914</v>
      </c>
    </row>
    <row r="1436" spans="1:68" x14ac:dyDescent="0.35">
      <c r="A1436" s="4">
        <v>45804.520833333336</v>
      </c>
      <c r="B1436" s="3" t="s">
        <v>750</v>
      </c>
      <c r="C1436" s="3" t="s">
        <v>1098</v>
      </c>
      <c r="E1436" s="2">
        <v>2025</v>
      </c>
      <c r="F1436" s="2">
        <v>5</v>
      </c>
      <c r="G1436" s="2">
        <v>27</v>
      </c>
      <c r="H1436" s="2">
        <v>12</v>
      </c>
      <c r="I1436" s="2">
        <v>30</v>
      </c>
      <c r="J1436" s="2">
        <v>0</v>
      </c>
      <c r="K1436" s="2" t="s">
        <v>744</v>
      </c>
      <c r="L1436" s="2" t="s">
        <v>1258</v>
      </c>
      <c r="M1436" s="2" t="s">
        <v>1704</v>
      </c>
      <c r="N1436" s="2" t="s">
        <v>1588</v>
      </c>
      <c r="Q1436" s="4">
        <v>45804.520833333336</v>
      </c>
      <c r="R1436" s="13">
        <v>28.16</v>
      </c>
      <c r="S1436" s="13">
        <v>27.99</v>
      </c>
      <c r="T1436" s="13">
        <f t="shared" si="352"/>
        <v>28.141644000000003</v>
      </c>
      <c r="U1436" s="3">
        <f t="shared" si="353"/>
        <v>0.17000000000000171</v>
      </c>
      <c r="V1436" s="13">
        <f t="shared" si="354"/>
        <v>0.60735977134691566</v>
      </c>
      <c r="W1436" s="14">
        <f t="shared" si="355"/>
        <v>0.99392640228653084</v>
      </c>
      <c r="AF1436" s="4">
        <v>45804.520833333336</v>
      </c>
      <c r="AG1436" s="13">
        <v>78.45</v>
      </c>
      <c r="AH1436" s="13">
        <v>79.25</v>
      </c>
      <c r="AI1436" s="13">
        <f t="shared" si="356"/>
        <v>78.60408000000001</v>
      </c>
      <c r="AJ1436" s="13">
        <f t="shared" si="357"/>
        <v>0.79999999999999716</v>
      </c>
      <c r="AK1436" s="13">
        <f t="shared" si="358"/>
        <v>1.0094637223974727</v>
      </c>
      <c r="AL1436" s="14">
        <f t="shared" si="359"/>
        <v>0.98990536277602525</v>
      </c>
      <c r="AU1436" s="4">
        <v>45804.520833333336</v>
      </c>
      <c r="AV1436" s="3">
        <v>28.26</v>
      </c>
      <c r="AW1436" s="13">
        <v>27.99</v>
      </c>
      <c r="AX1436" s="13">
        <f t="shared" si="360"/>
        <v>28.269770000000001</v>
      </c>
      <c r="AY1436" s="13">
        <f t="shared" si="361"/>
        <v>0.27000000000000313</v>
      </c>
      <c r="AZ1436" s="13">
        <f t="shared" si="362"/>
        <v>0.96463022508039709</v>
      </c>
      <c r="BA1436" s="14">
        <f t="shared" si="363"/>
        <v>0.99035369774919602</v>
      </c>
      <c r="BJ1436" s="4">
        <v>45804.520833333336</v>
      </c>
      <c r="BK1436" s="13">
        <v>75.64</v>
      </c>
      <c r="BL1436" s="13">
        <v>79.25</v>
      </c>
      <c r="BM1436" s="13">
        <f t="shared" si="364"/>
        <v>75.985332</v>
      </c>
      <c r="BN1436" s="13">
        <f t="shared" si="365"/>
        <v>3.6099999999999994</v>
      </c>
      <c r="BO1436" s="13">
        <f t="shared" si="366"/>
        <v>4.5552050473186112</v>
      </c>
      <c r="BP1436" s="14">
        <f t="shared" si="367"/>
        <v>0.95444794952681389</v>
      </c>
    </row>
    <row r="1437" spans="1:68" x14ac:dyDescent="0.35">
      <c r="A1437" s="4">
        <v>45804.521527777775</v>
      </c>
      <c r="B1437" s="3" t="s">
        <v>753</v>
      </c>
      <c r="C1437" s="3" t="s">
        <v>961</v>
      </c>
      <c r="E1437" s="2">
        <v>2025</v>
      </c>
      <c r="F1437" s="2">
        <v>5</v>
      </c>
      <c r="G1437" s="2">
        <v>27</v>
      </c>
      <c r="H1437" s="2">
        <v>12</v>
      </c>
      <c r="I1437" s="2">
        <v>31</v>
      </c>
      <c r="J1437" s="2">
        <v>0</v>
      </c>
      <c r="K1437" s="2" t="s">
        <v>1162</v>
      </c>
      <c r="L1437" s="2" t="s">
        <v>1633</v>
      </c>
      <c r="M1437" s="2" t="s">
        <v>744</v>
      </c>
      <c r="N1437" s="2" t="s">
        <v>1590</v>
      </c>
      <c r="Q1437" s="4">
        <v>45804.521527777775</v>
      </c>
      <c r="R1437" s="13">
        <v>28.06</v>
      </c>
      <c r="S1437" s="13">
        <v>27.91</v>
      </c>
      <c r="T1437" s="13">
        <f t="shared" si="352"/>
        <v>28.043304000000003</v>
      </c>
      <c r="U1437" s="3">
        <f t="shared" si="353"/>
        <v>0.14999999999999858</v>
      </c>
      <c r="V1437" s="13">
        <f t="shared" si="354"/>
        <v>0.53744177714080466</v>
      </c>
      <c r="W1437" s="14">
        <f t="shared" si="355"/>
        <v>0.99462558222859199</v>
      </c>
      <c r="AF1437" s="4">
        <v>45804.521527777775</v>
      </c>
      <c r="AG1437" s="13">
        <v>79.08</v>
      </c>
      <c r="AH1437" s="13">
        <v>79.8</v>
      </c>
      <c r="AI1437" s="13">
        <f t="shared" si="356"/>
        <v>79.216691999999995</v>
      </c>
      <c r="AJ1437" s="13">
        <f t="shared" si="357"/>
        <v>0.71999999999999886</v>
      </c>
      <c r="AK1437" s="13">
        <f t="shared" si="358"/>
        <v>0.90225563909774298</v>
      </c>
      <c r="AL1437" s="14">
        <f t="shared" si="359"/>
        <v>0.99097744360902262</v>
      </c>
      <c r="AU1437" s="4">
        <v>45804.521527777775</v>
      </c>
      <c r="AV1437" s="3">
        <v>28.16</v>
      </c>
      <c r="AW1437" s="13">
        <v>27.91</v>
      </c>
      <c r="AX1437" s="13">
        <f t="shared" si="360"/>
        <v>28.17032</v>
      </c>
      <c r="AY1437" s="13">
        <f t="shared" si="361"/>
        <v>0.25</v>
      </c>
      <c r="AZ1437" s="13">
        <f t="shared" si="362"/>
        <v>0.89573629523468301</v>
      </c>
      <c r="BA1437" s="14">
        <f t="shared" si="363"/>
        <v>0.99104263704765316</v>
      </c>
      <c r="BJ1437" s="4">
        <v>45804.521527777775</v>
      </c>
      <c r="BK1437" s="13">
        <v>76.02</v>
      </c>
      <c r="BL1437" s="13">
        <v>79.8</v>
      </c>
      <c r="BM1437" s="13">
        <f t="shared" si="364"/>
        <v>76.347775999999996</v>
      </c>
      <c r="BN1437" s="13">
        <f t="shared" si="365"/>
        <v>3.7800000000000011</v>
      </c>
      <c r="BO1437" s="13">
        <f t="shared" si="366"/>
        <v>4.7368421052631593</v>
      </c>
      <c r="BP1437" s="14">
        <f t="shared" si="367"/>
        <v>0.95263157894736838</v>
      </c>
    </row>
    <row r="1438" spans="1:68" x14ac:dyDescent="0.35">
      <c r="A1438" s="4">
        <v>45804.522222222222</v>
      </c>
      <c r="B1438" s="3" t="s">
        <v>762</v>
      </c>
      <c r="C1438" s="3" t="s">
        <v>657</v>
      </c>
      <c r="E1438" s="2">
        <v>2025</v>
      </c>
      <c r="F1438" s="2">
        <v>5</v>
      </c>
      <c r="G1438" s="2">
        <v>27</v>
      </c>
      <c r="H1438" s="2">
        <v>12</v>
      </c>
      <c r="I1438" s="2">
        <v>32</v>
      </c>
      <c r="J1438" s="2">
        <v>0</v>
      </c>
      <c r="K1438" s="2" t="s">
        <v>760</v>
      </c>
      <c r="L1438" s="2" t="s">
        <v>1633</v>
      </c>
      <c r="M1438" s="2" t="s">
        <v>760</v>
      </c>
      <c r="N1438" s="2" t="s">
        <v>1598</v>
      </c>
      <c r="Q1438" s="4">
        <v>45804.522222222222</v>
      </c>
      <c r="R1438" s="13">
        <v>27.86</v>
      </c>
      <c r="S1438" s="13">
        <v>27.84</v>
      </c>
      <c r="T1438" s="13">
        <f t="shared" si="352"/>
        <v>27.846624000000002</v>
      </c>
      <c r="U1438" s="3">
        <f t="shared" si="353"/>
        <v>1.9999999999999574E-2</v>
      </c>
      <c r="V1438" s="13">
        <f t="shared" si="354"/>
        <v>7.1839080459768584E-2</v>
      </c>
      <c r="W1438" s="14">
        <f t="shared" si="355"/>
        <v>0.99928160919540232</v>
      </c>
      <c r="AF1438" s="4">
        <v>45804.522222222222</v>
      </c>
      <c r="AG1438" s="13">
        <v>79.08</v>
      </c>
      <c r="AH1438" s="13">
        <v>79</v>
      </c>
      <c r="AI1438" s="13">
        <f t="shared" si="356"/>
        <v>79.216691999999995</v>
      </c>
      <c r="AJ1438" s="13">
        <f t="shared" si="357"/>
        <v>-7.9999999999998295E-2</v>
      </c>
      <c r="AK1438" s="13">
        <f t="shared" si="358"/>
        <v>-0.10126582278480796</v>
      </c>
      <c r="AL1438" s="14">
        <f t="shared" si="359"/>
        <v>1.001012658227848</v>
      </c>
      <c r="AU1438" s="4">
        <v>45804.522222222222</v>
      </c>
      <c r="AV1438" s="3">
        <v>27.86</v>
      </c>
      <c r="AW1438" s="13">
        <v>27.84</v>
      </c>
      <c r="AX1438" s="13">
        <f t="shared" si="360"/>
        <v>27.871970000000001</v>
      </c>
      <c r="AY1438" s="13">
        <f t="shared" si="361"/>
        <v>1.9999999999999574E-2</v>
      </c>
      <c r="AZ1438" s="13">
        <f t="shared" si="362"/>
        <v>7.1839080459768584E-2</v>
      </c>
      <c r="BA1438" s="14">
        <f t="shared" si="363"/>
        <v>0.99928160919540232</v>
      </c>
      <c r="BJ1438" s="4">
        <v>45804.522222222222</v>
      </c>
      <c r="BK1438" s="13">
        <v>76.66</v>
      </c>
      <c r="BL1438" s="13">
        <v>79</v>
      </c>
      <c r="BM1438" s="13">
        <f t="shared" si="364"/>
        <v>76.958207999999999</v>
      </c>
      <c r="BN1438" s="13">
        <f t="shared" si="365"/>
        <v>2.3400000000000034</v>
      </c>
      <c r="BO1438" s="13">
        <f t="shared" si="366"/>
        <v>2.9620253164557004</v>
      </c>
      <c r="BP1438" s="14">
        <f t="shared" si="367"/>
        <v>0.97037974683544304</v>
      </c>
    </row>
    <row r="1439" spans="1:68" x14ac:dyDescent="0.35">
      <c r="A1439" s="4">
        <v>45804.522916666669</v>
      </c>
      <c r="B1439" s="3" t="s">
        <v>1099</v>
      </c>
      <c r="C1439" s="3" t="s">
        <v>657</v>
      </c>
      <c r="E1439" s="2">
        <v>2025</v>
      </c>
      <c r="F1439" s="2">
        <v>5</v>
      </c>
      <c r="G1439" s="2">
        <v>27</v>
      </c>
      <c r="H1439" s="2">
        <v>12</v>
      </c>
      <c r="I1439" s="2">
        <v>33</v>
      </c>
      <c r="J1439" s="2">
        <v>0</v>
      </c>
      <c r="K1439" s="2" t="s">
        <v>1126</v>
      </c>
      <c r="L1439" s="2" t="s">
        <v>977</v>
      </c>
      <c r="M1439" s="2" t="s">
        <v>768</v>
      </c>
      <c r="N1439" s="2" t="s">
        <v>1605</v>
      </c>
      <c r="Q1439" s="4">
        <v>45804.522916666669</v>
      </c>
      <c r="R1439" s="13">
        <v>27.75</v>
      </c>
      <c r="S1439" s="13">
        <v>27.73</v>
      </c>
      <c r="T1439" s="13">
        <f t="shared" si="352"/>
        <v>27.738450000000004</v>
      </c>
      <c r="U1439" s="3">
        <f t="shared" si="353"/>
        <v>1.9999999999999574E-2</v>
      </c>
      <c r="V1439" s="13">
        <f t="shared" si="354"/>
        <v>7.2124053371797961E-2</v>
      </c>
      <c r="W1439" s="14">
        <f t="shared" si="355"/>
        <v>0.99927875946628197</v>
      </c>
      <c r="AF1439" s="4">
        <v>45804.522916666669</v>
      </c>
      <c r="AG1439" s="13">
        <v>79.400000000000006</v>
      </c>
      <c r="AH1439" s="13">
        <v>79</v>
      </c>
      <c r="AI1439" s="13">
        <f t="shared" si="356"/>
        <v>79.527860000000004</v>
      </c>
      <c r="AJ1439" s="13">
        <f t="shared" si="357"/>
        <v>-0.40000000000000568</v>
      </c>
      <c r="AK1439" s="13">
        <f t="shared" si="358"/>
        <v>-0.50632911392405788</v>
      </c>
      <c r="AL1439" s="14">
        <f t="shared" si="359"/>
        <v>1.0050632911392405</v>
      </c>
      <c r="AU1439" s="4">
        <v>45804.522916666669</v>
      </c>
      <c r="AV1439" s="3">
        <v>27.66</v>
      </c>
      <c r="AW1439" s="13">
        <v>27.73</v>
      </c>
      <c r="AX1439" s="13">
        <f t="shared" si="360"/>
        <v>27.673069999999999</v>
      </c>
      <c r="AY1439" s="13">
        <f t="shared" si="361"/>
        <v>7.0000000000000284E-2</v>
      </c>
      <c r="AZ1439" s="13">
        <f t="shared" si="362"/>
        <v>0.25243418680129925</v>
      </c>
      <c r="BA1439" s="14">
        <f t="shared" si="363"/>
        <v>0.99747565813198702</v>
      </c>
      <c r="BJ1439" s="4">
        <v>45804.522916666669</v>
      </c>
      <c r="BK1439" s="13">
        <v>77.16</v>
      </c>
      <c r="BL1439" s="13">
        <v>79</v>
      </c>
      <c r="BM1439" s="13">
        <f t="shared" si="364"/>
        <v>77.435108</v>
      </c>
      <c r="BN1439" s="13">
        <f t="shared" si="365"/>
        <v>1.8400000000000034</v>
      </c>
      <c r="BO1439" s="13">
        <f t="shared" si="366"/>
        <v>2.3291139240506369</v>
      </c>
      <c r="BP1439" s="14">
        <f t="shared" si="367"/>
        <v>0.97670886075949359</v>
      </c>
    </row>
    <row r="1440" spans="1:68" x14ac:dyDescent="0.35">
      <c r="A1440" s="4">
        <v>45804.524305555555</v>
      </c>
      <c r="B1440" s="3" t="s">
        <v>776</v>
      </c>
      <c r="C1440" s="3" t="s">
        <v>125</v>
      </c>
      <c r="E1440" s="2">
        <v>2025</v>
      </c>
      <c r="F1440" s="2">
        <v>5</v>
      </c>
      <c r="G1440" s="2">
        <v>27</v>
      </c>
      <c r="H1440" s="2">
        <v>12</v>
      </c>
      <c r="I1440" s="2">
        <v>35</v>
      </c>
      <c r="J1440" s="2">
        <v>0</v>
      </c>
      <c r="K1440" s="2" t="s">
        <v>21</v>
      </c>
      <c r="L1440" s="2" t="s">
        <v>1646</v>
      </c>
      <c r="M1440" s="2" t="s">
        <v>21</v>
      </c>
      <c r="N1440" s="2" t="s">
        <v>1612</v>
      </c>
      <c r="Q1440" s="4">
        <v>45804.524305555555</v>
      </c>
      <c r="R1440" s="13">
        <v>27.35</v>
      </c>
      <c r="S1440" s="13">
        <v>27.44</v>
      </c>
      <c r="T1440" s="13">
        <f t="shared" si="352"/>
        <v>27.345090000000003</v>
      </c>
      <c r="U1440" s="3">
        <f t="shared" si="353"/>
        <v>8.9999999999999858E-2</v>
      </c>
      <c r="V1440" s="13">
        <f t="shared" si="354"/>
        <v>0.32798833819241929</v>
      </c>
      <c r="W1440" s="14">
        <f t="shared" si="355"/>
        <v>0.9967201166180758</v>
      </c>
      <c r="AF1440" s="4">
        <v>45804.524305555555</v>
      </c>
      <c r="AG1440" s="13">
        <v>80.56</v>
      </c>
      <c r="AH1440" s="13">
        <v>80</v>
      </c>
      <c r="AI1440" s="13">
        <f t="shared" si="356"/>
        <v>80.655844000000002</v>
      </c>
      <c r="AJ1440" s="13">
        <f t="shared" si="357"/>
        <v>-0.56000000000000227</v>
      </c>
      <c r="AK1440" s="13">
        <f t="shared" si="358"/>
        <v>-0.70000000000000284</v>
      </c>
      <c r="AL1440" s="14">
        <f t="shared" si="359"/>
        <v>1.0070000000000001</v>
      </c>
      <c r="AU1440" s="4">
        <v>45804.524305555555</v>
      </c>
      <c r="AV1440" s="3">
        <v>27.35</v>
      </c>
      <c r="AW1440" s="13">
        <v>27.44</v>
      </c>
      <c r="AX1440" s="13">
        <f t="shared" si="360"/>
        <v>27.364775000000002</v>
      </c>
      <c r="AY1440" s="13">
        <f t="shared" si="361"/>
        <v>8.9999999999999858E-2</v>
      </c>
      <c r="AZ1440" s="13">
        <f t="shared" si="362"/>
        <v>0.32798833819241929</v>
      </c>
      <c r="BA1440" s="14">
        <f t="shared" si="363"/>
        <v>0.9967201166180758</v>
      </c>
      <c r="BJ1440" s="4">
        <v>45804.524305555555</v>
      </c>
      <c r="BK1440" s="13">
        <v>77.92</v>
      </c>
      <c r="BL1440" s="13">
        <v>80</v>
      </c>
      <c r="BM1440" s="13">
        <f t="shared" si="364"/>
        <v>78.159996000000007</v>
      </c>
      <c r="BN1440" s="13">
        <f t="shared" si="365"/>
        <v>2.0799999999999983</v>
      </c>
      <c r="BO1440" s="13">
        <f t="shared" si="366"/>
        <v>2.5999999999999979</v>
      </c>
      <c r="BP1440" s="14">
        <f t="shared" si="367"/>
        <v>0.97399999999999998</v>
      </c>
    </row>
    <row r="1441" spans="1:68" x14ac:dyDescent="0.35">
      <c r="A1441" s="4">
        <v>45804.525000000001</v>
      </c>
      <c r="B1441" s="3" t="s">
        <v>783</v>
      </c>
      <c r="C1441" s="3" t="s">
        <v>1100</v>
      </c>
      <c r="E1441" s="2">
        <v>2025</v>
      </c>
      <c r="F1441" s="2">
        <v>5</v>
      </c>
      <c r="G1441" s="2">
        <v>27</v>
      </c>
      <c r="H1441" s="2">
        <v>12</v>
      </c>
      <c r="I1441" s="2">
        <v>36</v>
      </c>
      <c r="J1441" s="2">
        <v>0</v>
      </c>
      <c r="K1441" s="2" t="s">
        <v>795</v>
      </c>
      <c r="L1441" s="2" t="s">
        <v>1652</v>
      </c>
      <c r="M1441" s="2" t="s">
        <v>823</v>
      </c>
      <c r="N1441" s="2" t="s">
        <v>1615</v>
      </c>
      <c r="Q1441" s="4">
        <v>45804.525000000001</v>
      </c>
      <c r="R1441" s="13">
        <v>27.15</v>
      </c>
      <c r="S1441" s="13">
        <v>27.32</v>
      </c>
      <c r="T1441" s="13">
        <f t="shared" si="352"/>
        <v>27.148410000000002</v>
      </c>
      <c r="U1441" s="3">
        <f t="shared" si="353"/>
        <v>0.17000000000000171</v>
      </c>
      <c r="V1441" s="13">
        <f t="shared" si="354"/>
        <v>0.62225475841874711</v>
      </c>
      <c r="W1441" s="14">
        <f t="shared" si="355"/>
        <v>0.9937774524158125</v>
      </c>
      <c r="AF1441" s="4">
        <v>45804.525000000001</v>
      </c>
      <c r="AG1441" s="13">
        <v>80.88</v>
      </c>
      <c r="AH1441" s="13">
        <v>80.5</v>
      </c>
      <c r="AI1441" s="13">
        <f t="shared" si="356"/>
        <v>80.967011999999997</v>
      </c>
      <c r="AJ1441" s="13">
        <f t="shared" si="357"/>
        <v>-0.37999999999999545</v>
      </c>
      <c r="AK1441" s="13">
        <f t="shared" si="358"/>
        <v>-0.47204968944098813</v>
      </c>
      <c r="AL1441" s="14">
        <f t="shared" si="359"/>
        <v>1.0047204968944099</v>
      </c>
      <c r="AU1441" s="4">
        <v>45804.525000000001</v>
      </c>
      <c r="AV1441" s="3">
        <v>26.95</v>
      </c>
      <c r="AW1441" s="13">
        <v>27.32</v>
      </c>
      <c r="AX1441" s="13">
        <f t="shared" si="360"/>
        <v>26.966974999999998</v>
      </c>
      <c r="AY1441" s="13">
        <f t="shared" si="361"/>
        <v>0.37000000000000099</v>
      </c>
      <c r="AZ1441" s="13">
        <f t="shared" si="362"/>
        <v>1.3543191800878513</v>
      </c>
      <c r="BA1441" s="14">
        <f t="shared" si="363"/>
        <v>0.98645680819912152</v>
      </c>
      <c r="BJ1441" s="4">
        <v>45804.525000000001</v>
      </c>
      <c r="BK1441" s="13">
        <v>78.3</v>
      </c>
      <c r="BL1441" s="13">
        <v>80.5</v>
      </c>
      <c r="BM1441" s="13">
        <f t="shared" si="364"/>
        <v>78.522439999999989</v>
      </c>
      <c r="BN1441" s="13">
        <f t="shared" si="365"/>
        <v>2.2000000000000028</v>
      </c>
      <c r="BO1441" s="13">
        <f t="shared" si="366"/>
        <v>2.7329192546583889</v>
      </c>
      <c r="BP1441" s="14">
        <f t="shared" si="367"/>
        <v>0.97267080745341616</v>
      </c>
    </row>
    <row r="1442" spans="1:68" x14ac:dyDescent="0.35">
      <c r="A1442" s="4">
        <v>45804.525694444441</v>
      </c>
      <c r="B1442" s="3" t="s">
        <v>1101</v>
      </c>
      <c r="C1442" s="3" t="s">
        <v>121</v>
      </c>
      <c r="E1442" s="2">
        <v>2025</v>
      </c>
      <c r="F1442" s="2">
        <v>5</v>
      </c>
      <c r="G1442" s="2">
        <v>27</v>
      </c>
      <c r="H1442" s="2">
        <v>12</v>
      </c>
      <c r="I1442" s="2">
        <v>37</v>
      </c>
      <c r="J1442" s="2">
        <v>0</v>
      </c>
      <c r="K1442" s="2" t="s">
        <v>813</v>
      </c>
      <c r="L1442" s="2" t="s">
        <v>1831</v>
      </c>
      <c r="M1442" s="2" t="s">
        <v>813</v>
      </c>
      <c r="N1442" s="2" t="s">
        <v>1618</v>
      </c>
      <c r="Q1442" s="4">
        <v>45804.525694444441</v>
      </c>
      <c r="R1442" s="13">
        <v>27.05</v>
      </c>
      <c r="S1442" s="13">
        <v>27.23</v>
      </c>
      <c r="T1442" s="13">
        <f t="shared" si="352"/>
        <v>27.050070000000005</v>
      </c>
      <c r="U1442" s="3">
        <f t="shared" si="353"/>
        <v>0.17999999999999972</v>
      </c>
      <c r="V1442" s="13">
        <f t="shared" si="354"/>
        <v>0.66103562247521008</v>
      </c>
      <c r="W1442" s="14">
        <f t="shared" si="355"/>
        <v>0.99338964377524785</v>
      </c>
      <c r="AF1442" s="4">
        <v>45804.525694444441</v>
      </c>
      <c r="AG1442" s="13">
        <v>81.41</v>
      </c>
      <c r="AH1442" s="13">
        <v>81</v>
      </c>
      <c r="AI1442" s="13">
        <f t="shared" si="356"/>
        <v>81.482383999999996</v>
      </c>
      <c r="AJ1442" s="13">
        <f t="shared" si="357"/>
        <v>-0.40999999999999659</v>
      </c>
      <c r="AK1442" s="13">
        <f t="shared" si="358"/>
        <v>-0.50617283950616865</v>
      </c>
      <c r="AL1442" s="14">
        <f t="shared" si="359"/>
        <v>1.0050617283950616</v>
      </c>
      <c r="AU1442" s="4">
        <v>45804.525694444441</v>
      </c>
      <c r="AV1442" s="3">
        <v>27.05</v>
      </c>
      <c r="AW1442" s="13">
        <v>27.23</v>
      </c>
      <c r="AX1442" s="13">
        <f t="shared" si="360"/>
        <v>27.066425000000002</v>
      </c>
      <c r="AY1442" s="13">
        <f t="shared" si="361"/>
        <v>0.17999999999999972</v>
      </c>
      <c r="AZ1442" s="13">
        <f t="shared" si="362"/>
        <v>0.66103562247521008</v>
      </c>
      <c r="BA1442" s="14">
        <f t="shared" si="363"/>
        <v>0.99338964377524785</v>
      </c>
      <c r="BJ1442" s="4">
        <v>45804.525694444441</v>
      </c>
      <c r="BK1442" s="13">
        <v>78.680000000000007</v>
      </c>
      <c r="BL1442" s="13">
        <v>81</v>
      </c>
      <c r="BM1442" s="13">
        <f t="shared" si="364"/>
        <v>78.884884</v>
      </c>
      <c r="BN1442" s="13">
        <f t="shared" si="365"/>
        <v>2.3199999999999932</v>
      </c>
      <c r="BO1442" s="13">
        <f t="shared" si="366"/>
        <v>2.8641975308641889</v>
      </c>
      <c r="BP1442" s="14">
        <f t="shared" si="367"/>
        <v>0.97135802469135812</v>
      </c>
    </row>
    <row r="1443" spans="1:68" x14ac:dyDescent="0.35">
      <c r="A1443" s="4">
        <v>45804.526388888888</v>
      </c>
      <c r="B1443" s="3" t="s">
        <v>793</v>
      </c>
      <c r="C1443" s="3" t="s">
        <v>121</v>
      </c>
      <c r="E1443" s="2">
        <v>2025</v>
      </c>
      <c r="F1443" s="2">
        <v>5</v>
      </c>
      <c r="G1443" s="2">
        <v>27</v>
      </c>
      <c r="H1443" s="2">
        <v>12</v>
      </c>
      <c r="I1443" s="2">
        <v>38</v>
      </c>
      <c r="J1443" s="2">
        <v>0</v>
      </c>
      <c r="K1443" s="2" t="s">
        <v>813</v>
      </c>
      <c r="L1443" s="2" t="s">
        <v>1655</v>
      </c>
      <c r="M1443" s="2" t="s">
        <v>823</v>
      </c>
      <c r="N1443" s="2" t="s">
        <v>1622</v>
      </c>
      <c r="Q1443" s="4">
        <v>45804.526388888888</v>
      </c>
      <c r="R1443" s="13">
        <v>27.05</v>
      </c>
      <c r="S1443" s="13">
        <v>27.18</v>
      </c>
      <c r="T1443" s="13">
        <f t="shared" si="352"/>
        <v>27.050070000000005</v>
      </c>
      <c r="U1443" s="3">
        <f t="shared" si="353"/>
        <v>0.12999999999999901</v>
      </c>
      <c r="V1443" s="13">
        <f t="shared" si="354"/>
        <v>0.47829286239881896</v>
      </c>
      <c r="W1443" s="14">
        <f t="shared" si="355"/>
        <v>0.99521707137601179</v>
      </c>
      <c r="AF1443" s="4">
        <v>45804.526388888888</v>
      </c>
      <c r="AG1443" s="13">
        <v>81.09</v>
      </c>
      <c r="AH1443" s="13">
        <v>81</v>
      </c>
      <c r="AI1443" s="13">
        <f t="shared" si="356"/>
        <v>81.171216000000001</v>
      </c>
      <c r="AJ1443" s="13">
        <f t="shared" si="357"/>
        <v>-9.0000000000003411E-2</v>
      </c>
      <c r="AK1443" s="13">
        <f t="shared" si="358"/>
        <v>-0.11111111111111532</v>
      </c>
      <c r="AL1443" s="14">
        <f t="shared" si="359"/>
        <v>1.0011111111111111</v>
      </c>
      <c r="AU1443" s="4">
        <v>45804.526388888888</v>
      </c>
      <c r="AV1443" s="3">
        <v>26.95</v>
      </c>
      <c r="AW1443" s="13">
        <v>27.18</v>
      </c>
      <c r="AX1443" s="13">
        <f t="shared" si="360"/>
        <v>26.966974999999998</v>
      </c>
      <c r="AY1443" s="13">
        <f t="shared" si="361"/>
        <v>0.23000000000000043</v>
      </c>
      <c r="AZ1443" s="13">
        <f t="shared" si="362"/>
        <v>0.84621044885945707</v>
      </c>
      <c r="BA1443" s="14">
        <f t="shared" si="363"/>
        <v>0.99153789551140548</v>
      </c>
      <c r="BJ1443" s="4">
        <v>45804.526388888888</v>
      </c>
      <c r="BK1443" s="13">
        <v>79.06</v>
      </c>
      <c r="BL1443" s="13">
        <v>81</v>
      </c>
      <c r="BM1443" s="13">
        <f t="shared" si="364"/>
        <v>79.247327999999996</v>
      </c>
      <c r="BN1443" s="13">
        <f t="shared" si="365"/>
        <v>1.9399999999999977</v>
      </c>
      <c r="BO1443" s="13">
        <f t="shared" si="366"/>
        <v>2.395061728395059</v>
      </c>
      <c r="BP1443" s="14">
        <f t="shared" si="367"/>
        <v>0.97604938271604946</v>
      </c>
    </row>
    <row r="1444" spans="1:68" x14ac:dyDescent="0.35">
      <c r="A1444" s="4">
        <v>45804.527083333334</v>
      </c>
      <c r="B1444" s="3" t="s">
        <v>797</v>
      </c>
      <c r="C1444" s="3" t="s">
        <v>121</v>
      </c>
      <c r="E1444" s="2">
        <v>2025</v>
      </c>
      <c r="F1444" s="2">
        <v>5</v>
      </c>
      <c r="G1444" s="2">
        <v>27</v>
      </c>
      <c r="H1444" s="2">
        <v>12</v>
      </c>
      <c r="I1444" s="2">
        <v>39</v>
      </c>
      <c r="J1444" s="2">
        <v>0</v>
      </c>
      <c r="K1444" s="2" t="s">
        <v>823</v>
      </c>
      <c r="L1444" s="2" t="s">
        <v>1665</v>
      </c>
      <c r="M1444" s="2" t="s">
        <v>1104</v>
      </c>
      <c r="N1444" s="2" t="s">
        <v>1625</v>
      </c>
      <c r="Q1444" s="4">
        <v>45804.527083333334</v>
      </c>
      <c r="R1444" s="13">
        <v>26.95</v>
      </c>
      <c r="S1444" s="13">
        <v>27.12</v>
      </c>
      <c r="T1444" s="13">
        <f t="shared" si="352"/>
        <v>26.951730000000001</v>
      </c>
      <c r="U1444" s="3">
        <f t="shared" si="353"/>
        <v>0.17000000000000171</v>
      </c>
      <c r="V1444" s="13">
        <f t="shared" si="354"/>
        <v>0.62684365781711537</v>
      </c>
      <c r="W1444" s="14">
        <f t="shared" si="355"/>
        <v>0.99373156342182889</v>
      </c>
      <c r="AF1444" s="4">
        <v>45804.527083333334</v>
      </c>
      <c r="AG1444" s="13">
        <v>81.62</v>
      </c>
      <c r="AH1444" s="13">
        <v>81</v>
      </c>
      <c r="AI1444" s="13">
        <f t="shared" si="356"/>
        <v>81.686588</v>
      </c>
      <c r="AJ1444" s="13">
        <f t="shared" si="357"/>
        <v>-0.62000000000000455</v>
      </c>
      <c r="AK1444" s="13">
        <f t="shared" si="358"/>
        <v>-0.76543209876543772</v>
      </c>
      <c r="AL1444" s="14">
        <f t="shared" si="359"/>
        <v>1.0076543209876543</v>
      </c>
      <c r="AU1444" s="4">
        <v>45804.527083333334</v>
      </c>
      <c r="AV1444" s="3">
        <v>26.75</v>
      </c>
      <c r="AW1444" s="13">
        <v>27.12</v>
      </c>
      <c r="AX1444" s="13">
        <f t="shared" si="360"/>
        <v>26.768075</v>
      </c>
      <c r="AY1444" s="13">
        <f t="shared" si="361"/>
        <v>0.37000000000000099</v>
      </c>
      <c r="AZ1444" s="13">
        <f t="shared" si="362"/>
        <v>1.3643067846607706</v>
      </c>
      <c r="BA1444" s="14">
        <f t="shared" si="363"/>
        <v>0.98635693215339226</v>
      </c>
      <c r="BJ1444" s="4">
        <v>45804.527083333334</v>
      </c>
      <c r="BK1444" s="13">
        <v>79.31</v>
      </c>
      <c r="BL1444" s="13">
        <v>81</v>
      </c>
      <c r="BM1444" s="13">
        <f t="shared" si="364"/>
        <v>79.485777999999996</v>
      </c>
      <c r="BN1444" s="13">
        <f t="shared" si="365"/>
        <v>1.6899999999999977</v>
      </c>
      <c r="BO1444" s="13">
        <f t="shared" si="366"/>
        <v>2.086419753086417</v>
      </c>
      <c r="BP1444" s="14">
        <f t="shared" si="367"/>
        <v>0.97913580246913579</v>
      </c>
    </row>
    <row r="1445" spans="1:68" x14ac:dyDescent="0.35">
      <c r="A1445" s="4">
        <v>45804.527777777781</v>
      </c>
      <c r="B1445" s="3" t="s">
        <v>813</v>
      </c>
      <c r="C1445" s="3" t="s">
        <v>1102</v>
      </c>
      <c r="E1445" s="2">
        <v>2025</v>
      </c>
      <c r="F1445" s="2">
        <v>5</v>
      </c>
      <c r="G1445" s="2">
        <v>27</v>
      </c>
      <c r="H1445" s="2">
        <v>12</v>
      </c>
      <c r="I1445" s="2">
        <v>40</v>
      </c>
      <c r="J1445" s="2">
        <v>0</v>
      </c>
      <c r="K1445" s="2" t="s">
        <v>929</v>
      </c>
      <c r="L1445" s="2" t="s">
        <v>1662</v>
      </c>
      <c r="M1445" s="2" t="s">
        <v>1239</v>
      </c>
      <c r="N1445" s="2" t="s">
        <v>1632</v>
      </c>
      <c r="Q1445" s="4">
        <v>45804.527777777781</v>
      </c>
      <c r="R1445" s="13">
        <v>26.85</v>
      </c>
      <c r="S1445" s="13">
        <v>27.05</v>
      </c>
      <c r="T1445" s="13">
        <f t="shared" si="352"/>
        <v>26.853390000000005</v>
      </c>
      <c r="U1445" s="3">
        <f t="shared" si="353"/>
        <v>0.19999999999999929</v>
      </c>
      <c r="V1445" s="13">
        <f t="shared" si="354"/>
        <v>0.73937153419593082</v>
      </c>
      <c r="W1445" s="14">
        <f t="shared" si="355"/>
        <v>0.99260628465804068</v>
      </c>
      <c r="AF1445" s="4">
        <v>45804.527777777781</v>
      </c>
      <c r="AG1445" s="13">
        <v>81.83</v>
      </c>
      <c r="AH1445" s="13">
        <v>81.05</v>
      </c>
      <c r="AI1445" s="13">
        <f t="shared" si="356"/>
        <v>81.890792000000005</v>
      </c>
      <c r="AJ1445" s="13">
        <f t="shared" si="357"/>
        <v>-0.78000000000000114</v>
      </c>
      <c r="AK1445" s="13">
        <f t="shared" si="358"/>
        <v>-0.96236890808143272</v>
      </c>
      <c r="AL1445" s="14">
        <f t="shared" si="359"/>
        <v>1.0096236890808143</v>
      </c>
      <c r="AU1445" s="4">
        <v>45804.527777777781</v>
      </c>
      <c r="AV1445" s="3">
        <v>26.65</v>
      </c>
      <c r="AW1445" s="13">
        <v>27.05</v>
      </c>
      <c r="AX1445" s="13">
        <f t="shared" si="360"/>
        <v>26.668624999999999</v>
      </c>
      <c r="AY1445" s="13">
        <f t="shared" si="361"/>
        <v>0.40000000000000213</v>
      </c>
      <c r="AZ1445" s="13">
        <f t="shared" si="362"/>
        <v>1.4787430683918747</v>
      </c>
      <c r="BA1445" s="14">
        <f t="shared" si="363"/>
        <v>0.98521256931608125</v>
      </c>
      <c r="BJ1445" s="4">
        <v>45804.527777777781</v>
      </c>
      <c r="BK1445" s="13">
        <v>79.69</v>
      </c>
      <c r="BL1445" s="13">
        <v>81.05</v>
      </c>
      <c r="BM1445" s="13">
        <f t="shared" si="364"/>
        <v>79.848221999999993</v>
      </c>
      <c r="BN1445" s="13">
        <f t="shared" si="365"/>
        <v>1.3599999999999994</v>
      </c>
      <c r="BO1445" s="13">
        <f t="shared" si="366"/>
        <v>1.6779765576804435</v>
      </c>
      <c r="BP1445" s="14">
        <f t="shared" si="367"/>
        <v>0.98322023442319562</v>
      </c>
    </row>
    <row r="1446" spans="1:68" x14ac:dyDescent="0.35">
      <c r="A1446" s="4">
        <v>45804.52847222222</v>
      </c>
      <c r="B1446" s="3" t="s">
        <v>11</v>
      </c>
      <c r="C1446" s="3" t="s">
        <v>683</v>
      </c>
      <c r="E1446" s="2">
        <v>2025</v>
      </c>
      <c r="F1446" s="2">
        <v>5</v>
      </c>
      <c r="G1446" s="2">
        <v>27</v>
      </c>
      <c r="H1446" s="2">
        <v>12</v>
      </c>
      <c r="I1446" s="2">
        <v>41</v>
      </c>
      <c r="J1446" s="2">
        <v>0</v>
      </c>
      <c r="K1446" s="2" t="s">
        <v>929</v>
      </c>
      <c r="L1446" s="2" t="s">
        <v>1672</v>
      </c>
      <c r="M1446" s="2" t="s">
        <v>1107</v>
      </c>
      <c r="N1446" s="2" t="s">
        <v>1636</v>
      </c>
      <c r="Q1446" s="4">
        <v>45804.52847222222</v>
      </c>
      <c r="R1446" s="13">
        <v>26.85</v>
      </c>
      <c r="S1446" s="13">
        <v>26.99</v>
      </c>
      <c r="T1446" s="13">
        <f t="shared" si="352"/>
        <v>26.853390000000005</v>
      </c>
      <c r="U1446" s="3">
        <f t="shared" si="353"/>
        <v>0.13999999999999702</v>
      </c>
      <c r="V1446" s="13">
        <f t="shared" si="354"/>
        <v>0.51871063356797709</v>
      </c>
      <c r="W1446" s="14">
        <f t="shared" si="355"/>
        <v>0.99481289366432024</v>
      </c>
      <c r="AF1446" s="4">
        <v>45804.52847222222</v>
      </c>
      <c r="AG1446" s="13">
        <v>82.36</v>
      </c>
      <c r="AH1446" s="13">
        <v>82</v>
      </c>
      <c r="AI1446" s="13">
        <f t="shared" si="356"/>
        <v>82.406164000000004</v>
      </c>
      <c r="AJ1446" s="13">
        <f t="shared" si="357"/>
        <v>-0.35999999999999943</v>
      </c>
      <c r="AK1446" s="13">
        <f t="shared" si="358"/>
        <v>-0.43902439024390177</v>
      </c>
      <c r="AL1446" s="14">
        <f t="shared" si="359"/>
        <v>1.004390243902439</v>
      </c>
      <c r="AU1446" s="4">
        <v>45804.52847222222</v>
      </c>
      <c r="AV1446" s="3">
        <v>26.55</v>
      </c>
      <c r="AW1446" s="13">
        <v>26.99</v>
      </c>
      <c r="AX1446" s="13">
        <f t="shared" si="360"/>
        <v>26.569175000000001</v>
      </c>
      <c r="AY1446" s="13">
        <f t="shared" si="361"/>
        <v>0.43999999999999773</v>
      </c>
      <c r="AZ1446" s="13">
        <f t="shared" si="362"/>
        <v>1.6302334197850974</v>
      </c>
      <c r="BA1446" s="14">
        <f t="shared" si="363"/>
        <v>0.98369766580214901</v>
      </c>
      <c r="BJ1446" s="4">
        <v>45804.52847222222</v>
      </c>
      <c r="BK1446" s="13">
        <v>80.069999999999993</v>
      </c>
      <c r="BL1446" s="13">
        <v>82</v>
      </c>
      <c r="BM1446" s="13">
        <f t="shared" si="364"/>
        <v>80.210665999999989</v>
      </c>
      <c r="BN1446" s="13">
        <f t="shared" si="365"/>
        <v>1.9300000000000068</v>
      </c>
      <c r="BO1446" s="13">
        <f t="shared" si="366"/>
        <v>2.3536585365853742</v>
      </c>
      <c r="BP1446" s="14">
        <f t="shared" si="367"/>
        <v>0.97646341463414621</v>
      </c>
    </row>
    <row r="1447" spans="1:68" x14ac:dyDescent="0.35">
      <c r="A1447" s="4">
        <v>45804.529166666667</v>
      </c>
      <c r="B1447" s="3" t="s">
        <v>10</v>
      </c>
      <c r="C1447" s="3" t="s">
        <v>1103</v>
      </c>
      <c r="E1447" s="2">
        <v>2025</v>
      </c>
      <c r="F1447" s="2">
        <v>5</v>
      </c>
      <c r="G1447" s="2">
        <v>27</v>
      </c>
      <c r="H1447" s="2">
        <v>12</v>
      </c>
      <c r="I1447" s="2">
        <v>42</v>
      </c>
      <c r="J1447" s="2">
        <v>0</v>
      </c>
      <c r="K1447" s="2" t="s">
        <v>1104</v>
      </c>
      <c r="L1447" s="2" t="s">
        <v>1683</v>
      </c>
      <c r="M1447" s="2" t="s">
        <v>1107</v>
      </c>
      <c r="N1447" s="2" t="s">
        <v>1640</v>
      </c>
      <c r="Q1447" s="4">
        <v>45804.529166666667</v>
      </c>
      <c r="R1447" s="13">
        <v>26.75</v>
      </c>
      <c r="S1447" s="13">
        <v>26.93</v>
      </c>
      <c r="T1447" s="13">
        <f t="shared" si="352"/>
        <v>26.755050000000004</v>
      </c>
      <c r="U1447" s="3">
        <f t="shared" si="353"/>
        <v>0.17999999999999972</v>
      </c>
      <c r="V1447" s="13">
        <f t="shared" si="354"/>
        <v>0.66839955440029608</v>
      </c>
      <c r="W1447" s="14">
        <f t="shared" si="355"/>
        <v>0.99331600445599699</v>
      </c>
      <c r="AF1447" s="4">
        <v>45804.529166666667</v>
      </c>
      <c r="AG1447" s="13">
        <v>83.31</v>
      </c>
      <c r="AH1447" s="13">
        <v>82.9</v>
      </c>
      <c r="AI1447" s="13">
        <f t="shared" si="356"/>
        <v>83.329943999999998</v>
      </c>
      <c r="AJ1447" s="13">
        <f t="shared" si="357"/>
        <v>-0.40999999999999659</v>
      </c>
      <c r="AK1447" s="13">
        <f t="shared" si="358"/>
        <v>-0.49457177322074375</v>
      </c>
      <c r="AL1447" s="14">
        <f t="shared" si="359"/>
        <v>1.0049457177322074</v>
      </c>
      <c r="AU1447" s="4">
        <v>45804.529166666667</v>
      </c>
      <c r="AV1447" s="3">
        <v>26.55</v>
      </c>
      <c r="AW1447" s="13">
        <v>26.93</v>
      </c>
      <c r="AX1447" s="13">
        <f t="shared" si="360"/>
        <v>26.569175000000001</v>
      </c>
      <c r="AY1447" s="13">
        <f t="shared" si="361"/>
        <v>0.37999999999999901</v>
      </c>
      <c r="AZ1447" s="13">
        <f t="shared" si="362"/>
        <v>1.4110657259561792</v>
      </c>
      <c r="BA1447" s="14">
        <f t="shared" si="363"/>
        <v>0.98588934274043816</v>
      </c>
      <c r="BJ1447" s="4">
        <v>45804.529166666667</v>
      </c>
      <c r="BK1447" s="13">
        <v>80.319999999999993</v>
      </c>
      <c r="BL1447" s="13">
        <v>82.9</v>
      </c>
      <c r="BM1447" s="13">
        <f t="shared" si="364"/>
        <v>80.449115999999989</v>
      </c>
      <c r="BN1447" s="13">
        <f t="shared" si="365"/>
        <v>2.5800000000000125</v>
      </c>
      <c r="BO1447" s="13">
        <f t="shared" si="366"/>
        <v>3.1121833534378918</v>
      </c>
      <c r="BP1447" s="14">
        <f t="shared" si="367"/>
        <v>0.96887816646562108</v>
      </c>
    </row>
    <row r="1448" spans="1:68" x14ac:dyDescent="0.35">
      <c r="A1448" s="4">
        <v>45804.529861111114</v>
      </c>
      <c r="B1448" s="3" t="s">
        <v>929</v>
      </c>
      <c r="C1448" s="3" t="s">
        <v>103</v>
      </c>
      <c r="E1448" s="2">
        <v>2025</v>
      </c>
      <c r="F1448" s="2">
        <v>5</v>
      </c>
      <c r="G1448" s="2">
        <v>27</v>
      </c>
      <c r="H1448" s="2">
        <v>12</v>
      </c>
      <c r="I1448" s="2">
        <v>43</v>
      </c>
      <c r="J1448" s="2">
        <v>0</v>
      </c>
      <c r="K1448" s="2" t="s">
        <v>838</v>
      </c>
      <c r="L1448" s="2" t="s">
        <v>1701</v>
      </c>
      <c r="M1448" s="2" t="s">
        <v>855</v>
      </c>
      <c r="N1448" s="2" t="s">
        <v>1645</v>
      </c>
      <c r="Q1448" s="4">
        <v>45804.529861111114</v>
      </c>
      <c r="R1448" s="13">
        <v>26.64</v>
      </c>
      <c r="S1448" s="13">
        <v>26.85</v>
      </c>
      <c r="T1448" s="13">
        <f t="shared" si="352"/>
        <v>26.646876000000002</v>
      </c>
      <c r="U1448" s="3">
        <f t="shared" si="353"/>
        <v>0.21000000000000085</v>
      </c>
      <c r="V1448" s="13">
        <f t="shared" si="354"/>
        <v>0.78212290502793613</v>
      </c>
      <c r="W1448" s="14">
        <f t="shared" si="355"/>
        <v>0.99217877094972062</v>
      </c>
      <c r="AF1448" s="4">
        <v>45804.529861111114</v>
      </c>
      <c r="AG1448" s="13">
        <v>84.48</v>
      </c>
      <c r="AH1448" s="13">
        <v>84</v>
      </c>
      <c r="AI1448" s="13">
        <f t="shared" si="356"/>
        <v>84.467652000000001</v>
      </c>
      <c r="AJ1448" s="13">
        <f t="shared" si="357"/>
        <v>-0.48000000000000398</v>
      </c>
      <c r="AK1448" s="13">
        <f t="shared" si="358"/>
        <v>-0.57142857142857617</v>
      </c>
      <c r="AL1448" s="14">
        <f t="shared" si="359"/>
        <v>1.0057142857142858</v>
      </c>
      <c r="AU1448" s="4">
        <v>45804.529861111114</v>
      </c>
      <c r="AV1448" s="3">
        <v>26.45</v>
      </c>
      <c r="AW1448" s="13">
        <v>26.85</v>
      </c>
      <c r="AX1448" s="13">
        <f t="shared" si="360"/>
        <v>26.469725</v>
      </c>
      <c r="AY1448" s="13">
        <f t="shared" si="361"/>
        <v>0.40000000000000213</v>
      </c>
      <c r="AZ1448" s="13">
        <f t="shared" si="362"/>
        <v>1.4897579143389277</v>
      </c>
      <c r="BA1448" s="14">
        <f t="shared" si="363"/>
        <v>0.98510242085661071</v>
      </c>
      <c r="BJ1448" s="4">
        <v>45804.529861111114</v>
      </c>
      <c r="BK1448" s="13">
        <v>80.83</v>
      </c>
      <c r="BL1448" s="13">
        <v>84</v>
      </c>
      <c r="BM1448" s="13">
        <f t="shared" si="364"/>
        <v>80.935553999999996</v>
      </c>
      <c r="BN1448" s="13">
        <f t="shared" si="365"/>
        <v>3.1700000000000017</v>
      </c>
      <c r="BO1448" s="13">
        <f t="shared" si="366"/>
        <v>3.7738095238095259</v>
      </c>
      <c r="BP1448" s="14">
        <f t="shared" si="367"/>
        <v>0.96226190476190476</v>
      </c>
    </row>
    <row r="1449" spans="1:68" x14ac:dyDescent="0.35">
      <c r="A1449" s="4">
        <v>45804.530555555553</v>
      </c>
      <c r="B1449" s="3" t="s">
        <v>1104</v>
      </c>
      <c r="C1449" s="3" t="s">
        <v>1105</v>
      </c>
      <c r="E1449" s="2">
        <v>2025</v>
      </c>
      <c r="F1449" s="2">
        <v>5</v>
      </c>
      <c r="G1449" s="2">
        <v>27</v>
      </c>
      <c r="H1449" s="2">
        <v>12</v>
      </c>
      <c r="I1449" s="2">
        <v>44</v>
      </c>
      <c r="J1449" s="2">
        <v>0</v>
      </c>
      <c r="K1449" s="2" t="s">
        <v>848</v>
      </c>
      <c r="L1449" s="2" t="s">
        <v>1717</v>
      </c>
      <c r="M1449" s="2" t="s">
        <v>871</v>
      </c>
      <c r="N1449" s="2" t="s">
        <v>1653</v>
      </c>
      <c r="Q1449" s="4">
        <v>45804.530555555553</v>
      </c>
      <c r="R1449" s="13">
        <v>26.54</v>
      </c>
      <c r="S1449" s="13">
        <v>26.75</v>
      </c>
      <c r="T1449" s="13">
        <f t="shared" si="352"/>
        <v>26.548536000000002</v>
      </c>
      <c r="U1449" s="3">
        <f t="shared" si="353"/>
        <v>0.21000000000000085</v>
      </c>
      <c r="V1449" s="13">
        <f t="shared" si="354"/>
        <v>0.78504672897196581</v>
      </c>
      <c r="W1449" s="14">
        <f t="shared" si="355"/>
        <v>0.99214953271028039</v>
      </c>
      <c r="AF1449" s="4">
        <v>45804.530555555553</v>
      </c>
      <c r="AG1449" s="13">
        <v>85.43</v>
      </c>
      <c r="AH1449" s="13">
        <v>84.9</v>
      </c>
      <c r="AI1449" s="13">
        <f t="shared" si="356"/>
        <v>85.391432000000009</v>
      </c>
      <c r="AJ1449" s="13">
        <f t="shared" si="357"/>
        <v>-0.53000000000000114</v>
      </c>
      <c r="AK1449" s="13">
        <f t="shared" si="358"/>
        <v>-0.62426383981154421</v>
      </c>
      <c r="AL1449" s="14">
        <f t="shared" si="359"/>
        <v>1.0062426383981153</v>
      </c>
      <c r="AU1449" s="4">
        <v>45804.530555555553</v>
      </c>
      <c r="AV1449" s="3">
        <v>26.35</v>
      </c>
      <c r="AW1449" s="13">
        <v>26.75</v>
      </c>
      <c r="AX1449" s="13">
        <f t="shared" si="360"/>
        <v>26.370275000000003</v>
      </c>
      <c r="AY1449" s="13">
        <f t="shared" si="361"/>
        <v>0.39999999999999858</v>
      </c>
      <c r="AZ1449" s="13">
        <f t="shared" si="362"/>
        <v>1.4953271028037329</v>
      </c>
      <c r="BA1449" s="14">
        <f t="shared" si="363"/>
        <v>0.98504672897196266</v>
      </c>
      <c r="BJ1449" s="4">
        <v>45804.530555555553</v>
      </c>
      <c r="BK1449" s="13">
        <v>81.33</v>
      </c>
      <c r="BL1449" s="13">
        <v>84.9</v>
      </c>
      <c r="BM1449" s="13">
        <f t="shared" si="364"/>
        <v>81.412453999999997</v>
      </c>
      <c r="BN1449" s="13">
        <f t="shared" si="365"/>
        <v>3.5700000000000074</v>
      </c>
      <c r="BO1449" s="13">
        <f t="shared" si="366"/>
        <v>4.2049469964664397</v>
      </c>
      <c r="BP1449" s="14">
        <f t="shared" si="367"/>
        <v>0.95795053003533559</v>
      </c>
    </row>
    <row r="1450" spans="1:68" x14ac:dyDescent="0.35">
      <c r="A1450" s="4">
        <v>45804.53125</v>
      </c>
      <c r="B1450" s="3" t="s">
        <v>838</v>
      </c>
      <c r="C1450" s="3" t="s">
        <v>74</v>
      </c>
      <c r="E1450" s="2">
        <v>2025</v>
      </c>
      <c r="F1450" s="2">
        <v>5</v>
      </c>
      <c r="G1450" s="2">
        <v>27</v>
      </c>
      <c r="H1450" s="2">
        <v>12</v>
      </c>
      <c r="I1450" s="2">
        <v>45</v>
      </c>
      <c r="J1450" s="2">
        <v>0</v>
      </c>
      <c r="K1450" s="2" t="s">
        <v>862</v>
      </c>
      <c r="L1450" s="2" t="s">
        <v>1729</v>
      </c>
      <c r="M1450" s="2" t="s">
        <v>883</v>
      </c>
      <c r="N1450" s="2" t="s">
        <v>1651</v>
      </c>
      <c r="Q1450" s="4">
        <v>45804.53125</v>
      </c>
      <c r="R1450" s="13">
        <v>26.44</v>
      </c>
      <c r="S1450" s="13">
        <v>26.64</v>
      </c>
      <c r="T1450" s="13">
        <f t="shared" si="352"/>
        <v>26.450196000000005</v>
      </c>
      <c r="U1450" s="3">
        <f t="shared" si="353"/>
        <v>0.19999999999999929</v>
      </c>
      <c r="V1450" s="13">
        <f t="shared" si="354"/>
        <v>0.75075075075074804</v>
      </c>
      <c r="W1450" s="14">
        <f t="shared" si="355"/>
        <v>0.9924924924924925</v>
      </c>
      <c r="AF1450" s="4">
        <v>45804.53125</v>
      </c>
      <c r="AG1450" s="13">
        <v>86.59</v>
      </c>
      <c r="AH1450" s="13">
        <v>86.75</v>
      </c>
      <c r="AI1450" s="13">
        <f t="shared" si="356"/>
        <v>86.519416000000007</v>
      </c>
      <c r="AJ1450" s="13">
        <f t="shared" si="357"/>
        <v>0.15999999999999659</v>
      </c>
      <c r="AK1450" s="13">
        <f t="shared" si="358"/>
        <v>0.18443804034581737</v>
      </c>
      <c r="AL1450" s="14">
        <f t="shared" si="359"/>
        <v>0.99815561959654187</v>
      </c>
      <c r="AU1450" s="4">
        <v>45804.53125</v>
      </c>
      <c r="AV1450" s="3">
        <v>26.15</v>
      </c>
      <c r="AW1450" s="13">
        <v>26.64</v>
      </c>
      <c r="AX1450" s="13">
        <f t="shared" si="360"/>
        <v>26.171374999999998</v>
      </c>
      <c r="AY1450" s="13">
        <f t="shared" si="361"/>
        <v>0.49000000000000199</v>
      </c>
      <c r="AZ1450" s="13">
        <f t="shared" si="362"/>
        <v>1.8393393393393469</v>
      </c>
      <c r="BA1450" s="14">
        <f t="shared" si="363"/>
        <v>0.98160660660660648</v>
      </c>
      <c r="BJ1450" s="4">
        <v>45804.53125</v>
      </c>
      <c r="BK1450" s="13">
        <v>81.209999999999994</v>
      </c>
      <c r="BL1450" s="13">
        <v>86.75</v>
      </c>
      <c r="BM1450" s="13">
        <f t="shared" si="364"/>
        <v>81.297997999999993</v>
      </c>
      <c r="BN1450" s="13">
        <f t="shared" si="365"/>
        <v>5.5400000000000063</v>
      </c>
      <c r="BO1450" s="13">
        <f t="shared" si="366"/>
        <v>6.3861671469740697</v>
      </c>
      <c r="BP1450" s="14">
        <f t="shared" si="367"/>
        <v>0.93613832853025936</v>
      </c>
    </row>
    <row r="1451" spans="1:68" x14ac:dyDescent="0.35">
      <c r="A1451" s="4">
        <v>45804.531944444447</v>
      </c>
      <c r="B1451" s="3" t="s">
        <v>1106</v>
      </c>
      <c r="C1451" s="3" t="s">
        <v>60</v>
      </c>
      <c r="E1451" s="2">
        <v>2025</v>
      </c>
      <c r="F1451" s="2">
        <v>5</v>
      </c>
      <c r="G1451" s="2">
        <v>27</v>
      </c>
      <c r="H1451" s="2">
        <v>12</v>
      </c>
      <c r="I1451" s="2">
        <v>46</v>
      </c>
      <c r="J1451" s="2">
        <v>0</v>
      </c>
      <c r="K1451" s="2" t="s">
        <v>1108</v>
      </c>
      <c r="L1451" s="2" t="s">
        <v>1246</v>
      </c>
      <c r="M1451" s="2" t="s">
        <v>922</v>
      </c>
      <c r="N1451" s="2" t="s">
        <v>1669</v>
      </c>
      <c r="Q1451" s="4">
        <v>45804.531944444447</v>
      </c>
      <c r="R1451" s="13">
        <v>26.34</v>
      </c>
      <c r="S1451" s="13">
        <v>26.59</v>
      </c>
      <c r="T1451" s="13">
        <f t="shared" si="352"/>
        <v>26.351856000000002</v>
      </c>
      <c r="U1451" s="3">
        <f t="shared" si="353"/>
        <v>0.25</v>
      </c>
      <c r="V1451" s="13">
        <f t="shared" si="354"/>
        <v>0.94020308386611517</v>
      </c>
      <c r="W1451" s="14">
        <f t="shared" si="355"/>
        <v>0.9905979691613388</v>
      </c>
      <c r="AF1451" s="4">
        <v>45804.531944444447</v>
      </c>
      <c r="AG1451" s="13">
        <v>88.6</v>
      </c>
      <c r="AH1451" s="13">
        <v>88.55</v>
      </c>
      <c r="AI1451" s="13">
        <f t="shared" si="356"/>
        <v>88.473939999999999</v>
      </c>
      <c r="AJ1451" s="13">
        <f t="shared" si="357"/>
        <v>-4.9999999999997158E-2</v>
      </c>
      <c r="AK1451" s="13">
        <f t="shared" si="358"/>
        <v>-5.6465273856574988E-2</v>
      </c>
      <c r="AL1451" s="14">
        <f t="shared" si="359"/>
        <v>1.0005646527385657</v>
      </c>
      <c r="AU1451" s="4">
        <v>45804.531944444447</v>
      </c>
      <c r="AV1451" s="3">
        <v>26.25</v>
      </c>
      <c r="AW1451" s="13">
        <v>26.59</v>
      </c>
      <c r="AX1451" s="13">
        <f t="shared" si="360"/>
        <v>26.270824999999999</v>
      </c>
      <c r="AY1451" s="13">
        <f t="shared" si="361"/>
        <v>0.33999999999999986</v>
      </c>
      <c r="AZ1451" s="13">
        <f t="shared" si="362"/>
        <v>1.2786761940579161</v>
      </c>
      <c r="BA1451" s="14">
        <f t="shared" si="363"/>
        <v>0.98721323805942085</v>
      </c>
      <c r="BJ1451" s="4">
        <v>45804.531944444447</v>
      </c>
      <c r="BK1451" s="13">
        <v>82.47</v>
      </c>
      <c r="BL1451" s="13">
        <v>88.55</v>
      </c>
      <c r="BM1451" s="13">
        <f t="shared" si="364"/>
        <v>82.499786</v>
      </c>
      <c r="BN1451" s="13">
        <f t="shared" si="365"/>
        <v>6.0799999999999983</v>
      </c>
      <c r="BO1451" s="13">
        <f t="shared" si="366"/>
        <v>6.8661773009599081</v>
      </c>
      <c r="BP1451" s="14">
        <f t="shared" si="367"/>
        <v>0.93133822699040092</v>
      </c>
    </row>
    <row r="1452" spans="1:68" x14ac:dyDescent="0.35">
      <c r="A1452" s="4">
        <v>45804.532638888886</v>
      </c>
      <c r="B1452" s="3" t="s">
        <v>1107</v>
      </c>
      <c r="C1452" s="3" t="s">
        <v>58</v>
      </c>
      <c r="E1452" s="2">
        <v>2025</v>
      </c>
      <c r="F1452" s="2">
        <v>5</v>
      </c>
      <c r="G1452" s="2">
        <v>27</v>
      </c>
      <c r="H1452" s="2">
        <v>12</v>
      </c>
      <c r="I1452" s="2">
        <v>47</v>
      </c>
      <c r="J1452" s="2">
        <v>0</v>
      </c>
      <c r="K1452" s="2" t="s">
        <v>1108</v>
      </c>
      <c r="L1452" s="2" t="s">
        <v>816</v>
      </c>
      <c r="M1452" s="2" t="s">
        <v>922</v>
      </c>
      <c r="N1452" s="2" t="s">
        <v>1167</v>
      </c>
      <c r="Q1452" s="4">
        <v>45804.532638888886</v>
      </c>
      <c r="R1452" s="13">
        <v>26.34</v>
      </c>
      <c r="S1452" s="13">
        <v>26.55</v>
      </c>
      <c r="T1452" s="13">
        <f t="shared" si="352"/>
        <v>26.351856000000002</v>
      </c>
      <c r="U1452" s="3">
        <f t="shared" si="353"/>
        <v>0.21000000000000085</v>
      </c>
      <c r="V1452" s="13">
        <f t="shared" si="354"/>
        <v>0.79096045197740439</v>
      </c>
      <c r="W1452" s="14">
        <f t="shared" si="355"/>
        <v>0.99209039548022593</v>
      </c>
      <c r="AF1452" s="4">
        <v>45804.532638888886</v>
      </c>
      <c r="AG1452" s="13">
        <v>89.45</v>
      </c>
      <c r="AH1452" s="13">
        <v>89.5</v>
      </c>
      <c r="AI1452" s="13">
        <f t="shared" si="356"/>
        <v>89.300480000000007</v>
      </c>
      <c r="AJ1452" s="13">
        <f t="shared" si="357"/>
        <v>4.9999999999997158E-2</v>
      </c>
      <c r="AK1452" s="13">
        <f t="shared" si="358"/>
        <v>5.586592178770633E-2</v>
      </c>
      <c r="AL1452" s="14">
        <f t="shared" si="359"/>
        <v>0.99944134078212299</v>
      </c>
      <c r="AU1452" s="4">
        <v>45804.532638888886</v>
      </c>
      <c r="AV1452" s="3">
        <v>26.25</v>
      </c>
      <c r="AW1452" s="13">
        <v>26.55</v>
      </c>
      <c r="AX1452" s="13">
        <f t="shared" si="360"/>
        <v>26.270824999999999</v>
      </c>
      <c r="AY1452" s="13">
        <f t="shared" si="361"/>
        <v>0.30000000000000071</v>
      </c>
      <c r="AZ1452" s="13">
        <f t="shared" si="362"/>
        <v>1.1299435028248614</v>
      </c>
      <c r="BA1452" s="14">
        <f t="shared" si="363"/>
        <v>0.98870056497175141</v>
      </c>
      <c r="BJ1452" s="4">
        <v>45804.532638888886</v>
      </c>
      <c r="BK1452" s="13">
        <v>83.1</v>
      </c>
      <c r="BL1452" s="13">
        <v>89.5</v>
      </c>
      <c r="BM1452" s="13">
        <f t="shared" si="364"/>
        <v>83.100679999999997</v>
      </c>
      <c r="BN1452" s="13">
        <f t="shared" si="365"/>
        <v>6.4000000000000057</v>
      </c>
      <c r="BO1452" s="13">
        <f t="shared" si="366"/>
        <v>7.1508379888268223</v>
      </c>
      <c r="BP1452" s="14">
        <f t="shared" si="367"/>
        <v>0.92849162011173181</v>
      </c>
    </row>
    <row r="1453" spans="1:68" x14ac:dyDescent="0.35">
      <c r="A1453" s="4">
        <v>45804.533333333333</v>
      </c>
      <c r="B1453" s="3" t="s">
        <v>848</v>
      </c>
      <c r="C1453" s="3" t="s">
        <v>805</v>
      </c>
      <c r="E1453" s="2">
        <v>2025</v>
      </c>
      <c r="F1453" s="2">
        <v>5</v>
      </c>
      <c r="G1453" s="2">
        <v>27</v>
      </c>
      <c r="H1453" s="2">
        <v>12</v>
      </c>
      <c r="I1453" s="2">
        <v>48</v>
      </c>
      <c r="J1453" s="2">
        <v>0</v>
      </c>
      <c r="K1453" s="2" t="s">
        <v>1108</v>
      </c>
      <c r="L1453" s="2" t="s">
        <v>1778</v>
      </c>
      <c r="M1453" s="2" t="s">
        <v>871</v>
      </c>
      <c r="N1453" s="2" t="s">
        <v>1685</v>
      </c>
      <c r="Q1453" s="4">
        <v>45804.533333333333</v>
      </c>
      <c r="R1453" s="13">
        <v>26.34</v>
      </c>
      <c r="S1453" s="13">
        <v>26.54</v>
      </c>
      <c r="T1453" s="13">
        <f t="shared" si="352"/>
        <v>26.351856000000002</v>
      </c>
      <c r="U1453" s="3">
        <f t="shared" si="353"/>
        <v>0.19999999999999929</v>
      </c>
      <c r="V1453" s="13">
        <f t="shared" si="354"/>
        <v>0.7535795026375256</v>
      </c>
      <c r="W1453" s="14">
        <f t="shared" si="355"/>
        <v>0.99246420497362475</v>
      </c>
      <c r="AF1453" s="4">
        <v>45804.533333333333</v>
      </c>
      <c r="AG1453" s="13">
        <v>90.19</v>
      </c>
      <c r="AH1453" s="13">
        <v>90</v>
      </c>
      <c r="AI1453" s="13">
        <f t="shared" si="356"/>
        <v>90.020055999999997</v>
      </c>
      <c r="AJ1453" s="13">
        <f t="shared" si="357"/>
        <v>-0.18999999999999773</v>
      </c>
      <c r="AK1453" s="13">
        <f t="shared" si="358"/>
        <v>-0.21111111111110858</v>
      </c>
      <c r="AL1453" s="14">
        <f t="shared" si="359"/>
        <v>1.0021111111111112</v>
      </c>
      <c r="AU1453" s="4">
        <v>45804.533333333333</v>
      </c>
      <c r="AV1453" s="3">
        <v>26.35</v>
      </c>
      <c r="AW1453" s="13">
        <v>26.54</v>
      </c>
      <c r="AX1453" s="13">
        <f t="shared" si="360"/>
        <v>26.370275000000003</v>
      </c>
      <c r="AY1453" s="13">
        <f t="shared" si="361"/>
        <v>0.18999999999999773</v>
      </c>
      <c r="AZ1453" s="13">
        <f t="shared" si="362"/>
        <v>0.71590052750564326</v>
      </c>
      <c r="BA1453" s="14">
        <f t="shared" si="363"/>
        <v>0.99284099472494358</v>
      </c>
      <c r="BJ1453" s="4">
        <v>45804.533333333333</v>
      </c>
      <c r="BK1453" s="13">
        <v>83.74</v>
      </c>
      <c r="BL1453" s="13">
        <v>90</v>
      </c>
      <c r="BM1453" s="13">
        <f t="shared" si="364"/>
        <v>83.711112</v>
      </c>
      <c r="BN1453" s="13">
        <f t="shared" si="365"/>
        <v>6.2600000000000051</v>
      </c>
      <c r="BO1453" s="13">
        <f t="shared" si="366"/>
        <v>6.955555555555561</v>
      </c>
      <c r="BP1453" s="14">
        <f t="shared" si="367"/>
        <v>0.93044444444444441</v>
      </c>
    </row>
    <row r="1454" spans="1:68" x14ac:dyDescent="0.35">
      <c r="A1454" s="4">
        <v>45804.53402777778</v>
      </c>
      <c r="B1454" s="3" t="s">
        <v>850</v>
      </c>
      <c r="C1454" s="3" t="s">
        <v>938</v>
      </c>
      <c r="E1454" s="2">
        <v>2025</v>
      </c>
      <c r="F1454" s="2">
        <v>5</v>
      </c>
      <c r="G1454" s="2">
        <v>27</v>
      </c>
      <c r="H1454" s="2">
        <v>12</v>
      </c>
      <c r="I1454" s="2">
        <v>49</v>
      </c>
      <c r="J1454" s="2">
        <v>0</v>
      </c>
      <c r="K1454" s="2" t="s">
        <v>1108</v>
      </c>
      <c r="L1454" s="2" t="s">
        <v>841</v>
      </c>
      <c r="M1454" s="2" t="s">
        <v>871</v>
      </c>
      <c r="N1454" s="2" t="s">
        <v>1697</v>
      </c>
      <c r="Q1454" s="4">
        <v>45804.53402777778</v>
      </c>
      <c r="R1454" s="13">
        <v>26.34</v>
      </c>
      <c r="S1454" s="13">
        <v>26.5</v>
      </c>
      <c r="T1454" s="13">
        <f t="shared" si="352"/>
        <v>26.351856000000002</v>
      </c>
      <c r="U1454" s="3">
        <f t="shared" si="353"/>
        <v>0.16000000000000014</v>
      </c>
      <c r="V1454" s="13">
        <f t="shared" si="354"/>
        <v>0.60377358490566091</v>
      </c>
      <c r="W1454" s="14">
        <f t="shared" si="355"/>
        <v>0.99396226415094335</v>
      </c>
      <c r="AF1454" s="4">
        <v>45804.53402777778</v>
      </c>
      <c r="AG1454" s="13">
        <v>90.4</v>
      </c>
      <c r="AH1454" s="13">
        <v>90.1</v>
      </c>
      <c r="AI1454" s="13">
        <f t="shared" si="356"/>
        <v>90.224260000000001</v>
      </c>
      <c r="AJ1454" s="13">
        <f t="shared" si="357"/>
        <v>-0.30000000000001137</v>
      </c>
      <c r="AK1454" s="13">
        <f t="shared" si="358"/>
        <v>-0.3329633740288695</v>
      </c>
      <c r="AL1454" s="14">
        <f t="shared" si="359"/>
        <v>1.0033296337402886</v>
      </c>
      <c r="AU1454" s="4">
        <v>45804.53402777778</v>
      </c>
      <c r="AV1454" s="3">
        <v>26.35</v>
      </c>
      <c r="AW1454" s="13">
        <v>26.5</v>
      </c>
      <c r="AX1454" s="13">
        <f t="shared" si="360"/>
        <v>26.370275000000003</v>
      </c>
      <c r="AY1454" s="13">
        <f t="shared" si="361"/>
        <v>0.14999999999999858</v>
      </c>
      <c r="AZ1454" s="13">
        <f t="shared" si="362"/>
        <v>0.56603773584905126</v>
      </c>
      <c r="BA1454" s="14">
        <f t="shared" si="363"/>
        <v>0.99433962264150944</v>
      </c>
      <c r="BJ1454" s="4">
        <v>45804.53402777778</v>
      </c>
      <c r="BK1454" s="13">
        <v>84.24</v>
      </c>
      <c r="BL1454" s="13">
        <v>90.1</v>
      </c>
      <c r="BM1454" s="13">
        <f t="shared" si="364"/>
        <v>84.188012000000001</v>
      </c>
      <c r="BN1454" s="13">
        <f t="shared" si="365"/>
        <v>5.8599999999999994</v>
      </c>
      <c r="BO1454" s="13">
        <f t="shared" si="366"/>
        <v>6.5038845726970038</v>
      </c>
      <c r="BP1454" s="14">
        <f t="shared" si="367"/>
        <v>0.93496115427302995</v>
      </c>
    </row>
    <row r="1455" spans="1:68" x14ac:dyDescent="0.35">
      <c r="A1455" s="4">
        <v>45804.534722222219</v>
      </c>
      <c r="B1455" s="3" t="s">
        <v>859</v>
      </c>
      <c r="C1455" s="3" t="s">
        <v>51</v>
      </c>
      <c r="E1455" s="2">
        <v>2025</v>
      </c>
      <c r="F1455" s="2">
        <v>5</v>
      </c>
      <c r="G1455" s="2">
        <v>27</v>
      </c>
      <c r="H1455" s="2">
        <v>12</v>
      </c>
      <c r="I1455" s="2">
        <v>50</v>
      </c>
      <c r="J1455" s="2">
        <v>0</v>
      </c>
      <c r="K1455" s="2" t="s">
        <v>1108</v>
      </c>
      <c r="L1455" s="2" t="s">
        <v>1781</v>
      </c>
      <c r="M1455" s="2" t="s">
        <v>871</v>
      </c>
      <c r="N1455" s="2" t="s">
        <v>1700</v>
      </c>
      <c r="Q1455" s="4">
        <v>45804.534722222219</v>
      </c>
      <c r="R1455" s="13">
        <v>26.34</v>
      </c>
      <c r="S1455" s="13">
        <v>26.52</v>
      </c>
      <c r="T1455" s="13">
        <f t="shared" si="352"/>
        <v>26.351856000000002</v>
      </c>
      <c r="U1455" s="3">
        <f t="shared" si="353"/>
        <v>0.17999999999999972</v>
      </c>
      <c r="V1455" s="13">
        <f t="shared" si="354"/>
        <v>0.67873303167420707</v>
      </c>
      <c r="W1455" s="14">
        <f t="shared" si="355"/>
        <v>0.99321266968325794</v>
      </c>
      <c r="AF1455" s="4">
        <v>45804.534722222219</v>
      </c>
      <c r="AG1455" s="13">
        <v>90.71</v>
      </c>
      <c r="AH1455" s="13">
        <v>90.85</v>
      </c>
      <c r="AI1455" s="13">
        <f t="shared" si="356"/>
        <v>90.52570399999999</v>
      </c>
      <c r="AJ1455" s="13">
        <f t="shared" si="357"/>
        <v>0.14000000000000057</v>
      </c>
      <c r="AK1455" s="13">
        <f t="shared" si="358"/>
        <v>0.15410016510732039</v>
      </c>
      <c r="AL1455" s="14">
        <f t="shared" si="359"/>
        <v>0.99845899834892682</v>
      </c>
      <c r="AU1455" s="4">
        <v>45804.534722222219</v>
      </c>
      <c r="AV1455" s="3">
        <v>26.35</v>
      </c>
      <c r="AW1455" s="13">
        <v>26.52</v>
      </c>
      <c r="AX1455" s="13">
        <f t="shared" si="360"/>
        <v>26.370275000000003</v>
      </c>
      <c r="AY1455" s="13">
        <f t="shared" si="361"/>
        <v>0.16999999999999815</v>
      </c>
      <c r="AZ1455" s="13">
        <f t="shared" si="362"/>
        <v>0.64102564102563409</v>
      </c>
      <c r="BA1455" s="14">
        <f t="shared" si="363"/>
        <v>0.99358974358974361</v>
      </c>
      <c r="BJ1455" s="4">
        <v>45804.534722222219</v>
      </c>
      <c r="BK1455" s="13">
        <v>84.62</v>
      </c>
      <c r="BL1455" s="13">
        <v>90.85</v>
      </c>
      <c r="BM1455" s="13">
        <f t="shared" si="364"/>
        <v>84.550455999999997</v>
      </c>
      <c r="BN1455" s="13">
        <f t="shared" si="365"/>
        <v>6.2299999999999898</v>
      </c>
      <c r="BO1455" s="13">
        <f t="shared" si="366"/>
        <v>6.8574573472757177</v>
      </c>
      <c r="BP1455" s="14">
        <f t="shared" si="367"/>
        <v>0.93142542652724281</v>
      </c>
    </row>
    <row r="1456" spans="1:68" x14ac:dyDescent="0.35">
      <c r="A1456" s="4">
        <v>45804.535416666666</v>
      </c>
      <c r="B1456" s="3" t="s">
        <v>851</v>
      </c>
      <c r="C1456" s="3" t="s">
        <v>805</v>
      </c>
      <c r="E1456" s="2">
        <v>2025</v>
      </c>
      <c r="F1456" s="2">
        <v>5</v>
      </c>
      <c r="G1456" s="2">
        <v>27</v>
      </c>
      <c r="H1456" s="2">
        <v>12</v>
      </c>
      <c r="I1456" s="2">
        <v>51</v>
      </c>
      <c r="J1456" s="2">
        <v>0</v>
      </c>
      <c r="K1456" s="2" t="s">
        <v>1108</v>
      </c>
      <c r="L1456" s="2" t="s">
        <v>1774</v>
      </c>
      <c r="M1456" s="2" t="s">
        <v>871</v>
      </c>
      <c r="N1456" s="2" t="s">
        <v>86</v>
      </c>
      <c r="Q1456" s="4">
        <v>45804.535416666666</v>
      </c>
      <c r="R1456" s="13">
        <v>26.34</v>
      </c>
      <c r="S1456" s="13">
        <v>26.51</v>
      </c>
      <c r="T1456" s="13">
        <f t="shared" si="352"/>
        <v>26.351856000000002</v>
      </c>
      <c r="U1456" s="3">
        <f t="shared" si="353"/>
        <v>0.17000000000000171</v>
      </c>
      <c r="V1456" s="13">
        <f t="shared" si="354"/>
        <v>0.64126744624670584</v>
      </c>
      <c r="W1456" s="14">
        <f t="shared" si="355"/>
        <v>0.99358732553753293</v>
      </c>
      <c r="AF1456" s="4">
        <v>45804.535416666666</v>
      </c>
      <c r="AG1456" s="13">
        <v>89.97</v>
      </c>
      <c r="AH1456" s="13">
        <v>90</v>
      </c>
      <c r="AI1456" s="13">
        <f t="shared" si="356"/>
        <v>89.806128000000001</v>
      </c>
      <c r="AJ1456" s="13">
        <f t="shared" si="357"/>
        <v>3.0000000000001137E-2</v>
      </c>
      <c r="AK1456" s="13">
        <f t="shared" si="358"/>
        <v>3.3333333333334596E-2</v>
      </c>
      <c r="AL1456" s="14">
        <f t="shared" si="359"/>
        <v>0.9996666666666667</v>
      </c>
      <c r="AU1456" s="4">
        <v>45804.535416666666</v>
      </c>
      <c r="AV1456" s="3">
        <v>26.35</v>
      </c>
      <c r="AW1456" s="13">
        <v>26.51</v>
      </c>
      <c r="AX1456" s="13">
        <f t="shared" si="360"/>
        <v>26.370275000000003</v>
      </c>
      <c r="AY1456" s="13">
        <f t="shared" si="361"/>
        <v>0.16000000000000014</v>
      </c>
      <c r="AZ1456" s="13">
        <f t="shared" si="362"/>
        <v>0.60354583176159993</v>
      </c>
      <c r="BA1456" s="14">
        <f t="shared" si="363"/>
        <v>0.99396454168238402</v>
      </c>
      <c r="BJ1456" s="4">
        <v>45804.535416666666</v>
      </c>
      <c r="BK1456" s="13">
        <v>85</v>
      </c>
      <c r="BL1456" s="13">
        <v>90</v>
      </c>
      <c r="BM1456" s="13">
        <f t="shared" si="364"/>
        <v>84.912899999999993</v>
      </c>
      <c r="BN1456" s="13">
        <f t="shared" si="365"/>
        <v>5</v>
      </c>
      <c r="BO1456" s="13">
        <f t="shared" si="366"/>
        <v>5.5555555555555554</v>
      </c>
      <c r="BP1456" s="14">
        <f t="shared" si="367"/>
        <v>0.94444444444444442</v>
      </c>
    </row>
    <row r="1457" spans="1:68" x14ac:dyDescent="0.35">
      <c r="A1457" s="4">
        <v>45804.536805555559</v>
      </c>
      <c r="B1457" s="3" t="s">
        <v>866</v>
      </c>
      <c r="C1457" s="3" t="s">
        <v>933</v>
      </c>
      <c r="E1457" s="2">
        <v>2025</v>
      </c>
      <c r="F1457" s="2">
        <v>5</v>
      </c>
      <c r="G1457" s="2">
        <v>27</v>
      </c>
      <c r="H1457" s="2">
        <v>12</v>
      </c>
      <c r="I1457" s="2">
        <v>53</v>
      </c>
      <c r="J1457" s="2">
        <v>0</v>
      </c>
      <c r="K1457" s="2"/>
      <c r="L1457" s="2"/>
      <c r="M1457" s="2" t="s">
        <v>1107</v>
      </c>
      <c r="N1457" s="2" t="s">
        <v>1718</v>
      </c>
      <c r="Q1457" s="1"/>
      <c r="AU1457" s="4">
        <v>45804.536805555559</v>
      </c>
      <c r="AV1457" s="3">
        <v>26.55</v>
      </c>
      <c r="AW1457" s="13">
        <v>26.47</v>
      </c>
      <c r="AX1457" s="13">
        <f t="shared" si="360"/>
        <v>26.569175000000001</v>
      </c>
      <c r="AY1457" s="13">
        <f t="shared" si="361"/>
        <v>8.0000000000001847E-2</v>
      </c>
      <c r="AZ1457" s="13">
        <f t="shared" si="362"/>
        <v>0.30222893842086079</v>
      </c>
      <c r="BA1457" s="14">
        <f t="shared" si="363"/>
        <v>0.99697771061579143</v>
      </c>
      <c r="BJ1457" s="4">
        <v>45804.536805555559</v>
      </c>
      <c r="BK1457" s="13">
        <v>85.76</v>
      </c>
      <c r="BL1457" s="13">
        <v>90.7</v>
      </c>
      <c r="BM1457" s="13">
        <f t="shared" si="364"/>
        <v>85.637788</v>
      </c>
      <c r="BN1457" s="13">
        <f t="shared" si="365"/>
        <v>4.9399999999999977</v>
      </c>
      <c r="BO1457" s="13">
        <f t="shared" si="366"/>
        <v>5.4465270121278913</v>
      </c>
      <c r="BP1457" s="14">
        <f t="shared" si="367"/>
        <v>0.94553472987872111</v>
      </c>
    </row>
    <row r="1458" spans="1:68" x14ac:dyDescent="0.35">
      <c r="A1458" s="4">
        <v>45804.537499999999</v>
      </c>
      <c r="B1458" s="3" t="s">
        <v>854</v>
      </c>
      <c r="C1458" s="3" t="s">
        <v>836</v>
      </c>
      <c r="E1458" s="2">
        <v>2025</v>
      </c>
      <c r="F1458" s="2">
        <v>5</v>
      </c>
      <c r="G1458" s="2">
        <v>27</v>
      </c>
      <c r="H1458" s="2">
        <v>12</v>
      </c>
      <c r="I1458" s="2">
        <v>54</v>
      </c>
      <c r="J1458" s="2">
        <v>0</v>
      </c>
      <c r="K1458" s="2"/>
      <c r="L1458" s="2"/>
      <c r="M1458" s="2" t="s">
        <v>1239</v>
      </c>
      <c r="N1458" s="2" t="s">
        <v>1722</v>
      </c>
      <c r="Q1458" s="1"/>
      <c r="AU1458" s="4">
        <v>45804.537499999999</v>
      </c>
      <c r="AV1458" s="3">
        <v>26.65</v>
      </c>
      <c r="AW1458" s="13">
        <v>26.46</v>
      </c>
      <c r="AX1458" s="13">
        <f t="shared" si="360"/>
        <v>26.668624999999999</v>
      </c>
      <c r="AY1458" s="13">
        <f t="shared" si="361"/>
        <v>0.18999999999999773</v>
      </c>
      <c r="AZ1458" s="13">
        <f t="shared" si="362"/>
        <v>0.71806500377928095</v>
      </c>
      <c r="BA1458" s="14">
        <f t="shared" si="363"/>
        <v>0.99281934996220722</v>
      </c>
      <c r="BJ1458" s="4">
        <v>45804.537499999999</v>
      </c>
      <c r="BK1458" s="13">
        <v>86.01</v>
      </c>
      <c r="BL1458" s="13">
        <v>90.9</v>
      </c>
      <c r="BM1458" s="13">
        <f t="shared" si="364"/>
        <v>85.876238000000001</v>
      </c>
      <c r="BN1458" s="13">
        <f t="shared" si="365"/>
        <v>4.8900000000000006</v>
      </c>
      <c r="BO1458" s="13">
        <f t="shared" si="366"/>
        <v>5.3795379537953796</v>
      </c>
      <c r="BP1458" s="14">
        <f t="shared" si="367"/>
        <v>0.94620462046204623</v>
      </c>
    </row>
    <row r="1459" spans="1:68" x14ac:dyDescent="0.35">
      <c r="A1459" s="4">
        <v>45804.538194444445</v>
      </c>
      <c r="B1459" s="3" t="s">
        <v>867</v>
      </c>
      <c r="C1459" s="3" t="s">
        <v>805</v>
      </c>
      <c r="E1459" s="2">
        <v>2025</v>
      </c>
      <c r="F1459" s="2">
        <v>5</v>
      </c>
      <c r="G1459" s="2">
        <v>27</v>
      </c>
      <c r="H1459" s="2">
        <v>12</v>
      </c>
      <c r="I1459" s="2">
        <v>55</v>
      </c>
      <c r="J1459" s="2">
        <v>0</v>
      </c>
      <c r="K1459" s="2"/>
      <c r="L1459" s="2"/>
      <c r="M1459" s="2" t="s">
        <v>855</v>
      </c>
      <c r="N1459" s="2" t="s">
        <v>1724</v>
      </c>
      <c r="Q1459" s="1"/>
      <c r="AU1459" s="4">
        <v>45804.538194444445</v>
      </c>
      <c r="AV1459" s="3">
        <v>26.45</v>
      </c>
      <c r="AW1459" s="13">
        <v>26.43</v>
      </c>
      <c r="AX1459" s="13">
        <f t="shared" si="360"/>
        <v>26.469725</v>
      </c>
      <c r="AY1459" s="13">
        <f t="shared" si="361"/>
        <v>1.9999999999999574E-2</v>
      </c>
      <c r="AZ1459" s="13">
        <f t="shared" si="362"/>
        <v>7.5671585319710841E-2</v>
      </c>
      <c r="BA1459" s="14">
        <f t="shared" si="363"/>
        <v>0.99924328414680286</v>
      </c>
      <c r="BJ1459" s="4">
        <v>45804.538194444445</v>
      </c>
      <c r="BK1459" s="13">
        <v>86.14</v>
      </c>
      <c r="BL1459" s="13">
        <v>90</v>
      </c>
      <c r="BM1459" s="13">
        <f t="shared" si="364"/>
        <v>86.000231999999997</v>
      </c>
      <c r="BN1459" s="13">
        <f t="shared" si="365"/>
        <v>3.8599999999999994</v>
      </c>
      <c r="BO1459" s="13">
        <f t="shared" si="366"/>
        <v>4.2888888888888879</v>
      </c>
      <c r="BP1459" s="14">
        <f t="shared" si="367"/>
        <v>0.95711111111111113</v>
      </c>
    </row>
    <row r="1460" spans="1:68" x14ac:dyDescent="0.35">
      <c r="A1460" s="4">
        <v>45804.538888888892</v>
      </c>
      <c r="B1460" s="3" t="s">
        <v>868</v>
      </c>
      <c r="C1460" s="3" t="s">
        <v>806</v>
      </c>
      <c r="E1460" s="2">
        <v>2025</v>
      </c>
      <c r="F1460" s="2">
        <v>5</v>
      </c>
      <c r="G1460" s="2">
        <v>27</v>
      </c>
      <c r="H1460" s="2">
        <v>12</v>
      </c>
      <c r="I1460" s="2">
        <v>56</v>
      </c>
      <c r="J1460" s="2">
        <v>0</v>
      </c>
      <c r="K1460" s="2"/>
      <c r="L1460" s="2"/>
      <c r="M1460" s="2" t="s">
        <v>871</v>
      </c>
      <c r="N1460" s="2" t="s">
        <v>1728</v>
      </c>
      <c r="Q1460" s="1"/>
      <c r="AU1460" s="4">
        <v>45804.538888888892</v>
      </c>
      <c r="AV1460" s="3">
        <v>26.35</v>
      </c>
      <c r="AW1460" s="13">
        <v>26.42</v>
      </c>
      <c r="AX1460" s="13">
        <f t="shared" si="360"/>
        <v>26.370275000000003</v>
      </c>
      <c r="AY1460" s="13">
        <f t="shared" si="361"/>
        <v>7.0000000000000284E-2</v>
      </c>
      <c r="AZ1460" s="13">
        <f t="shared" si="362"/>
        <v>0.2649507948523856</v>
      </c>
      <c r="BA1460" s="14">
        <f t="shared" si="363"/>
        <v>0.99735049205147619</v>
      </c>
      <c r="BJ1460" s="4">
        <v>45804.538888888892</v>
      </c>
      <c r="BK1460" s="13">
        <v>86.39</v>
      </c>
      <c r="BL1460" s="13">
        <v>89.9</v>
      </c>
      <c r="BM1460" s="13">
        <f t="shared" si="364"/>
        <v>86.238681999999997</v>
      </c>
      <c r="BN1460" s="13">
        <f t="shared" si="365"/>
        <v>3.5100000000000051</v>
      </c>
      <c r="BO1460" s="13">
        <f t="shared" si="366"/>
        <v>3.9043381535038986</v>
      </c>
      <c r="BP1460" s="14">
        <f t="shared" si="367"/>
        <v>0.96095661846496105</v>
      </c>
    </row>
    <row r="1461" spans="1:68" x14ac:dyDescent="0.35">
      <c r="A1461" s="4">
        <v>45804.539583333331</v>
      </c>
      <c r="B1461" s="3" t="s">
        <v>864</v>
      </c>
      <c r="C1461" s="3" t="s">
        <v>784</v>
      </c>
      <c r="E1461" s="2">
        <v>2025</v>
      </c>
      <c r="F1461" s="2">
        <v>5</v>
      </c>
      <c r="G1461" s="2">
        <v>27</v>
      </c>
      <c r="H1461" s="2">
        <v>12</v>
      </c>
      <c r="I1461" s="2">
        <v>57</v>
      </c>
      <c r="J1461" s="2">
        <v>0</v>
      </c>
      <c r="K1461" s="2"/>
      <c r="L1461" s="2"/>
      <c r="M1461" s="2" t="s">
        <v>922</v>
      </c>
      <c r="N1461" s="2" t="s">
        <v>1731</v>
      </c>
      <c r="Q1461" s="1"/>
      <c r="AU1461" s="4">
        <v>45804.539583333331</v>
      </c>
      <c r="AV1461" s="3">
        <v>26.25</v>
      </c>
      <c r="AW1461" s="13">
        <v>26.4</v>
      </c>
      <c r="AX1461" s="13">
        <f t="shared" si="360"/>
        <v>26.270824999999999</v>
      </c>
      <c r="AY1461" s="13">
        <f t="shared" si="361"/>
        <v>0.14999999999999858</v>
      </c>
      <c r="AZ1461" s="13">
        <f t="shared" si="362"/>
        <v>0.56818181818181279</v>
      </c>
      <c r="BA1461" s="14">
        <f t="shared" si="363"/>
        <v>0.99431818181818188</v>
      </c>
      <c r="BJ1461" s="4">
        <v>45804.539583333331</v>
      </c>
      <c r="BK1461" s="13">
        <v>86.64</v>
      </c>
      <c r="BL1461" s="13">
        <v>89</v>
      </c>
      <c r="BM1461" s="13">
        <f t="shared" si="364"/>
        <v>86.477131999999997</v>
      </c>
      <c r="BN1461" s="13">
        <f t="shared" si="365"/>
        <v>2.3599999999999994</v>
      </c>
      <c r="BO1461" s="13">
        <f t="shared" si="366"/>
        <v>2.6516853932584263</v>
      </c>
      <c r="BP1461" s="14">
        <f t="shared" si="367"/>
        <v>0.97348314606741571</v>
      </c>
    </row>
    <row r="1462" spans="1:68" x14ac:dyDescent="0.35">
      <c r="A1462" s="4">
        <v>45804.540277777778</v>
      </c>
      <c r="B1462" s="3" t="s">
        <v>1108</v>
      </c>
      <c r="C1462" s="3" t="s">
        <v>784</v>
      </c>
      <c r="E1462" s="2">
        <v>2025</v>
      </c>
      <c r="F1462" s="2">
        <v>5</v>
      </c>
      <c r="G1462" s="2">
        <v>27</v>
      </c>
      <c r="H1462" s="2">
        <v>12</v>
      </c>
      <c r="I1462" s="2">
        <v>58</v>
      </c>
      <c r="J1462" s="2">
        <v>0</v>
      </c>
      <c r="K1462" s="2"/>
      <c r="L1462" s="2"/>
      <c r="M1462" s="2" t="s">
        <v>895</v>
      </c>
      <c r="N1462" s="2" t="s">
        <v>1722</v>
      </c>
      <c r="Q1462" s="1"/>
      <c r="AU1462" s="4">
        <v>45804.540277777778</v>
      </c>
      <c r="AV1462" s="3">
        <v>25.95</v>
      </c>
      <c r="AW1462" s="13">
        <v>26.34</v>
      </c>
      <c r="AX1462" s="13">
        <f t="shared" si="360"/>
        <v>25.972474999999999</v>
      </c>
      <c r="AY1462" s="13">
        <f t="shared" si="361"/>
        <v>0.39000000000000057</v>
      </c>
      <c r="AZ1462" s="13">
        <f t="shared" si="362"/>
        <v>1.4806378132118472</v>
      </c>
      <c r="BA1462" s="14">
        <f t="shared" si="363"/>
        <v>0.98519362186788151</v>
      </c>
      <c r="BJ1462" s="4">
        <v>45804.540277777778</v>
      </c>
      <c r="BK1462" s="13">
        <v>86.01</v>
      </c>
      <c r="BL1462" s="13">
        <v>89</v>
      </c>
      <c r="BM1462" s="13">
        <f t="shared" si="364"/>
        <v>85.876238000000001</v>
      </c>
      <c r="BN1462" s="13">
        <f t="shared" si="365"/>
        <v>2.9899999999999949</v>
      </c>
      <c r="BO1462" s="13">
        <f t="shared" si="366"/>
        <v>3.3595505617977475</v>
      </c>
      <c r="BP1462" s="14">
        <f t="shared" si="367"/>
        <v>0.96640449438202247</v>
      </c>
    </row>
    <row r="1463" spans="1:68" x14ac:dyDescent="0.35">
      <c r="A1463" s="4">
        <v>45804.540972222225</v>
      </c>
      <c r="B1463" s="3" t="s">
        <v>874</v>
      </c>
      <c r="C1463" s="3" t="s">
        <v>784</v>
      </c>
      <c r="E1463" s="2">
        <v>2025</v>
      </c>
      <c r="F1463" s="2">
        <v>5</v>
      </c>
      <c r="G1463" s="2">
        <v>27</v>
      </c>
      <c r="H1463" s="2">
        <v>12</v>
      </c>
      <c r="I1463" s="2">
        <v>59</v>
      </c>
      <c r="J1463" s="2">
        <v>0</v>
      </c>
      <c r="K1463" s="2"/>
      <c r="L1463" s="2"/>
      <c r="M1463" s="2" t="s">
        <v>1911</v>
      </c>
      <c r="N1463" s="2" t="s">
        <v>1728</v>
      </c>
      <c r="Q1463" s="1"/>
      <c r="AU1463" s="4">
        <v>45804.540972222225</v>
      </c>
      <c r="AV1463" s="3">
        <v>25.85</v>
      </c>
      <c r="AW1463" s="13">
        <v>26.3</v>
      </c>
      <c r="AX1463" s="13">
        <f t="shared" si="360"/>
        <v>25.873025000000002</v>
      </c>
      <c r="AY1463" s="13">
        <f t="shared" si="361"/>
        <v>0.44999999999999929</v>
      </c>
      <c r="AZ1463" s="13">
        <f t="shared" si="362"/>
        <v>1.7110266159695791</v>
      </c>
      <c r="BA1463" s="14">
        <f t="shared" si="363"/>
        <v>0.9828897338403042</v>
      </c>
      <c r="BJ1463" s="4">
        <v>45804.540972222225</v>
      </c>
      <c r="BK1463" s="13">
        <v>86.39</v>
      </c>
      <c r="BL1463" s="13">
        <v>89</v>
      </c>
      <c r="BM1463" s="13">
        <f t="shared" si="364"/>
        <v>86.238681999999997</v>
      </c>
      <c r="BN1463" s="13">
        <f t="shared" si="365"/>
        <v>2.6099999999999994</v>
      </c>
      <c r="BO1463" s="13">
        <f t="shared" si="366"/>
        <v>2.9325842696629207</v>
      </c>
      <c r="BP1463" s="14">
        <f t="shared" si="367"/>
        <v>0.97067415730337081</v>
      </c>
    </row>
    <row r="1464" spans="1:68" x14ac:dyDescent="0.35">
      <c r="A1464" s="4">
        <v>45804.541666666664</v>
      </c>
      <c r="B1464" s="3" t="s">
        <v>873</v>
      </c>
      <c r="C1464" s="3" t="s">
        <v>802</v>
      </c>
      <c r="E1464" s="2">
        <v>2025</v>
      </c>
      <c r="F1464" s="2">
        <v>5</v>
      </c>
      <c r="G1464" s="2">
        <v>27</v>
      </c>
      <c r="H1464" s="2">
        <v>13</v>
      </c>
      <c r="I1464" s="2">
        <v>0</v>
      </c>
      <c r="J1464" s="2">
        <v>0</v>
      </c>
      <c r="K1464" s="2"/>
      <c r="L1464" s="2"/>
      <c r="M1464" s="2" t="s">
        <v>891</v>
      </c>
      <c r="N1464" s="2" t="s">
        <v>1731</v>
      </c>
      <c r="Q1464" s="1"/>
      <c r="AU1464" s="4">
        <v>45804.541666666664</v>
      </c>
      <c r="AV1464" s="3">
        <v>26.05</v>
      </c>
      <c r="AW1464" s="13">
        <v>26.31</v>
      </c>
      <c r="AX1464" s="13">
        <f t="shared" si="360"/>
        <v>26.071925</v>
      </c>
      <c r="AY1464" s="13">
        <f t="shared" si="361"/>
        <v>0.25999999999999801</v>
      </c>
      <c r="AZ1464" s="13">
        <f t="shared" si="362"/>
        <v>0.98821740782971501</v>
      </c>
      <c r="BA1464" s="14">
        <f t="shared" si="363"/>
        <v>0.99011782592170283</v>
      </c>
      <c r="BJ1464" s="4">
        <v>45804.541666666664</v>
      </c>
      <c r="BK1464" s="13">
        <v>86.64</v>
      </c>
      <c r="BL1464" s="13">
        <v>89.7</v>
      </c>
      <c r="BM1464" s="13">
        <f t="shared" si="364"/>
        <v>86.477131999999997</v>
      </c>
      <c r="BN1464" s="13">
        <f t="shared" si="365"/>
        <v>3.0600000000000023</v>
      </c>
      <c r="BO1464" s="13">
        <f t="shared" si="366"/>
        <v>3.4113712374581966</v>
      </c>
      <c r="BP1464" s="14">
        <f t="shared" si="367"/>
        <v>0.96588628762541806</v>
      </c>
    </row>
    <row r="1465" spans="1:68" x14ac:dyDescent="0.35">
      <c r="A1465" s="4">
        <v>45804.542361111111</v>
      </c>
      <c r="B1465" s="3" t="s">
        <v>874</v>
      </c>
      <c r="C1465" s="3" t="s">
        <v>805</v>
      </c>
      <c r="E1465" s="2">
        <v>2025</v>
      </c>
      <c r="F1465" s="2">
        <v>5</v>
      </c>
      <c r="G1465" s="2">
        <v>27</v>
      </c>
      <c r="H1465" s="2">
        <v>13</v>
      </c>
      <c r="I1465" s="2">
        <v>1</v>
      </c>
      <c r="J1465" s="2">
        <v>0</v>
      </c>
      <c r="K1465" s="2"/>
      <c r="L1465" s="2"/>
      <c r="M1465" s="2" t="s">
        <v>895</v>
      </c>
      <c r="N1465" s="2" t="s">
        <v>1735</v>
      </c>
      <c r="Q1465" s="1"/>
      <c r="AU1465" s="4">
        <v>45804.542361111111</v>
      </c>
      <c r="AV1465" s="3">
        <v>25.95</v>
      </c>
      <c r="AW1465" s="13">
        <v>26.3</v>
      </c>
      <c r="AX1465" s="13">
        <f t="shared" si="360"/>
        <v>25.972474999999999</v>
      </c>
      <c r="AY1465" s="13">
        <f t="shared" si="361"/>
        <v>0.35000000000000142</v>
      </c>
      <c r="AZ1465" s="13">
        <f t="shared" si="362"/>
        <v>1.3307984790874579</v>
      </c>
      <c r="BA1465" s="14">
        <f t="shared" si="363"/>
        <v>0.98669201520912542</v>
      </c>
      <c r="BJ1465" s="4">
        <v>45804.542361111111</v>
      </c>
      <c r="BK1465" s="13">
        <v>87.02</v>
      </c>
      <c r="BL1465" s="13">
        <v>90</v>
      </c>
      <c r="BM1465" s="13">
        <f t="shared" si="364"/>
        <v>86.839575999999994</v>
      </c>
      <c r="BN1465" s="13">
        <f t="shared" si="365"/>
        <v>2.980000000000004</v>
      </c>
      <c r="BO1465" s="13">
        <f t="shared" si="366"/>
        <v>3.3111111111111153</v>
      </c>
      <c r="BP1465" s="14">
        <f t="shared" si="367"/>
        <v>0.9668888888888888</v>
      </c>
    </row>
    <row r="1466" spans="1:68" x14ac:dyDescent="0.35">
      <c r="A1466" s="4">
        <v>45804.543055555558</v>
      </c>
      <c r="B1466" s="3" t="s">
        <v>877</v>
      </c>
      <c r="C1466" s="3" t="s">
        <v>58</v>
      </c>
      <c r="E1466" s="2">
        <v>2025</v>
      </c>
      <c r="F1466" s="2">
        <v>5</v>
      </c>
      <c r="G1466" s="2">
        <v>27</v>
      </c>
      <c r="H1466" s="2">
        <v>13</v>
      </c>
      <c r="I1466" s="2">
        <v>2</v>
      </c>
      <c r="J1466" s="2">
        <v>0</v>
      </c>
      <c r="K1466" s="2"/>
      <c r="L1466" s="2"/>
      <c r="M1466" s="2" t="s">
        <v>1911</v>
      </c>
      <c r="N1466" s="2" t="s">
        <v>1740</v>
      </c>
      <c r="Q1466" s="1"/>
      <c r="AU1466" s="4">
        <v>45804.543055555558</v>
      </c>
      <c r="AV1466" s="3">
        <v>25.85</v>
      </c>
      <c r="AW1466" s="13">
        <v>26.26</v>
      </c>
      <c r="AX1466" s="13">
        <f t="shared" si="360"/>
        <v>25.873025000000002</v>
      </c>
      <c r="AY1466" s="13">
        <f t="shared" si="361"/>
        <v>0.41000000000000014</v>
      </c>
      <c r="AZ1466" s="13">
        <f t="shared" si="362"/>
        <v>1.5613099771515617</v>
      </c>
      <c r="BA1466" s="14">
        <f t="shared" si="363"/>
        <v>0.98438690022848441</v>
      </c>
      <c r="BJ1466" s="4">
        <v>45804.543055555558</v>
      </c>
      <c r="BK1466" s="13">
        <v>87.15</v>
      </c>
      <c r="BL1466" s="13">
        <v>89.5</v>
      </c>
      <c r="BM1466" s="13">
        <f t="shared" si="364"/>
        <v>86.963570000000004</v>
      </c>
      <c r="BN1466" s="13">
        <f t="shared" si="365"/>
        <v>2.3499999999999943</v>
      </c>
      <c r="BO1466" s="13">
        <f t="shared" si="366"/>
        <v>2.6256983240223399</v>
      </c>
      <c r="BP1466" s="14">
        <f t="shared" si="367"/>
        <v>0.97374301675977659</v>
      </c>
    </row>
    <row r="1467" spans="1:68" x14ac:dyDescent="0.35">
      <c r="A1467" s="4">
        <v>45804.543749999997</v>
      </c>
      <c r="B1467" s="3" t="s">
        <v>879</v>
      </c>
      <c r="C1467" s="3" t="s">
        <v>803</v>
      </c>
      <c r="E1467" s="2">
        <v>2025</v>
      </c>
      <c r="F1467" s="2">
        <v>5</v>
      </c>
      <c r="G1467" s="2">
        <v>27</v>
      </c>
      <c r="H1467" s="2">
        <v>13</v>
      </c>
      <c r="I1467" s="2">
        <v>3</v>
      </c>
      <c r="J1467" s="2">
        <v>0</v>
      </c>
      <c r="K1467" s="2"/>
      <c r="L1467" s="2"/>
      <c r="M1467" s="2" t="s">
        <v>1912</v>
      </c>
      <c r="N1467" s="2" t="s">
        <v>1118</v>
      </c>
      <c r="Q1467" s="1"/>
      <c r="AU1467" s="4">
        <v>45804.543749999997</v>
      </c>
      <c r="AV1467" s="3">
        <v>25.75</v>
      </c>
      <c r="AW1467" s="13">
        <v>26.2</v>
      </c>
      <c r="AX1467" s="13">
        <f t="shared" si="360"/>
        <v>25.773575000000001</v>
      </c>
      <c r="AY1467" s="13">
        <f t="shared" si="361"/>
        <v>0.44999999999999929</v>
      </c>
      <c r="AZ1467" s="13">
        <f t="shared" si="362"/>
        <v>1.7175572519083944</v>
      </c>
      <c r="BA1467" s="14">
        <f t="shared" si="363"/>
        <v>0.98282442748091603</v>
      </c>
      <c r="BJ1467" s="4">
        <v>45804.543749999997</v>
      </c>
      <c r="BK1467" s="13">
        <v>87.4</v>
      </c>
      <c r="BL1467" s="13">
        <v>89.85</v>
      </c>
      <c r="BM1467" s="13">
        <f t="shared" si="364"/>
        <v>87.202020000000005</v>
      </c>
      <c r="BN1467" s="13">
        <f t="shared" si="365"/>
        <v>2.4499999999999886</v>
      </c>
      <c r="BO1467" s="13">
        <f t="shared" si="366"/>
        <v>2.7267668336115625</v>
      </c>
      <c r="BP1467" s="14">
        <f t="shared" si="367"/>
        <v>0.9727323316638844</v>
      </c>
    </row>
    <row r="1468" spans="1:68" x14ac:dyDescent="0.35">
      <c r="A1468" s="4">
        <v>45804.544444444444</v>
      </c>
      <c r="B1468" s="3" t="s">
        <v>887</v>
      </c>
      <c r="C1468" s="3" t="s">
        <v>805</v>
      </c>
      <c r="E1468" s="2">
        <v>2025</v>
      </c>
      <c r="F1468" s="2">
        <v>5</v>
      </c>
      <c r="G1468" s="2">
        <v>27</v>
      </c>
      <c r="H1468" s="2">
        <v>13</v>
      </c>
      <c r="I1468" s="2">
        <v>4</v>
      </c>
      <c r="J1468" s="2">
        <v>0</v>
      </c>
      <c r="K1468" s="2"/>
      <c r="L1468" s="2"/>
      <c r="M1468" s="2" t="s">
        <v>1912</v>
      </c>
      <c r="N1468" s="2" t="s">
        <v>1746</v>
      </c>
      <c r="Q1468" s="1"/>
      <c r="AU1468" s="4">
        <v>45804.544444444444</v>
      </c>
      <c r="AV1468" s="3">
        <v>25.75</v>
      </c>
      <c r="AW1468" s="13">
        <v>26.18</v>
      </c>
      <c r="AX1468" s="13">
        <f t="shared" si="360"/>
        <v>25.773575000000001</v>
      </c>
      <c r="AY1468" s="13">
        <f t="shared" si="361"/>
        <v>0.42999999999999972</v>
      </c>
      <c r="AZ1468" s="13">
        <f t="shared" si="362"/>
        <v>1.6424751718869355</v>
      </c>
      <c r="BA1468" s="14">
        <f t="shared" si="363"/>
        <v>0.98357524828113063</v>
      </c>
      <c r="BJ1468" s="4">
        <v>45804.544444444444</v>
      </c>
      <c r="BK1468" s="13">
        <v>87.66</v>
      </c>
      <c r="BL1468" s="13">
        <v>90</v>
      </c>
      <c r="BM1468" s="13">
        <f t="shared" si="364"/>
        <v>87.450007999999997</v>
      </c>
      <c r="BN1468" s="13">
        <f t="shared" si="365"/>
        <v>2.3400000000000034</v>
      </c>
      <c r="BO1468" s="13">
        <f t="shared" si="366"/>
        <v>2.6000000000000036</v>
      </c>
      <c r="BP1468" s="14">
        <f t="shared" si="367"/>
        <v>0.97399999999999998</v>
      </c>
    </row>
    <row r="1469" spans="1:68" x14ac:dyDescent="0.35">
      <c r="A1469" s="4">
        <v>45804.546527777777</v>
      </c>
      <c r="B1469" s="3" t="s">
        <v>881</v>
      </c>
      <c r="C1469" s="3" t="s">
        <v>47</v>
      </c>
      <c r="E1469" s="2">
        <v>2025</v>
      </c>
      <c r="F1469" s="2">
        <v>5</v>
      </c>
      <c r="G1469" s="2">
        <v>27</v>
      </c>
      <c r="H1469" s="2">
        <v>13</v>
      </c>
      <c r="I1469" s="2">
        <v>7</v>
      </c>
      <c r="J1469" s="2">
        <v>0</v>
      </c>
      <c r="K1469" s="2"/>
      <c r="L1469" s="2"/>
      <c r="M1469" s="2" t="s">
        <v>1912</v>
      </c>
      <c r="N1469" s="2" t="s">
        <v>1756</v>
      </c>
      <c r="Q1469" s="1"/>
      <c r="AU1469" s="4">
        <v>45804.546527777777</v>
      </c>
      <c r="AV1469" s="3">
        <v>25.75</v>
      </c>
      <c r="AW1469" s="13">
        <v>26.16</v>
      </c>
      <c r="AX1469" s="13">
        <f t="shared" si="360"/>
        <v>25.773575000000001</v>
      </c>
      <c r="AY1469" s="13">
        <f t="shared" si="361"/>
        <v>0.41000000000000014</v>
      </c>
      <c r="AZ1469" s="13">
        <f t="shared" si="362"/>
        <v>1.5672782874617743</v>
      </c>
      <c r="BA1469" s="14">
        <f t="shared" si="363"/>
        <v>0.98432721712538229</v>
      </c>
      <c r="BJ1469" s="4">
        <v>45804.546527777777</v>
      </c>
      <c r="BK1469" s="13">
        <v>88.29</v>
      </c>
      <c r="BL1469" s="13">
        <v>91</v>
      </c>
      <c r="BM1469" s="13">
        <f t="shared" si="364"/>
        <v>88.050902000000008</v>
      </c>
      <c r="BN1469" s="13">
        <f t="shared" si="365"/>
        <v>2.7099999999999937</v>
      </c>
      <c r="BO1469" s="13">
        <f t="shared" si="366"/>
        <v>2.978021978021971</v>
      </c>
      <c r="BP1469" s="14">
        <f t="shared" si="367"/>
        <v>0.97021978021978028</v>
      </c>
    </row>
    <row r="1470" spans="1:68" x14ac:dyDescent="0.35">
      <c r="A1470" s="4">
        <v>45804.547222222223</v>
      </c>
      <c r="B1470" s="3" t="s">
        <v>889</v>
      </c>
      <c r="C1470" s="3" t="s">
        <v>1109</v>
      </c>
      <c r="E1470" s="2">
        <v>2025</v>
      </c>
      <c r="F1470" s="2">
        <v>5</v>
      </c>
      <c r="G1470" s="2">
        <v>27</v>
      </c>
      <c r="H1470" s="2">
        <v>13</v>
      </c>
      <c r="I1470" s="2">
        <v>8</v>
      </c>
      <c r="J1470" s="2">
        <v>0</v>
      </c>
      <c r="K1470" s="2"/>
      <c r="L1470" s="2"/>
      <c r="M1470" s="2" t="s">
        <v>1913</v>
      </c>
      <c r="N1470" s="2" t="s">
        <v>1758</v>
      </c>
      <c r="Q1470" s="1"/>
      <c r="AU1470" s="4">
        <v>45804.547222222223</v>
      </c>
      <c r="AV1470" s="3">
        <v>25.65</v>
      </c>
      <c r="AW1470" s="13">
        <v>26.11</v>
      </c>
      <c r="AX1470" s="13">
        <f t="shared" si="360"/>
        <v>25.674125</v>
      </c>
      <c r="AY1470" s="13">
        <f t="shared" si="361"/>
        <v>0.46000000000000085</v>
      </c>
      <c r="AZ1470" s="13">
        <f t="shared" si="362"/>
        <v>1.7617770968977438</v>
      </c>
      <c r="BA1470" s="14">
        <f t="shared" si="363"/>
        <v>0.98238222903102257</v>
      </c>
      <c r="BJ1470" s="4">
        <v>45804.547222222223</v>
      </c>
      <c r="BK1470" s="13">
        <v>88.42</v>
      </c>
      <c r="BL1470" s="13">
        <v>90.2</v>
      </c>
      <c r="BM1470" s="13">
        <f t="shared" si="364"/>
        <v>88.174896000000004</v>
      </c>
      <c r="BN1470" s="13">
        <f t="shared" si="365"/>
        <v>1.7800000000000011</v>
      </c>
      <c r="BO1470" s="13">
        <f t="shared" si="366"/>
        <v>1.9733924611973406</v>
      </c>
      <c r="BP1470" s="14">
        <f t="shared" si="367"/>
        <v>0.98026607538802657</v>
      </c>
    </row>
    <row r="1471" spans="1:68" x14ac:dyDescent="0.35">
      <c r="A1471" s="4">
        <v>45804.54791666667</v>
      </c>
      <c r="B1471" s="3" t="s">
        <v>904</v>
      </c>
      <c r="C1471" s="3" t="s">
        <v>938</v>
      </c>
      <c r="E1471" s="2">
        <v>2025</v>
      </c>
      <c r="F1471" s="2">
        <v>5</v>
      </c>
      <c r="G1471" s="2">
        <v>27</v>
      </c>
      <c r="H1471" s="2">
        <v>13</v>
      </c>
      <c r="I1471" s="2">
        <v>9</v>
      </c>
      <c r="J1471" s="2">
        <v>0</v>
      </c>
      <c r="K1471" s="2"/>
      <c r="L1471" s="2"/>
      <c r="M1471" s="2" t="s">
        <v>1914</v>
      </c>
      <c r="N1471" s="2" t="s">
        <v>1760</v>
      </c>
      <c r="Q1471" s="1"/>
      <c r="AU1471" s="4">
        <v>45804.54791666667</v>
      </c>
      <c r="AV1471" s="3">
        <v>25.55</v>
      </c>
      <c r="AW1471" s="13">
        <v>26.06</v>
      </c>
      <c r="AX1471" s="13">
        <f t="shared" si="360"/>
        <v>25.574674999999999</v>
      </c>
      <c r="AY1471" s="13">
        <f t="shared" si="361"/>
        <v>0.50999999999999801</v>
      </c>
      <c r="AZ1471" s="13">
        <f t="shared" si="362"/>
        <v>1.9570222563315351</v>
      </c>
      <c r="BA1471" s="14">
        <f t="shared" si="363"/>
        <v>0.98042977743668469</v>
      </c>
      <c r="BJ1471" s="4">
        <v>45804.54791666667</v>
      </c>
      <c r="BK1471" s="13">
        <v>88.54</v>
      </c>
      <c r="BL1471" s="13">
        <v>90.1</v>
      </c>
      <c r="BM1471" s="13">
        <f t="shared" si="364"/>
        <v>88.289352000000008</v>
      </c>
      <c r="BN1471" s="13">
        <f t="shared" si="365"/>
        <v>1.5599999999999881</v>
      </c>
      <c r="BO1471" s="13">
        <f t="shared" si="366"/>
        <v>1.7314095449500424</v>
      </c>
      <c r="BP1471" s="14">
        <f t="shared" si="367"/>
        <v>0.98268590455049953</v>
      </c>
    </row>
    <row r="1472" spans="1:68" x14ac:dyDescent="0.35">
      <c r="A1472" s="4">
        <v>45804.548611111109</v>
      </c>
      <c r="B1472" s="3" t="s">
        <v>904</v>
      </c>
      <c r="C1472" s="3" t="s">
        <v>47</v>
      </c>
      <c r="E1472" s="2">
        <v>2025</v>
      </c>
      <c r="F1472" s="2">
        <v>5</v>
      </c>
      <c r="G1472" s="2">
        <v>27</v>
      </c>
      <c r="H1472" s="2">
        <v>13</v>
      </c>
      <c r="I1472" s="2">
        <v>10</v>
      </c>
      <c r="J1472" s="2">
        <v>0</v>
      </c>
      <c r="K1472" s="2"/>
      <c r="L1472" s="2"/>
      <c r="M1472" s="2" t="s">
        <v>1914</v>
      </c>
      <c r="N1472" s="2" t="s">
        <v>1764</v>
      </c>
      <c r="Q1472" s="1"/>
      <c r="AU1472" s="4">
        <v>45804.548611111109</v>
      </c>
      <c r="AV1472" s="3">
        <v>25.55</v>
      </c>
      <c r="AW1472" s="13">
        <v>26.06</v>
      </c>
      <c r="AX1472" s="13">
        <f t="shared" si="360"/>
        <v>25.574674999999999</v>
      </c>
      <c r="AY1472" s="13">
        <f t="shared" si="361"/>
        <v>0.50999999999999801</v>
      </c>
      <c r="AZ1472" s="13">
        <f t="shared" si="362"/>
        <v>1.9570222563315351</v>
      </c>
      <c r="BA1472" s="14">
        <f t="shared" si="363"/>
        <v>0.98042977743668469</v>
      </c>
      <c r="BJ1472" s="4">
        <v>45804.548611111109</v>
      </c>
      <c r="BK1472" s="13">
        <v>88.79</v>
      </c>
      <c r="BL1472" s="13">
        <v>91</v>
      </c>
      <c r="BM1472" s="13">
        <f t="shared" si="364"/>
        <v>88.527802000000008</v>
      </c>
      <c r="BN1472" s="13">
        <f t="shared" si="365"/>
        <v>2.2099999999999937</v>
      </c>
      <c r="BO1472" s="13">
        <f t="shared" si="366"/>
        <v>2.4285714285714217</v>
      </c>
      <c r="BP1472" s="14">
        <f t="shared" si="367"/>
        <v>0.97571428571428576</v>
      </c>
    </row>
    <row r="1473" spans="1:68" x14ac:dyDescent="0.35">
      <c r="A1473" s="4">
        <v>45804.549305555556</v>
      </c>
      <c r="B1473" s="3" t="s">
        <v>904</v>
      </c>
      <c r="C1473" s="3" t="s">
        <v>47</v>
      </c>
      <c r="E1473" s="2">
        <v>2025</v>
      </c>
      <c r="F1473" s="2">
        <v>5</v>
      </c>
      <c r="G1473" s="2">
        <v>27</v>
      </c>
      <c r="H1473" s="2">
        <v>13</v>
      </c>
      <c r="I1473" s="2">
        <v>11</v>
      </c>
      <c r="J1473" s="2">
        <v>0</v>
      </c>
      <c r="K1473" s="2"/>
      <c r="L1473" s="2"/>
      <c r="M1473" s="2" t="s">
        <v>1912</v>
      </c>
      <c r="N1473" s="2" t="s">
        <v>1765</v>
      </c>
      <c r="Q1473" s="1"/>
      <c r="AU1473" s="4">
        <v>45804.549305555556</v>
      </c>
      <c r="AV1473" s="3">
        <v>25.75</v>
      </c>
      <c r="AW1473" s="13">
        <v>26.06</v>
      </c>
      <c r="AX1473" s="13">
        <f t="shared" si="360"/>
        <v>25.773575000000001</v>
      </c>
      <c r="AY1473" s="13">
        <f t="shared" si="361"/>
        <v>0.30999999999999872</v>
      </c>
      <c r="AZ1473" s="13">
        <f t="shared" si="362"/>
        <v>1.1895625479662271</v>
      </c>
      <c r="BA1473" s="14">
        <f t="shared" si="363"/>
        <v>0.98810437452033772</v>
      </c>
      <c r="BJ1473" s="4">
        <v>45804.549305555556</v>
      </c>
      <c r="BK1473" s="13">
        <v>88.92</v>
      </c>
      <c r="BL1473" s="13">
        <v>91</v>
      </c>
      <c r="BM1473" s="13">
        <f t="shared" si="364"/>
        <v>88.651796000000004</v>
      </c>
      <c r="BN1473" s="13">
        <f t="shared" si="365"/>
        <v>2.0799999999999983</v>
      </c>
      <c r="BO1473" s="13">
        <f t="shared" si="366"/>
        <v>2.2857142857142838</v>
      </c>
      <c r="BP1473" s="14">
        <f t="shared" si="367"/>
        <v>0.9771428571428572</v>
      </c>
    </row>
    <row r="1474" spans="1:68" x14ac:dyDescent="0.35">
      <c r="A1474" s="4">
        <v>45804.55</v>
      </c>
      <c r="B1474" s="3" t="s">
        <v>916</v>
      </c>
      <c r="C1474" s="3" t="s">
        <v>47</v>
      </c>
      <c r="E1474" s="2">
        <v>2025</v>
      </c>
      <c r="F1474" s="2">
        <v>5</v>
      </c>
      <c r="G1474" s="2">
        <v>27</v>
      </c>
      <c r="H1474" s="2">
        <v>13</v>
      </c>
      <c r="I1474" s="2">
        <v>12</v>
      </c>
      <c r="J1474" s="2">
        <v>0</v>
      </c>
      <c r="K1474" s="2"/>
      <c r="L1474" s="2"/>
      <c r="M1474" s="2" t="s">
        <v>1911</v>
      </c>
      <c r="N1474" s="2" t="s">
        <v>800</v>
      </c>
      <c r="Q1474" s="1"/>
      <c r="AU1474" s="4">
        <v>45804.55</v>
      </c>
      <c r="AV1474" s="3">
        <v>25.85</v>
      </c>
      <c r="AW1474" s="13">
        <v>26.12</v>
      </c>
      <c r="AX1474" s="13">
        <f t="shared" si="360"/>
        <v>25.873025000000002</v>
      </c>
      <c r="AY1474" s="13">
        <f t="shared" si="361"/>
        <v>0.26999999999999957</v>
      </c>
      <c r="AZ1474" s="13">
        <f t="shared" si="362"/>
        <v>1.0336906584992327</v>
      </c>
      <c r="BA1474" s="14">
        <f t="shared" si="363"/>
        <v>0.98966309341500769</v>
      </c>
      <c r="BJ1474" s="4">
        <v>45804.55</v>
      </c>
      <c r="BK1474" s="13">
        <v>89.05</v>
      </c>
      <c r="BL1474" s="13">
        <v>91</v>
      </c>
      <c r="BM1474" s="13">
        <f t="shared" si="364"/>
        <v>88.775790000000001</v>
      </c>
      <c r="BN1474" s="13">
        <f t="shared" si="365"/>
        <v>1.9500000000000028</v>
      </c>
      <c r="BO1474" s="13">
        <f t="shared" si="366"/>
        <v>2.1428571428571459</v>
      </c>
      <c r="BP1474" s="14">
        <f t="shared" si="367"/>
        <v>0.97857142857142854</v>
      </c>
    </row>
    <row r="1475" spans="1:68" x14ac:dyDescent="0.35">
      <c r="A1475" s="4">
        <v>45804.550694444442</v>
      </c>
      <c r="B1475" s="3" t="s">
        <v>879</v>
      </c>
      <c r="C1475" s="3" t="s">
        <v>846</v>
      </c>
      <c r="E1475" s="2">
        <v>2025</v>
      </c>
      <c r="F1475" s="2">
        <v>5</v>
      </c>
      <c r="G1475" s="2">
        <v>27</v>
      </c>
      <c r="H1475" s="2">
        <v>13</v>
      </c>
      <c r="I1475" s="2">
        <v>13</v>
      </c>
      <c r="J1475" s="2">
        <v>0</v>
      </c>
      <c r="K1475" s="2"/>
      <c r="L1475" s="2"/>
      <c r="M1475" s="2" t="s">
        <v>895</v>
      </c>
      <c r="N1475" s="2" t="s">
        <v>1768</v>
      </c>
      <c r="Q1475" s="1"/>
      <c r="AU1475" s="4">
        <v>45804.550694444442</v>
      </c>
      <c r="AV1475" s="3">
        <v>25.95</v>
      </c>
      <c r="AW1475" s="13">
        <v>26.2</v>
      </c>
      <c r="AX1475" s="13">
        <f t="shared" si="360"/>
        <v>25.972474999999999</v>
      </c>
      <c r="AY1475" s="13">
        <f t="shared" si="361"/>
        <v>0.25</v>
      </c>
      <c r="AZ1475" s="13">
        <f t="shared" si="362"/>
        <v>0.95419847328244278</v>
      </c>
      <c r="BA1475" s="14">
        <f t="shared" si="363"/>
        <v>0.99045801526717558</v>
      </c>
      <c r="BJ1475" s="4">
        <v>45804.550694444442</v>
      </c>
      <c r="BK1475" s="13">
        <v>89.17</v>
      </c>
      <c r="BL1475" s="13">
        <v>91.4</v>
      </c>
      <c r="BM1475" s="13">
        <f t="shared" si="364"/>
        <v>88.890246000000005</v>
      </c>
      <c r="BN1475" s="13">
        <f t="shared" si="365"/>
        <v>2.230000000000004</v>
      </c>
      <c r="BO1475" s="13">
        <f t="shared" si="366"/>
        <v>2.4398249452954093</v>
      </c>
      <c r="BP1475" s="14">
        <f t="shared" si="367"/>
        <v>0.9756017505470459</v>
      </c>
    </row>
    <row r="1476" spans="1:68" x14ac:dyDescent="0.35">
      <c r="A1476" s="4">
        <v>45804.551388888889</v>
      </c>
      <c r="B1476" s="3" t="s">
        <v>923</v>
      </c>
      <c r="C1476" s="3" t="s">
        <v>849</v>
      </c>
      <c r="E1476" s="2">
        <v>2025</v>
      </c>
      <c r="F1476" s="2">
        <v>5</v>
      </c>
      <c r="G1476" s="2">
        <v>27</v>
      </c>
      <c r="H1476" s="2">
        <v>13</v>
      </c>
      <c r="I1476" s="2">
        <v>14</v>
      </c>
      <c r="J1476" s="2">
        <v>0</v>
      </c>
      <c r="K1476" s="2"/>
      <c r="L1476" s="2"/>
      <c r="M1476" s="2" t="s">
        <v>891</v>
      </c>
      <c r="N1476" s="2" t="s">
        <v>1768</v>
      </c>
      <c r="Q1476" s="1"/>
      <c r="AU1476" s="4">
        <v>45804.551388888889</v>
      </c>
      <c r="AV1476" s="3">
        <v>26.05</v>
      </c>
      <c r="AW1476" s="13">
        <v>26.28</v>
      </c>
      <c r="AX1476" s="13">
        <f t="shared" ref="AX1476:AX1539" si="368">(0.9945*AV1476)+(0.1652)</f>
        <v>26.071925</v>
      </c>
      <c r="AY1476" s="13">
        <f t="shared" ref="AY1476:AY1539" si="369">ABS(AW1476-AV1476)</f>
        <v>0.23000000000000043</v>
      </c>
      <c r="AZ1476" s="13">
        <f t="shared" ref="AZ1476:AZ1539" si="370">(AY1476/AW1476)*100</f>
        <v>0.87519025875190415</v>
      </c>
      <c r="BA1476" s="14">
        <f t="shared" ref="BA1476:BA1539" si="371">100%-AZ1476%</f>
        <v>0.99124809741248099</v>
      </c>
      <c r="BJ1476" s="4">
        <v>45804.551388888889</v>
      </c>
      <c r="BK1476" s="13">
        <v>89.17</v>
      </c>
      <c r="BL1476" s="13">
        <v>91.1</v>
      </c>
      <c r="BM1476" s="13">
        <f t="shared" ref="BM1476:BM1539" si="372">(0.9538*BK1476)+(3.8399)</f>
        <v>88.890246000000005</v>
      </c>
      <c r="BN1476" s="13">
        <f t="shared" ref="BN1476:BN1539" si="373">ABS(BL1476-BK1476)</f>
        <v>1.9299999999999926</v>
      </c>
      <c r="BO1476" s="13">
        <f t="shared" ref="BO1476:BO1539" si="374">(BN1476/BL1476)*100</f>
        <v>2.1185510428100907</v>
      </c>
      <c r="BP1476" s="14">
        <f t="shared" ref="BP1476:BP1539" si="375">100%-BO1476%</f>
        <v>0.97881448957189909</v>
      </c>
    </row>
    <row r="1477" spans="1:68" x14ac:dyDescent="0.35">
      <c r="A1477" s="4">
        <v>45804.552083333336</v>
      </c>
      <c r="B1477" s="3" t="s">
        <v>871</v>
      </c>
      <c r="C1477" s="3" t="s">
        <v>47</v>
      </c>
      <c r="E1477" s="2">
        <v>2025</v>
      </c>
      <c r="F1477" s="2">
        <v>5</v>
      </c>
      <c r="G1477" s="2">
        <v>27</v>
      </c>
      <c r="H1477" s="2">
        <v>13</v>
      </c>
      <c r="I1477" s="2">
        <v>15</v>
      </c>
      <c r="J1477" s="2">
        <v>0</v>
      </c>
      <c r="K1477" s="2"/>
      <c r="L1477" s="2"/>
      <c r="M1477" s="2" t="s">
        <v>891</v>
      </c>
      <c r="N1477" s="2" t="s">
        <v>827</v>
      </c>
      <c r="Q1477" s="1"/>
      <c r="AU1477" s="4">
        <v>45804.552083333336</v>
      </c>
      <c r="AV1477" s="3">
        <v>26.05</v>
      </c>
      <c r="AW1477" s="13">
        <v>26.35</v>
      </c>
      <c r="AX1477" s="13">
        <f t="shared" si="368"/>
        <v>26.071925</v>
      </c>
      <c r="AY1477" s="13">
        <f t="shared" si="369"/>
        <v>0.30000000000000071</v>
      </c>
      <c r="AZ1477" s="13">
        <f t="shared" si="370"/>
        <v>1.1385199240986743</v>
      </c>
      <c r="BA1477" s="14">
        <f t="shared" si="371"/>
        <v>0.9886148007590132</v>
      </c>
      <c r="BJ1477" s="4">
        <v>45804.552083333336</v>
      </c>
      <c r="BK1477" s="13">
        <v>89.3</v>
      </c>
      <c r="BL1477" s="13">
        <v>91</v>
      </c>
      <c r="BM1477" s="13">
        <f t="shared" si="372"/>
        <v>89.014240000000001</v>
      </c>
      <c r="BN1477" s="13">
        <f t="shared" si="373"/>
        <v>1.7000000000000028</v>
      </c>
      <c r="BO1477" s="13">
        <f t="shared" si="374"/>
        <v>1.8681318681318713</v>
      </c>
      <c r="BP1477" s="14">
        <f t="shared" si="375"/>
        <v>0.98131868131868127</v>
      </c>
    </row>
    <row r="1478" spans="1:68" x14ac:dyDescent="0.35">
      <c r="A1478" s="4">
        <v>45804.552777777775</v>
      </c>
      <c r="B1478" s="3" t="s">
        <v>864</v>
      </c>
      <c r="C1478" s="3" t="s">
        <v>937</v>
      </c>
      <c r="E1478" s="2">
        <v>2025</v>
      </c>
      <c r="F1478" s="2">
        <v>5</v>
      </c>
      <c r="G1478" s="2">
        <v>27</v>
      </c>
      <c r="H1478" s="2">
        <v>13</v>
      </c>
      <c r="I1478" s="2">
        <v>16</v>
      </c>
      <c r="J1478" s="2">
        <v>0</v>
      </c>
      <c r="K1478" s="2"/>
      <c r="L1478" s="2"/>
      <c r="M1478" s="2" t="s">
        <v>883</v>
      </c>
      <c r="N1478" s="2" t="s">
        <v>1780</v>
      </c>
      <c r="Q1478" s="1"/>
      <c r="AU1478" s="4">
        <v>45804.552777777775</v>
      </c>
      <c r="AV1478" s="3">
        <v>26.15</v>
      </c>
      <c r="AW1478" s="13">
        <v>26.4</v>
      </c>
      <c r="AX1478" s="13">
        <f t="shared" si="368"/>
        <v>26.171374999999998</v>
      </c>
      <c r="AY1478" s="13">
        <f t="shared" si="369"/>
        <v>0.25</v>
      </c>
      <c r="AZ1478" s="13">
        <f t="shared" si="370"/>
        <v>0.94696969696969702</v>
      </c>
      <c r="BA1478" s="14">
        <f t="shared" si="371"/>
        <v>0.99053030303030298</v>
      </c>
      <c r="BJ1478" s="4">
        <v>45804.552777777775</v>
      </c>
      <c r="BK1478" s="13">
        <v>89.93</v>
      </c>
      <c r="BL1478" s="13">
        <v>90.5</v>
      </c>
      <c r="BM1478" s="13">
        <f t="shared" si="372"/>
        <v>89.615134000000012</v>
      </c>
      <c r="BN1478" s="13">
        <f t="shared" si="373"/>
        <v>0.56999999999999318</v>
      </c>
      <c r="BO1478" s="13">
        <f t="shared" si="374"/>
        <v>0.62983425414363892</v>
      </c>
      <c r="BP1478" s="14">
        <f t="shared" si="375"/>
        <v>0.99370165745856365</v>
      </c>
    </row>
    <row r="1479" spans="1:68" x14ac:dyDescent="0.35">
      <c r="A1479" s="4">
        <v>45804.553472222222</v>
      </c>
      <c r="B1479" s="3" t="s">
        <v>866</v>
      </c>
      <c r="C1479" s="3" t="s">
        <v>805</v>
      </c>
      <c r="E1479" s="2">
        <v>2025</v>
      </c>
      <c r="F1479" s="2">
        <v>5</v>
      </c>
      <c r="G1479" s="2">
        <v>27</v>
      </c>
      <c r="H1479" s="2">
        <v>13</v>
      </c>
      <c r="I1479" s="2">
        <v>17</v>
      </c>
      <c r="J1479" s="2">
        <v>0</v>
      </c>
      <c r="K1479" s="2"/>
      <c r="L1479" s="2"/>
      <c r="M1479" s="2" t="s">
        <v>883</v>
      </c>
      <c r="N1479" s="2" t="s">
        <v>1780</v>
      </c>
      <c r="Q1479" s="1"/>
      <c r="AU1479" s="4">
        <v>45804.553472222222</v>
      </c>
      <c r="AV1479" s="3">
        <v>26.15</v>
      </c>
      <c r="AW1479" s="13">
        <v>26.47</v>
      </c>
      <c r="AX1479" s="13">
        <f t="shared" si="368"/>
        <v>26.171374999999998</v>
      </c>
      <c r="AY1479" s="13">
        <f t="shared" si="369"/>
        <v>0.32000000000000028</v>
      </c>
      <c r="AZ1479" s="13">
        <f t="shared" si="370"/>
        <v>1.2089157536834163</v>
      </c>
      <c r="BA1479" s="14">
        <f t="shared" si="371"/>
        <v>0.98791084246316585</v>
      </c>
      <c r="BJ1479" s="4">
        <v>45804.553472222222</v>
      </c>
      <c r="BK1479" s="13">
        <v>89.93</v>
      </c>
      <c r="BL1479" s="13">
        <v>90</v>
      </c>
      <c r="BM1479" s="13">
        <f t="shared" si="372"/>
        <v>89.615134000000012</v>
      </c>
      <c r="BN1479" s="13">
        <f t="shared" si="373"/>
        <v>6.9999999999993179E-2</v>
      </c>
      <c r="BO1479" s="13">
        <f t="shared" si="374"/>
        <v>7.7777777777770202E-2</v>
      </c>
      <c r="BP1479" s="14">
        <f t="shared" si="375"/>
        <v>0.99922222222222234</v>
      </c>
    </row>
    <row r="1480" spans="1:68" x14ac:dyDescent="0.35">
      <c r="A1480" s="4">
        <v>45804.554166666669</v>
      </c>
      <c r="B1480" s="3" t="s">
        <v>859</v>
      </c>
      <c r="C1480" s="3" t="s">
        <v>53</v>
      </c>
      <c r="E1480" s="2">
        <v>2025</v>
      </c>
      <c r="F1480" s="2">
        <v>5</v>
      </c>
      <c r="G1480" s="2">
        <v>27</v>
      </c>
      <c r="H1480" s="2">
        <v>13</v>
      </c>
      <c r="I1480" s="2">
        <v>18</v>
      </c>
      <c r="J1480" s="2">
        <v>0</v>
      </c>
      <c r="K1480" s="2"/>
      <c r="L1480" s="2"/>
      <c r="M1480" s="2" t="s">
        <v>922</v>
      </c>
      <c r="N1480" s="2" t="s">
        <v>1786</v>
      </c>
      <c r="Q1480" s="1"/>
      <c r="AU1480" s="4">
        <v>45804.554166666669</v>
      </c>
      <c r="AV1480" s="3">
        <v>26.25</v>
      </c>
      <c r="AW1480" s="13">
        <v>26.52</v>
      </c>
      <c r="AX1480" s="13">
        <f t="shared" si="368"/>
        <v>26.270824999999999</v>
      </c>
      <c r="AY1480" s="13">
        <f t="shared" si="369"/>
        <v>0.26999999999999957</v>
      </c>
      <c r="AZ1480" s="13">
        <f t="shared" si="370"/>
        <v>1.0180995475113106</v>
      </c>
      <c r="BA1480" s="14">
        <f t="shared" si="371"/>
        <v>0.98981900452488691</v>
      </c>
      <c r="BJ1480" s="4">
        <v>45804.554166666669</v>
      </c>
      <c r="BK1480" s="13">
        <v>90.44</v>
      </c>
      <c r="BL1480" s="13">
        <v>90.45</v>
      </c>
      <c r="BM1480" s="13">
        <f t="shared" si="372"/>
        <v>90.10157199999999</v>
      </c>
      <c r="BN1480" s="13">
        <f t="shared" si="373"/>
        <v>1.0000000000005116E-2</v>
      </c>
      <c r="BO1480" s="13">
        <f t="shared" si="374"/>
        <v>1.1055831951359995E-2</v>
      </c>
      <c r="BP1480" s="14">
        <f t="shared" si="375"/>
        <v>0.99988944168048643</v>
      </c>
    </row>
    <row r="1481" spans="1:68" x14ac:dyDescent="0.35">
      <c r="A1481" s="4">
        <v>45804.555555555555</v>
      </c>
      <c r="B1481" s="3" t="s">
        <v>837</v>
      </c>
      <c r="C1481" s="3" t="s">
        <v>885</v>
      </c>
      <c r="E1481" s="2">
        <v>2025</v>
      </c>
      <c r="F1481" s="2">
        <v>5</v>
      </c>
      <c r="G1481" s="2">
        <v>27</v>
      </c>
      <c r="H1481" s="2">
        <v>13</v>
      </c>
      <c r="I1481" s="2">
        <v>20</v>
      </c>
      <c r="J1481" s="2">
        <v>0</v>
      </c>
      <c r="K1481" s="2"/>
      <c r="L1481" s="2"/>
      <c r="M1481" s="2" t="s">
        <v>855</v>
      </c>
      <c r="N1481" s="2" t="s">
        <v>1787</v>
      </c>
      <c r="Q1481" s="1"/>
      <c r="AU1481" s="4">
        <v>45804.555555555555</v>
      </c>
      <c r="AV1481" s="3">
        <v>26.45</v>
      </c>
      <c r="AW1481" s="13">
        <v>26.67</v>
      </c>
      <c r="AX1481" s="13">
        <f t="shared" si="368"/>
        <v>26.469725</v>
      </c>
      <c r="AY1481" s="13">
        <f t="shared" si="369"/>
        <v>0.22000000000000242</v>
      </c>
      <c r="AZ1481" s="13">
        <f t="shared" si="370"/>
        <v>0.82489688788902282</v>
      </c>
      <c r="BA1481" s="14">
        <f t="shared" si="371"/>
        <v>0.99175103112110974</v>
      </c>
      <c r="BJ1481" s="4">
        <v>45804.555555555555</v>
      </c>
      <c r="BK1481" s="13">
        <v>90.56</v>
      </c>
      <c r="BL1481" s="13">
        <v>92.1</v>
      </c>
      <c r="BM1481" s="13">
        <f t="shared" si="372"/>
        <v>90.216027999999994</v>
      </c>
      <c r="BN1481" s="13">
        <f t="shared" si="373"/>
        <v>1.539999999999992</v>
      </c>
      <c r="BO1481" s="13">
        <f t="shared" si="374"/>
        <v>1.6720955483170381</v>
      </c>
      <c r="BP1481" s="14">
        <f t="shared" si="375"/>
        <v>0.98327904451682957</v>
      </c>
    </row>
    <row r="1482" spans="1:68" x14ac:dyDescent="0.35">
      <c r="A1482" s="4">
        <v>45804.556250000001</v>
      </c>
      <c r="B1482" s="3" t="s">
        <v>833</v>
      </c>
      <c r="C1482" s="3" t="s">
        <v>1110</v>
      </c>
      <c r="E1482" s="2">
        <v>2025</v>
      </c>
      <c r="F1482" s="2">
        <v>5</v>
      </c>
      <c r="G1482" s="2">
        <v>27</v>
      </c>
      <c r="H1482" s="2">
        <v>13</v>
      </c>
      <c r="I1482" s="2">
        <v>21</v>
      </c>
      <c r="J1482" s="2">
        <v>0</v>
      </c>
      <c r="K1482" s="2"/>
      <c r="L1482" s="2"/>
      <c r="M1482" s="2" t="s">
        <v>855</v>
      </c>
      <c r="N1482" s="2" t="s">
        <v>1789</v>
      </c>
      <c r="Q1482" s="1"/>
      <c r="AU1482" s="4">
        <v>45804.556250000001</v>
      </c>
      <c r="AV1482" s="3">
        <v>26.45</v>
      </c>
      <c r="AW1482" s="13">
        <v>26.71</v>
      </c>
      <c r="AX1482" s="13">
        <f t="shared" si="368"/>
        <v>26.469725</v>
      </c>
      <c r="AY1482" s="13">
        <f t="shared" si="369"/>
        <v>0.26000000000000156</v>
      </c>
      <c r="AZ1482" s="13">
        <f t="shared" si="370"/>
        <v>0.97341819543242813</v>
      </c>
      <c r="BA1482" s="14">
        <f t="shared" si="371"/>
        <v>0.99026581804567571</v>
      </c>
      <c r="BJ1482" s="4">
        <v>45804.556250000001</v>
      </c>
      <c r="BK1482" s="13">
        <v>90.69</v>
      </c>
      <c r="BL1482" s="13">
        <v>90.75</v>
      </c>
      <c r="BM1482" s="13">
        <f t="shared" si="372"/>
        <v>90.34002199999999</v>
      </c>
      <c r="BN1482" s="13">
        <f t="shared" si="373"/>
        <v>6.0000000000002274E-2</v>
      </c>
      <c r="BO1482" s="13">
        <f t="shared" si="374"/>
        <v>6.6115702479341357E-2</v>
      </c>
      <c r="BP1482" s="14">
        <f t="shared" si="375"/>
        <v>0.99933884297520659</v>
      </c>
    </row>
    <row r="1483" spans="1:68" x14ac:dyDescent="0.35">
      <c r="A1483" s="4">
        <v>45804.556944444441</v>
      </c>
      <c r="B1483" s="3" t="s">
        <v>1111</v>
      </c>
      <c r="C1483" s="3" t="s">
        <v>842</v>
      </c>
      <c r="E1483" s="2">
        <v>2025</v>
      </c>
      <c r="F1483" s="2">
        <v>5</v>
      </c>
      <c r="G1483" s="2">
        <v>27</v>
      </c>
      <c r="H1483" s="2">
        <v>13</v>
      </c>
      <c r="I1483" s="2">
        <v>22</v>
      </c>
      <c r="J1483" s="2">
        <v>0</v>
      </c>
      <c r="K1483" s="2"/>
      <c r="L1483" s="2"/>
      <c r="M1483" s="2" t="s">
        <v>855</v>
      </c>
      <c r="N1483" s="2" t="s">
        <v>1789</v>
      </c>
      <c r="Q1483" s="1"/>
      <c r="AU1483" s="4">
        <v>45804.556944444441</v>
      </c>
      <c r="AV1483" s="3">
        <v>26.45</v>
      </c>
      <c r="AW1483" s="13">
        <v>26.79</v>
      </c>
      <c r="AX1483" s="13">
        <f t="shared" si="368"/>
        <v>26.469725</v>
      </c>
      <c r="AY1483" s="13">
        <f t="shared" si="369"/>
        <v>0.33999999999999986</v>
      </c>
      <c r="AZ1483" s="13">
        <f t="shared" si="370"/>
        <v>1.2691302724897344</v>
      </c>
      <c r="BA1483" s="14">
        <f t="shared" si="371"/>
        <v>0.98730869727510262</v>
      </c>
      <c r="BJ1483" s="4">
        <v>45804.556944444441</v>
      </c>
      <c r="BK1483" s="13">
        <v>90.69</v>
      </c>
      <c r="BL1483" s="13">
        <v>90.55</v>
      </c>
      <c r="BM1483" s="13">
        <f t="shared" si="372"/>
        <v>90.34002199999999</v>
      </c>
      <c r="BN1483" s="13">
        <f t="shared" si="373"/>
        <v>0.14000000000000057</v>
      </c>
      <c r="BO1483" s="13">
        <f t="shared" si="374"/>
        <v>0.15461071231363951</v>
      </c>
      <c r="BP1483" s="14">
        <f t="shared" si="375"/>
        <v>0.99845389287686359</v>
      </c>
    </row>
    <row r="1484" spans="1:68" x14ac:dyDescent="0.35">
      <c r="A1484" s="4">
        <v>45804.557638888888</v>
      </c>
      <c r="B1484" s="3" t="s">
        <v>828</v>
      </c>
      <c r="C1484" s="3" t="s">
        <v>47</v>
      </c>
      <c r="E1484" s="2">
        <v>2025</v>
      </c>
      <c r="F1484" s="2">
        <v>5</v>
      </c>
      <c r="G1484" s="2">
        <v>27</v>
      </c>
      <c r="H1484" s="2">
        <v>13</v>
      </c>
      <c r="I1484" s="2">
        <v>23</v>
      </c>
      <c r="J1484" s="2">
        <v>0</v>
      </c>
      <c r="K1484" s="2"/>
      <c r="L1484" s="2"/>
      <c r="M1484" s="2" t="s">
        <v>1107</v>
      </c>
      <c r="N1484" s="2" t="s">
        <v>1789</v>
      </c>
      <c r="Q1484" s="1"/>
      <c r="AU1484" s="4">
        <v>45804.557638888888</v>
      </c>
      <c r="AV1484" s="3">
        <v>26.55</v>
      </c>
      <c r="AW1484" s="13">
        <v>26.84</v>
      </c>
      <c r="AX1484" s="13">
        <f t="shared" si="368"/>
        <v>26.569175000000001</v>
      </c>
      <c r="AY1484" s="13">
        <f t="shared" si="369"/>
        <v>0.28999999999999915</v>
      </c>
      <c r="AZ1484" s="13">
        <f t="shared" si="370"/>
        <v>1.080476900149028</v>
      </c>
      <c r="BA1484" s="14">
        <f t="shared" si="371"/>
        <v>0.9891952309985097</v>
      </c>
      <c r="BJ1484" s="4">
        <v>45804.557638888888</v>
      </c>
      <c r="BK1484" s="13">
        <v>90.69</v>
      </c>
      <c r="BL1484" s="13">
        <v>91</v>
      </c>
      <c r="BM1484" s="13">
        <f t="shared" si="372"/>
        <v>90.34002199999999</v>
      </c>
      <c r="BN1484" s="13">
        <f t="shared" si="373"/>
        <v>0.31000000000000227</v>
      </c>
      <c r="BO1484" s="13">
        <f t="shared" si="374"/>
        <v>0.34065934065934317</v>
      </c>
      <c r="BP1484" s="14">
        <f t="shared" si="375"/>
        <v>0.99659340659340656</v>
      </c>
    </row>
    <row r="1485" spans="1:68" x14ac:dyDescent="0.35">
      <c r="A1485" s="4">
        <v>45804.558333333334</v>
      </c>
      <c r="B1485" s="3" t="s">
        <v>9</v>
      </c>
      <c r="C1485" s="3" t="s">
        <v>938</v>
      </c>
      <c r="E1485" s="2">
        <v>2025</v>
      </c>
      <c r="F1485" s="2">
        <v>5</v>
      </c>
      <c r="G1485" s="2">
        <v>27</v>
      </c>
      <c r="H1485" s="2">
        <v>13</v>
      </c>
      <c r="I1485" s="2">
        <v>24</v>
      </c>
      <c r="J1485" s="2">
        <v>0</v>
      </c>
      <c r="K1485" s="2"/>
      <c r="L1485" s="2"/>
      <c r="M1485" s="2" t="s">
        <v>1239</v>
      </c>
      <c r="N1485" s="2" t="s">
        <v>1789</v>
      </c>
      <c r="Q1485" s="1"/>
      <c r="AU1485" s="4">
        <v>45804.558333333334</v>
      </c>
      <c r="AV1485" s="3">
        <v>26.65</v>
      </c>
      <c r="AW1485" s="13">
        <v>26.89</v>
      </c>
      <c r="AX1485" s="13">
        <f t="shared" si="368"/>
        <v>26.668624999999999</v>
      </c>
      <c r="AY1485" s="13">
        <f t="shared" si="369"/>
        <v>0.24000000000000199</v>
      </c>
      <c r="AZ1485" s="13">
        <f t="shared" si="370"/>
        <v>0.89252510226850867</v>
      </c>
      <c r="BA1485" s="14">
        <f t="shared" si="371"/>
        <v>0.99107474897731496</v>
      </c>
      <c r="BJ1485" s="4">
        <v>45804.558333333334</v>
      </c>
      <c r="BK1485" s="13">
        <v>90.69</v>
      </c>
      <c r="BL1485" s="13">
        <v>90.1</v>
      </c>
      <c r="BM1485" s="13">
        <f t="shared" si="372"/>
        <v>90.34002199999999</v>
      </c>
      <c r="BN1485" s="13">
        <f t="shared" si="373"/>
        <v>0.59000000000000341</v>
      </c>
      <c r="BO1485" s="13">
        <f t="shared" si="374"/>
        <v>0.65482796892342221</v>
      </c>
      <c r="BP1485" s="14">
        <f t="shared" si="375"/>
        <v>0.99345172031076578</v>
      </c>
    </row>
    <row r="1486" spans="1:68" x14ac:dyDescent="0.35">
      <c r="A1486" s="4">
        <v>45804.559027777781</v>
      </c>
      <c r="B1486" s="3" t="s">
        <v>825</v>
      </c>
      <c r="C1486" s="3" t="s">
        <v>819</v>
      </c>
      <c r="E1486" s="2">
        <v>2025</v>
      </c>
      <c r="F1486" s="2">
        <v>5</v>
      </c>
      <c r="G1486" s="2">
        <v>27</v>
      </c>
      <c r="H1486" s="2">
        <v>13</v>
      </c>
      <c r="I1486" s="2">
        <v>25</v>
      </c>
      <c r="J1486" s="2">
        <v>0</v>
      </c>
      <c r="K1486" s="2"/>
      <c r="L1486" s="2"/>
      <c r="M1486" s="2" t="s">
        <v>1104</v>
      </c>
      <c r="N1486" s="2" t="s">
        <v>1789</v>
      </c>
      <c r="Q1486" s="1"/>
      <c r="AU1486" s="4">
        <v>45804.559027777781</v>
      </c>
      <c r="AV1486" s="3">
        <v>26.75</v>
      </c>
      <c r="AW1486" s="13">
        <v>26.91</v>
      </c>
      <c r="AX1486" s="13">
        <f t="shared" si="368"/>
        <v>26.768075</v>
      </c>
      <c r="AY1486" s="13">
        <f t="shared" si="369"/>
        <v>0.16000000000000014</v>
      </c>
      <c r="AZ1486" s="13">
        <f t="shared" si="370"/>
        <v>0.59457450761798647</v>
      </c>
      <c r="BA1486" s="14">
        <f t="shared" si="371"/>
        <v>0.99405425492382016</v>
      </c>
      <c r="BJ1486" s="4">
        <v>45804.559027777781</v>
      </c>
      <c r="BK1486" s="13">
        <v>90.69</v>
      </c>
      <c r="BL1486" s="13">
        <v>89.4</v>
      </c>
      <c r="BM1486" s="13">
        <f t="shared" si="372"/>
        <v>90.34002199999999</v>
      </c>
      <c r="BN1486" s="13">
        <f t="shared" si="373"/>
        <v>1.289999999999992</v>
      </c>
      <c r="BO1486" s="13">
        <f t="shared" si="374"/>
        <v>1.4429530201342193</v>
      </c>
      <c r="BP1486" s="14">
        <f t="shared" si="375"/>
        <v>0.98557046979865781</v>
      </c>
    </row>
    <row r="1487" spans="1:68" x14ac:dyDescent="0.35">
      <c r="A1487" s="4">
        <v>45804.55972222222</v>
      </c>
      <c r="B1487" s="3" t="s">
        <v>1112</v>
      </c>
      <c r="C1487" s="3" t="s">
        <v>784</v>
      </c>
      <c r="E1487" s="2">
        <v>2025</v>
      </c>
      <c r="F1487" s="2">
        <v>5</v>
      </c>
      <c r="G1487" s="2">
        <v>27</v>
      </c>
      <c r="H1487" s="2">
        <v>13</v>
      </c>
      <c r="I1487" s="2">
        <v>26</v>
      </c>
      <c r="J1487" s="2">
        <v>0</v>
      </c>
      <c r="K1487" s="2"/>
      <c r="L1487" s="2"/>
      <c r="M1487" s="2" t="s">
        <v>1104</v>
      </c>
      <c r="N1487" s="2" t="s">
        <v>1789</v>
      </c>
      <c r="Q1487" s="1"/>
      <c r="AU1487" s="4">
        <v>45804.55972222222</v>
      </c>
      <c r="AV1487" s="3">
        <v>26.75</v>
      </c>
      <c r="AW1487" s="13">
        <v>26.98</v>
      </c>
      <c r="AX1487" s="13">
        <f t="shared" si="368"/>
        <v>26.768075</v>
      </c>
      <c r="AY1487" s="13">
        <f t="shared" si="369"/>
        <v>0.23000000000000043</v>
      </c>
      <c r="AZ1487" s="13">
        <f t="shared" si="370"/>
        <v>0.8524833209785041</v>
      </c>
      <c r="BA1487" s="14">
        <f t="shared" si="371"/>
        <v>0.99147516679021497</v>
      </c>
      <c r="BJ1487" s="4">
        <v>45804.55972222222</v>
      </c>
      <c r="BK1487" s="13">
        <v>90.69</v>
      </c>
      <c r="BL1487" s="13">
        <v>89</v>
      </c>
      <c r="BM1487" s="13">
        <f t="shared" si="372"/>
        <v>90.34002199999999</v>
      </c>
      <c r="BN1487" s="13">
        <f t="shared" si="373"/>
        <v>1.6899999999999977</v>
      </c>
      <c r="BO1487" s="13">
        <f t="shared" si="374"/>
        <v>1.8988764044943793</v>
      </c>
      <c r="BP1487" s="14">
        <f t="shared" si="375"/>
        <v>0.98101123595505624</v>
      </c>
    </row>
    <row r="1488" spans="1:68" x14ac:dyDescent="0.35">
      <c r="A1488" s="4">
        <v>45804.560416666667</v>
      </c>
      <c r="B1488" s="3" t="s">
        <v>820</v>
      </c>
      <c r="C1488" s="3" t="s">
        <v>1113</v>
      </c>
      <c r="E1488" s="2">
        <v>2025</v>
      </c>
      <c r="F1488" s="2">
        <v>5</v>
      </c>
      <c r="G1488" s="2">
        <v>27</v>
      </c>
      <c r="H1488" s="2">
        <v>13</v>
      </c>
      <c r="I1488" s="2">
        <v>27</v>
      </c>
      <c r="J1488" s="2">
        <v>0</v>
      </c>
      <c r="K1488" s="2"/>
      <c r="L1488" s="2"/>
      <c r="M1488" s="2" t="s">
        <v>1104</v>
      </c>
      <c r="N1488" s="2" t="s">
        <v>1789</v>
      </c>
      <c r="Q1488" s="1"/>
      <c r="AU1488" s="4">
        <v>45804.560416666667</v>
      </c>
      <c r="AV1488" s="3">
        <v>26.75</v>
      </c>
      <c r="AW1488" s="13">
        <v>27.01</v>
      </c>
      <c r="AX1488" s="13">
        <f t="shared" si="368"/>
        <v>26.768075</v>
      </c>
      <c r="AY1488" s="13">
        <f t="shared" si="369"/>
        <v>0.26000000000000156</v>
      </c>
      <c r="AZ1488" s="13">
        <f t="shared" si="370"/>
        <v>0.96260644205850254</v>
      </c>
      <c r="BA1488" s="14">
        <f t="shared" si="371"/>
        <v>0.990373935579415</v>
      </c>
      <c r="BJ1488" s="4">
        <v>45804.560416666667</v>
      </c>
      <c r="BK1488" s="13">
        <v>90.69</v>
      </c>
      <c r="BL1488" s="13">
        <v>88.8</v>
      </c>
      <c r="BM1488" s="13">
        <f t="shared" si="372"/>
        <v>90.34002199999999</v>
      </c>
      <c r="BN1488" s="13">
        <f t="shared" si="373"/>
        <v>1.8900000000000006</v>
      </c>
      <c r="BO1488" s="13">
        <f t="shared" si="374"/>
        <v>2.1283783783783794</v>
      </c>
      <c r="BP1488" s="14">
        <f t="shared" si="375"/>
        <v>0.97871621621621618</v>
      </c>
    </row>
    <row r="1489" spans="1:68" x14ac:dyDescent="0.35">
      <c r="A1489" s="4">
        <v>45804.561111111114</v>
      </c>
      <c r="B1489" s="3" t="s">
        <v>812</v>
      </c>
      <c r="C1489" s="3" t="s">
        <v>1114</v>
      </c>
      <c r="E1489" s="2">
        <v>2025</v>
      </c>
      <c r="F1489" s="2">
        <v>5</v>
      </c>
      <c r="G1489" s="2">
        <v>27</v>
      </c>
      <c r="H1489" s="2">
        <v>13</v>
      </c>
      <c r="I1489" s="2">
        <v>28</v>
      </c>
      <c r="J1489" s="2">
        <v>0</v>
      </c>
      <c r="K1489" s="2"/>
      <c r="L1489" s="2"/>
      <c r="M1489" s="2" t="s">
        <v>929</v>
      </c>
      <c r="N1489" s="2" t="s">
        <v>1787</v>
      </c>
      <c r="Q1489" s="1"/>
      <c r="AU1489" s="4">
        <v>45804.561111111114</v>
      </c>
      <c r="AV1489" s="3">
        <v>26.85</v>
      </c>
      <c r="AW1489" s="13">
        <v>27.06</v>
      </c>
      <c r="AX1489" s="13">
        <f t="shared" si="368"/>
        <v>26.867525000000001</v>
      </c>
      <c r="AY1489" s="13">
        <f t="shared" si="369"/>
        <v>0.2099999999999973</v>
      </c>
      <c r="AZ1489" s="13">
        <f t="shared" si="370"/>
        <v>0.77605321507759539</v>
      </c>
      <c r="BA1489" s="14">
        <f t="shared" si="371"/>
        <v>0.99223946784922401</v>
      </c>
      <c r="BJ1489" s="4">
        <v>45804.561111111114</v>
      </c>
      <c r="BK1489" s="13">
        <v>90.56</v>
      </c>
      <c r="BL1489" s="13">
        <v>87.75</v>
      </c>
      <c r="BM1489" s="13">
        <f t="shared" si="372"/>
        <v>90.216027999999994</v>
      </c>
      <c r="BN1489" s="13">
        <f t="shared" si="373"/>
        <v>2.8100000000000023</v>
      </c>
      <c r="BO1489" s="13">
        <f t="shared" si="374"/>
        <v>3.2022792022792048</v>
      </c>
      <c r="BP1489" s="14">
        <f t="shared" si="375"/>
        <v>0.96797720797720799</v>
      </c>
    </row>
    <row r="1490" spans="1:68" x14ac:dyDescent="0.35">
      <c r="A1490" s="4">
        <v>45804.561805555553</v>
      </c>
      <c r="B1490" s="3" t="s">
        <v>16</v>
      </c>
      <c r="C1490" s="3" t="s">
        <v>784</v>
      </c>
      <c r="E1490" s="2">
        <v>2025</v>
      </c>
      <c r="F1490" s="2">
        <v>5</v>
      </c>
      <c r="G1490" s="2">
        <v>27</v>
      </c>
      <c r="H1490" s="2">
        <v>13</v>
      </c>
      <c r="I1490" s="2">
        <v>29</v>
      </c>
      <c r="J1490" s="2">
        <v>0</v>
      </c>
      <c r="K1490" s="2"/>
      <c r="L1490" s="2"/>
      <c r="M1490" s="2" t="s">
        <v>929</v>
      </c>
      <c r="N1490" s="2" t="s">
        <v>1786</v>
      </c>
      <c r="Q1490" s="1"/>
      <c r="AU1490" s="4">
        <v>45804.561805555553</v>
      </c>
      <c r="AV1490" s="3">
        <v>26.85</v>
      </c>
      <c r="AW1490" s="13">
        <v>27.13</v>
      </c>
      <c r="AX1490" s="13">
        <f t="shared" si="368"/>
        <v>26.867525000000001</v>
      </c>
      <c r="AY1490" s="13">
        <f t="shared" si="369"/>
        <v>0.27999999999999758</v>
      </c>
      <c r="AZ1490" s="13">
        <f t="shared" si="370"/>
        <v>1.0320678215996963</v>
      </c>
      <c r="BA1490" s="14">
        <f t="shared" si="371"/>
        <v>0.98967932178400309</v>
      </c>
      <c r="BJ1490" s="4">
        <v>45804.561805555553</v>
      </c>
      <c r="BK1490" s="13">
        <v>90.44</v>
      </c>
      <c r="BL1490" s="13">
        <v>89</v>
      </c>
      <c r="BM1490" s="13">
        <f t="shared" si="372"/>
        <v>90.10157199999999</v>
      </c>
      <c r="BN1490" s="13">
        <f t="shared" si="373"/>
        <v>1.4399999999999977</v>
      </c>
      <c r="BO1490" s="13">
        <f t="shared" si="374"/>
        <v>1.6179775280898849</v>
      </c>
      <c r="BP1490" s="14">
        <f t="shared" si="375"/>
        <v>0.98382022471910113</v>
      </c>
    </row>
    <row r="1491" spans="1:68" x14ac:dyDescent="0.35">
      <c r="A1491" s="4">
        <v>45804.5625</v>
      </c>
      <c r="B1491" s="3" t="s">
        <v>791</v>
      </c>
      <c r="C1491" s="3" t="s">
        <v>1115</v>
      </c>
      <c r="E1491" s="2">
        <v>2025</v>
      </c>
      <c r="F1491" s="2">
        <v>5</v>
      </c>
      <c r="G1491" s="2">
        <v>27</v>
      </c>
      <c r="H1491" s="2">
        <v>13</v>
      </c>
      <c r="I1491" s="2">
        <v>30</v>
      </c>
      <c r="J1491" s="2">
        <v>0</v>
      </c>
      <c r="K1491" s="2"/>
      <c r="L1491" s="2"/>
      <c r="M1491" s="2" t="s">
        <v>823</v>
      </c>
      <c r="N1491" s="2" t="s">
        <v>1786</v>
      </c>
      <c r="Q1491" s="1"/>
      <c r="AU1491" s="4">
        <v>45804.5625</v>
      </c>
      <c r="AV1491" s="3">
        <v>26.95</v>
      </c>
      <c r="AW1491" s="13">
        <v>27.2</v>
      </c>
      <c r="AX1491" s="13">
        <f t="shared" si="368"/>
        <v>26.966974999999998</v>
      </c>
      <c r="AY1491" s="13">
        <f t="shared" si="369"/>
        <v>0.25</v>
      </c>
      <c r="AZ1491" s="13">
        <f t="shared" si="370"/>
        <v>0.91911764705882359</v>
      </c>
      <c r="BA1491" s="14">
        <f t="shared" si="371"/>
        <v>0.9908088235294118</v>
      </c>
      <c r="BJ1491" s="4">
        <v>45804.5625</v>
      </c>
      <c r="BK1491" s="13">
        <v>90.44</v>
      </c>
      <c r="BL1491" s="13">
        <v>89.35</v>
      </c>
      <c r="BM1491" s="13">
        <f t="shared" si="372"/>
        <v>90.10157199999999</v>
      </c>
      <c r="BN1491" s="13">
        <f t="shared" si="373"/>
        <v>1.0900000000000034</v>
      </c>
      <c r="BO1491" s="13">
        <f t="shared" si="374"/>
        <v>1.2199216564073907</v>
      </c>
      <c r="BP1491" s="14">
        <f t="shared" si="375"/>
        <v>0.98780078343592614</v>
      </c>
    </row>
    <row r="1492" spans="1:68" x14ac:dyDescent="0.35">
      <c r="A1492" s="4">
        <v>45804.563194444447</v>
      </c>
      <c r="B1492" s="3" t="s">
        <v>1116</v>
      </c>
      <c r="C1492" s="3" t="s">
        <v>66</v>
      </c>
      <c r="E1492" s="2">
        <v>2025</v>
      </c>
      <c r="F1492" s="2">
        <v>5</v>
      </c>
      <c r="G1492" s="2">
        <v>27</v>
      </c>
      <c r="H1492" s="2">
        <v>13</v>
      </c>
      <c r="I1492" s="2">
        <v>31</v>
      </c>
      <c r="J1492" s="2">
        <v>0</v>
      </c>
      <c r="K1492" s="2"/>
      <c r="L1492" s="2"/>
      <c r="M1492" s="2" t="s">
        <v>823</v>
      </c>
      <c r="N1492" s="2" t="s">
        <v>1786</v>
      </c>
      <c r="Q1492" s="1"/>
      <c r="AU1492" s="4">
        <v>45804.563194444447</v>
      </c>
      <c r="AV1492" s="3">
        <v>26.95</v>
      </c>
      <c r="AW1492" s="13">
        <v>27.22</v>
      </c>
      <c r="AX1492" s="13">
        <f t="shared" si="368"/>
        <v>26.966974999999998</v>
      </c>
      <c r="AY1492" s="13">
        <f t="shared" si="369"/>
        <v>0.26999999999999957</v>
      </c>
      <c r="AZ1492" s="13">
        <f t="shared" si="370"/>
        <v>0.99191770756796327</v>
      </c>
      <c r="BA1492" s="14">
        <f t="shared" si="371"/>
        <v>0.99008082292432031</v>
      </c>
      <c r="BJ1492" s="4">
        <v>45804.563194444447</v>
      </c>
      <c r="BK1492" s="13">
        <v>90.44</v>
      </c>
      <c r="BL1492" s="13">
        <v>88</v>
      </c>
      <c r="BM1492" s="13">
        <f t="shared" si="372"/>
        <v>90.10157199999999</v>
      </c>
      <c r="BN1492" s="13">
        <f t="shared" si="373"/>
        <v>2.4399999999999977</v>
      </c>
      <c r="BO1492" s="13">
        <f t="shared" si="374"/>
        <v>2.7727272727272703</v>
      </c>
      <c r="BP1492" s="14">
        <f t="shared" si="375"/>
        <v>0.97227272727272729</v>
      </c>
    </row>
    <row r="1493" spans="1:68" x14ac:dyDescent="0.35">
      <c r="A1493" s="4">
        <v>45804.563888888886</v>
      </c>
      <c r="B1493" s="3" t="s">
        <v>786</v>
      </c>
      <c r="C1493" s="3" t="s">
        <v>70</v>
      </c>
      <c r="E1493" s="2">
        <v>2025</v>
      </c>
      <c r="F1493" s="2">
        <v>5</v>
      </c>
      <c r="G1493" s="2">
        <v>27</v>
      </c>
      <c r="H1493" s="2">
        <v>13</v>
      </c>
      <c r="I1493" s="2">
        <v>32</v>
      </c>
      <c r="J1493" s="2">
        <v>0</v>
      </c>
      <c r="K1493" s="2"/>
      <c r="L1493" s="2"/>
      <c r="M1493" s="2" t="s">
        <v>813</v>
      </c>
      <c r="N1493" s="2" t="s">
        <v>1785</v>
      </c>
      <c r="Q1493" s="1"/>
      <c r="AU1493" s="4">
        <v>45804.563888888886</v>
      </c>
      <c r="AV1493" s="3">
        <v>27.05</v>
      </c>
      <c r="AW1493" s="13">
        <v>27.29</v>
      </c>
      <c r="AX1493" s="13">
        <f t="shared" si="368"/>
        <v>27.066425000000002</v>
      </c>
      <c r="AY1493" s="13">
        <f t="shared" si="369"/>
        <v>0.23999999999999844</v>
      </c>
      <c r="AZ1493" s="13">
        <f t="shared" si="370"/>
        <v>0.87944301942102765</v>
      </c>
      <c r="BA1493" s="14">
        <f t="shared" si="371"/>
        <v>0.99120556980578978</v>
      </c>
      <c r="BJ1493" s="4">
        <v>45804.563888888886</v>
      </c>
      <c r="BK1493" s="13">
        <v>90.31</v>
      </c>
      <c r="BL1493" s="13">
        <v>87</v>
      </c>
      <c r="BM1493" s="13">
        <f t="shared" si="372"/>
        <v>89.977577999999994</v>
      </c>
      <c r="BN1493" s="13">
        <f t="shared" si="373"/>
        <v>3.3100000000000023</v>
      </c>
      <c r="BO1493" s="13">
        <f t="shared" si="374"/>
        <v>3.8045977011494281</v>
      </c>
      <c r="BP1493" s="14">
        <f t="shared" si="375"/>
        <v>0.96195402298850574</v>
      </c>
    </row>
    <row r="1494" spans="1:68" x14ac:dyDescent="0.35">
      <c r="A1494" s="4">
        <v>45804.564583333333</v>
      </c>
      <c r="B1494" s="3" t="s">
        <v>1117</v>
      </c>
      <c r="C1494" s="3" t="s">
        <v>1118</v>
      </c>
      <c r="E1494" s="2">
        <v>2025</v>
      </c>
      <c r="F1494" s="2">
        <v>5</v>
      </c>
      <c r="G1494" s="2">
        <v>27</v>
      </c>
      <c r="H1494" s="2">
        <v>13</v>
      </c>
      <c r="I1494" s="2">
        <v>33</v>
      </c>
      <c r="J1494" s="2">
        <v>0</v>
      </c>
      <c r="K1494" s="2"/>
      <c r="L1494" s="2"/>
      <c r="M1494" s="2" t="s">
        <v>813</v>
      </c>
      <c r="N1494" s="2" t="s">
        <v>1778</v>
      </c>
      <c r="Q1494" s="1"/>
      <c r="AU1494" s="4">
        <v>45804.564583333333</v>
      </c>
      <c r="AV1494" s="3">
        <v>27.05</v>
      </c>
      <c r="AW1494" s="13">
        <v>27.33</v>
      </c>
      <c r="AX1494" s="13">
        <f t="shared" si="368"/>
        <v>27.066425000000002</v>
      </c>
      <c r="AY1494" s="13">
        <f t="shared" si="369"/>
        <v>0.27999999999999758</v>
      </c>
      <c r="AZ1494" s="13">
        <f t="shared" si="370"/>
        <v>1.0245151847786227</v>
      </c>
      <c r="BA1494" s="14">
        <f t="shared" si="371"/>
        <v>0.98975484815221382</v>
      </c>
      <c r="BJ1494" s="4">
        <v>45804.564583333333</v>
      </c>
      <c r="BK1494" s="13">
        <v>90.19</v>
      </c>
      <c r="BL1494" s="13">
        <v>87.4</v>
      </c>
      <c r="BM1494" s="13">
        <f t="shared" si="372"/>
        <v>89.86312199999999</v>
      </c>
      <c r="BN1494" s="13">
        <f t="shared" si="373"/>
        <v>2.789999999999992</v>
      </c>
      <c r="BO1494" s="13">
        <f t="shared" si="374"/>
        <v>3.1922196796338578</v>
      </c>
      <c r="BP1494" s="14">
        <f t="shared" si="375"/>
        <v>0.96807780320366144</v>
      </c>
    </row>
    <row r="1495" spans="1:68" x14ac:dyDescent="0.35">
      <c r="A1495" s="4">
        <v>45804.56527777778</v>
      </c>
      <c r="B1495" s="3" t="s">
        <v>778</v>
      </c>
      <c r="C1495" s="3" t="s">
        <v>66</v>
      </c>
      <c r="E1495" s="2">
        <v>2025</v>
      </c>
      <c r="F1495" s="2">
        <v>5</v>
      </c>
      <c r="G1495" s="2">
        <v>27</v>
      </c>
      <c r="H1495" s="2">
        <v>13</v>
      </c>
      <c r="I1495" s="2">
        <v>34</v>
      </c>
      <c r="J1495" s="2">
        <v>0</v>
      </c>
      <c r="K1495" s="2"/>
      <c r="L1495" s="2"/>
      <c r="M1495" s="2" t="s">
        <v>795</v>
      </c>
      <c r="N1495" s="2" t="s">
        <v>1778</v>
      </c>
      <c r="Q1495" s="1"/>
      <c r="AU1495" s="4">
        <v>45804.56527777778</v>
      </c>
      <c r="AV1495" s="3">
        <v>27.15</v>
      </c>
      <c r="AW1495" s="13">
        <v>27.39</v>
      </c>
      <c r="AX1495" s="13">
        <f t="shared" si="368"/>
        <v>27.165875</v>
      </c>
      <c r="AY1495" s="13">
        <f t="shared" si="369"/>
        <v>0.24000000000000199</v>
      </c>
      <c r="AZ1495" s="13">
        <f t="shared" si="370"/>
        <v>0.87623220153341363</v>
      </c>
      <c r="BA1495" s="14">
        <f t="shared" si="371"/>
        <v>0.99123767798466589</v>
      </c>
      <c r="BJ1495" s="4">
        <v>45804.56527777778</v>
      </c>
      <c r="BK1495" s="13">
        <v>90.19</v>
      </c>
      <c r="BL1495" s="13">
        <v>88</v>
      </c>
      <c r="BM1495" s="13">
        <f t="shared" si="372"/>
        <v>89.86312199999999</v>
      </c>
      <c r="BN1495" s="13">
        <f t="shared" si="373"/>
        <v>2.1899999999999977</v>
      </c>
      <c r="BO1495" s="13">
        <f t="shared" si="374"/>
        <v>2.4886363636363611</v>
      </c>
      <c r="BP1495" s="14">
        <f t="shared" si="375"/>
        <v>0.97511363636363635</v>
      </c>
    </row>
    <row r="1496" spans="1:68" x14ac:dyDescent="0.35">
      <c r="A1496" s="4">
        <v>45804.565972222219</v>
      </c>
      <c r="B1496" s="3" t="s">
        <v>22</v>
      </c>
      <c r="C1496" s="3" t="s">
        <v>945</v>
      </c>
      <c r="E1496" s="2">
        <v>2025</v>
      </c>
      <c r="F1496" s="2">
        <v>5</v>
      </c>
      <c r="G1496" s="2">
        <v>27</v>
      </c>
      <c r="H1496" s="2">
        <v>13</v>
      </c>
      <c r="I1496" s="2">
        <v>35</v>
      </c>
      <c r="J1496" s="2">
        <v>0</v>
      </c>
      <c r="K1496" s="2"/>
      <c r="L1496" s="2"/>
      <c r="M1496" s="2" t="s">
        <v>795</v>
      </c>
      <c r="N1496" s="2" t="s">
        <v>1782</v>
      </c>
      <c r="Q1496" s="1"/>
      <c r="AU1496" s="4">
        <v>45804.565972222219</v>
      </c>
      <c r="AV1496" s="3">
        <v>27.15</v>
      </c>
      <c r="AW1496" s="13">
        <v>27.4</v>
      </c>
      <c r="AX1496" s="13">
        <f t="shared" si="368"/>
        <v>27.165875</v>
      </c>
      <c r="AY1496" s="13">
        <f t="shared" si="369"/>
        <v>0.25</v>
      </c>
      <c r="AZ1496" s="13">
        <f t="shared" si="370"/>
        <v>0.9124087591240877</v>
      </c>
      <c r="BA1496" s="14">
        <f t="shared" si="371"/>
        <v>0.99087591240875916</v>
      </c>
      <c r="BJ1496" s="4">
        <v>45804.565972222219</v>
      </c>
      <c r="BK1496" s="13">
        <v>90.06</v>
      </c>
      <c r="BL1496" s="13">
        <v>87.3</v>
      </c>
      <c r="BM1496" s="13">
        <f t="shared" si="372"/>
        <v>89.739127999999994</v>
      </c>
      <c r="BN1496" s="13">
        <f t="shared" si="373"/>
        <v>2.7600000000000051</v>
      </c>
      <c r="BO1496" s="13">
        <f t="shared" si="374"/>
        <v>3.161512027491415</v>
      </c>
      <c r="BP1496" s="14">
        <f t="shared" si="375"/>
        <v>0.9683848797250858</v>
      </c>
    </row>
    <row r="1497" spans="1:68" x14ac:dyDescent="0.35">
      <c r="A1497" s="4">
        <v>45804.566666666666</v>
      </c>
      <c r="B1497" s="3" t="s">
        <v>776</v>
      </c>
      <c r="C1497" s="3" t="s">
        <v>97</v>
      </c>
      <c r="E1497" s="2">
        <v>2025</v>
      </c>
      <c r="F1497" s="2">
        <v>5</v>
      </c>
      <c r="G1497" s="2">
        <v>27</v>
      </c>
      <c r="H1497" s="2">
        <v>13</v>
      </c>
      <c r="I1497" s="2">
        <v>36</v>
      </c>
      <c r="J1497" s="2">
        <v>0</v>
      </c>
      <c r="K1497" s="2"/>
      <c r="L1497" s="2"/>
      <c r="M1497" s="2" t="s">
        <v>19</v>
      </c>
      <c r="N1497" s="2" t="s">
        <v>1780</v>
      </c>
      <c r="Q1497" s="1"/>
      <c r="AU1497" s="4">
        <v>45804.566666666666</v>
      </c>
      <c r="AV1497" s="3">
        <v>27.25</v>
      </c>
      <c r="AW1497" s="13">
        <v>27.44</v>
      </c>
      <c r="AX1497" s="13">
        <f t="shared" si="368"/>
        <v>27.265325000000001</v>
      </c>
      <c r="AY1497" s="13">
        <f t="shared" si="369"/>
        <v>0.19000000000000128</v>
      </c>
      <c r="AZ1497" s="13">
        <f t="shared" si="370"/>
        <v>0.6924198250728909</v>
      </c>
      <c r="BA1497" s="14">
        <f t="shared" si="371"/>
        <v>0.99307580174927113</v>
      </c>
      <c r="BJ1497" s="4">
        <v>45804.566666666666</v>
      </c>
      <c r="BK1497" s="13">
        <v>89.93</v>
      </c>
      <c r="BL1497" s="13">
        <v>86</v>
      </c>
      <c r="BM1497" s="13">
        <f t="shared" si="372"/>
        <v>89.615134000000012</v>
      </c>
      <c r="BN1497" s="13">
        <f t="shared" si="373"/>
        <v>3.9300000000000068</v>
      </c>
      <c r="BO1497" s="13">
        <f t="shared" si="374"/>
        <v>4.5697674418604723</v>
      </c>
      <c r="BP1497" s="14">
        <f t="shared" si="375"/>
        <v>0.95430232558139527</v>
      </c>
    </row>
    <row r="1498" spans="1:68" x14ac:dyDescent="0.35">
      <c r="A1498" s="4">
        <v>45804.567361111112</v>
      </c>
      <c r="B1498" s="3" t="s">
        <v>774</v>
      </c>
      <c r="C1498" s="3" t="s">
        <v>734</v>
      </c>
      <c r="E1498" s="2">
        <v>2025</v>
      </c>
      <c r="F1498" s="2">
        <v>5</v>
      </c>
      <c r="G1498" s="2">
        <v>27</v>
      </c>
      <c r="H1498" s="2">
        <v>13</v>
      </c>
      <c r="I1498" s="2">
        <v>37</v>
      </c>
      <c r="J1498" s="2">
        <v>0</v>
      </c>
      <c r="K1498" s="2"/>
      <c r="L1498" s="2"/>
      <c r="M1498" s="2" t="s">
        <v>19</v>
      </c>
      <c r="N1498" s="2" t="s">
        <v>1776</v>
      </c>
      <c r="Q1498" s="1"/>
      <c r="AU1498" s="4">
        <v>45804.567361111112</v>
      </c>
      <c r="AV1498" s="3">
        <v>27.25</v>
      </c>
      <c r="AW1498" s="13">
        <v>27.51</v>
      </c>
      <c r="AX1498" s="13">
        <f t="shared" si="368"/>
        <v>27.265325000000001</v>
      </c>
      <c r="AY1498" s="13">
        <f t="shared" si="369"/>
        <v>0.26000000000000156</v>
      </c>
      <c r="AZ1498" s="13">
        <f t="shared" si="370"/>
        <v>0.94511086877499662</v>
      </c>
      <c r="BA1498" s="14">
        <f t="shared" si="371"/>
        <v>0.99054889131224999</v>
      </c>
      <c r="BJ1498" s="4">
        <v>45804.567361111112</v>
      </c>
      <c r="BK1498" s="13">
        <v>89.81</v>
      </c>
      <c r="BL1498" s="13">
        <v>86.9</v>
      </c>
      <c r="BM1498" s="13">
        <f t="shared" si="372"/>
        <v>89.500677999999994</v>
      </c>
      <c r="BN1498" s="13">
        <f t="shared" si="373"/>
        <v>2.9099999999999966</v>
      </c>
      <c r="BO1498" s="13">
        <f t="shared" si="374"/>
        <v>3.3486766398158765</v>
      </c>
      <c r="BP1498" s="14">
        <f t="shared" si="375"/>
        <v>0.96651323360184127</v>
      </c>
    </row>
    <row r="1499" spans="1:68" x14ac:dyDescent="0.35">
      <c r="A1499" s="4">
        <v>45804.568055555559</v>
      </c>
      <c r="B1499" s="3" t="s">
        <v>774</v>
      </c>
      <c r="C1499" s="3" t="s">
        <v>1119</v>
      </c>
      <c r="E1499" s="2">
        <v>2025</v>
      </c>
      <c r="F1499" s="2">
        <v>5</v>
      </c>
      <c r="G1499" s="2">
        <v>27</v>
      </c>
      <c r="H1499" s="2">
        <v>13</v>
      </c>
      <c r="I1499" s="2">
        <v>38</v>
      </c>
      <c r="J1499" s="2">
        <v>0</v>
      </c>
      <c r="K1499" s="2"/>
      <c r="L1499" s="2"/>
      <c r="M1499" s="2" t="s">
        <v>19</v>
      </c>
      <c r="N1499" s="2" t="s">
        <v>1771</v>
      </c>
      <c r="Q1499" s="1"/>
      <c r="AU1499" s="4">
        <v>45804.568055555559</v>
      </c>
      <c r="AV1499" s="3">
        <v>27.25</v>
      </c>
      <c r="AW1499" s="13">
        <v>27.51</v>
      </c>
      <c r="AX1499" s="13">
        <f t="shared" si="368"/>
        <v>27.265325000000001</v>
      </c>
      <c r="AY1499" s="13">
        <f t="shared" si="369"/>
        <v>0.26000000000000156</v>
      </c>
      <c r="AZ1499" s="13">
        <f t="shared" si="370"/>
        <v>0.94511086877499662</v>
      </c>
      <c r="BA1499" s="14">
        <f t="shared" si="371"/>
        <v>0.99054889131224999</v>
      </c>
      <c r="BJ1499" s="4">
        <v>45804.568055555559</v>
      </c>
      <c r="BK1499" s="13">
        <v>89.68</v>
      </c>
      <c r="BL1499" s="13">
        <v>87.95</v>
      </c>
      <c r="BM1499" s="13">
        <f t="shared" si="372"/>
        <v>89.376684000000012</v>
      </c>
      <c r="BN1499" s="13">
        <f t="shared" si="373"/>
        <v>1.730000000000004</v>
      </c>
      <c r="BO1499" s="13">
        <f t="shared" si="374"/>
        <v>1.9670267197271223</v>
      </c>
      <c r="BP1499" s="14">
        <f t="shared" si="375"/>
        <v>0.98032973280272873</v>
      </c>
    </row>
    <row r="1500" spans="1:68" x14ac:dyDescent="0.35">
      <c r="A1500" s="4">
        <v>45804.568749999999</v>
      </c>
      <c r="B1500" s="3" t="s">
        <v>774</v>
      </c>
      <c r="C1500" s="3" t="s">
        <v>1120</v>
      </c>
      <c r="E1500" s="2">
        <v>2025</v>
      </c>
      <c r="F1500" s="2">
        <v>5</v>
      </c>
      <c r="G1500" s="2">
        <v>27</v>
      </c>
      <c r="H1500" s="2">
        <v>13</v>
      </c>
      <c r="I1500" s="2">
        <v>39</v>
      </c>
      <c r="J1500" s="2">
        <v>0</v>
      </c>
      <c r="K1500" s="2"/>
      <c r="L1500" s="2"/>
      <c r="M1500" s="2" t="s">
        <v>19</v>
      </c>
      <c r="N1500" s="2" t="s">
        <v>1771</v>
      </c>
      <c r="Q1500" s="1"/>
      <c r="AU1500" s="4">
        <v>45804.568749999999</v>
      </c>
      <c r="AV1500" s="3">
        <v>27.25</v>
      </c>
      <c r="AW1500" s="13">
        <v>27.51</v>
      </c>
      <c r="AX1500" s="13">
        <f t="shared" si="368"/>
        <v>27.265325000000001</v>
      </c>
      <c r="AY1500" s="13">
        <f t="shared" si="369"/>
        <v>0.26000000000000156</v>
      </c>
      <c r="AZ1500" s="13">
        <f t="shared" si="370"/>
        <v>0.94511086877499662</v>
      </c>
      <c r="BA1500" s="14">
        <f t="shared" si="371"/>
        <v>0.99054889131224999</v>
      </c>
      <c r="BJ1500" s="4">
        <v>45804.568749999999</v>
      </c>
      <c r="BK1500" s="13">
        <v>89.68</v>
      </c>
      <c r="BL1500" s="13">
        <v>87.65</v>
      </c>
      <c r="BM1500" s="13">
        <f t="shared" si="372"/>
        <v>89.376684000000012</v>
      </c>
      <c r="BN1500" s="13">
        <f t="shared" si="373"/>
        <v>2.0300000000000011</v>
      </c>
      <c r="BO1500" s="13">
        <f t="shared" si="374"/>
        <v>2.3160296634341142</v>
      </c>
      <c r="BP1500" s="14">
        <f t="shared" si="375"/>
        <v>0.97683970336565884</v>
      </c>
    </row>
    <row r="1501" spans="1:68" x14ac:dyDescent="0.35">
      <c r="A1501" s="4">
        <v>45804.569444444445</v>
      </c>
      <c r="B1501" s="3" t="s">
        <v>774</v>
      </c>
      <c r="C1501" s="3" t="s">
        <v>1118</v>
      </c>
      <c r="E1501" s="2">
        <v>2025</v>
      </c>
      <c r="F1501" s="2">
        <v>5</v>
      </c>
      <c r="G1501" s="2">
        <v>27</v>
      </c>
      <c r="H1501" s="2">
        <v>13</v>
      </c>
      <c r="I1501" s="2">
        <v>40</v>
      </c>
      <c r="J1501" s="2">
        <v>0</v>
      </c>
      <c r="K1501" s="2"/>
      <c r="L1501" s="2"/>
      <c r="M1501" s="2" t="s">
        <v>19</v>
      </c>
      <c r="N1501" s="2" t="s">
        <v>822</v>
      </c>
      <c r="Q1501" s="1"/>
      <c r="AU1501" s="4">
        <v>45804.569444444445</v>
      </c>
      <c r="AV1501" s="3">
        <v>27.25</v>
      </c>
      <c r="AW1501" s="13">
        <v>27.51</v>
      </c>
      <c r="AX1501" s="13">
        <f t="shared" si="368"/>
        <v>27.265325000000001</v>
      </c>
      <c r="AY1501" s="13">
        <f t="shared" si="369"/>
        <v>0.26000000000000156</v>
      </c>
      <c r="AZ1501" s="13">
        <f t="shared" si="370"/>
        <v>0.94511086877499662</v>
      </c>
      <c r="BA1501" s="14">
        <f t="shared" si="371"/>
        <v>0.99054889131224999</v>
      </c>
      <c r="BJ1501" s="4">
        <v>45804.569444444445</v>
      </c>
      <c r="BK1501" s="13">
        <v>89.55</v>
      </c>
      <c r="BL1501" s="13">
        <v>87.4</v>
      </c>
      <c r="BM1501" s="13">
        <f t="shared" si="372"/>
        <v>89.252690000000001</v>
      </c>
      <c r="BN1501" s="13">
        <f t="shared" si="373"/>
        <v>2.1499999999999915</v>
      </c>
      <c r="BO1501" s="13">
        <f t="shared" si="374"/>
        <v>2.4599542334096012</v>
      </c>
      <c r="BP1501" s="14">
        <f t="shared" si="375"/>
        <v>0.975400457665904</v>
      </c>
    </row>
    <row r="1502" spans="1:68" x14ac:dyDescent="0.35">
      <c r="A1502" s="4">
        <v>45804.570138888892</v>
      </c>
      <c r="B1502" s="3" t="s">
        <v>774</v>
      </c>
      <c r="C1502" s="3" t="s">
        <v>66</v>
      </c>
      <c r="E1502" s="2">
        <v>2025</v>
      </c>
      <c r="F1502" s="2">
        <v>5</v>
      </c>
      <c r="G1502" s="2">
        <v>27</v>
      </c>
      <c r="H1502" s="2">
        <v>13</v>
      </c>
      <c r="I1502" s="2">
        <v>41</v>
      </c>
      <c r="J1502" s="2">
        <v>0</v>
      </c>
      <c r="K1502" s="2"/>
      <c r="L1502" s="2"/>
      <c r="M1502" s="2" t="s">
        <v>19</v>
      </c>
      <c r="N1502" s="2" t="s">
        <v>822</v>
      </c>
      <c r="Q1502" s="1"/>
      <c r="AU1502" s="4">
        <v>45804.570138888892</v>
      </c>
      <c r="AV1502" s="3">
        <v>27.25</v>
      </c>
      <c r="AW1502" s="13">
        <v>27.51</v>
      </c>
      <c r="AX1502" s="13">
        <f t="shared" si="368"/>
        <v>27.265325000000001</v>
      </c>
      <c r="AY1502" s="13">
        <f t="shared" si="369"/>
        <v>0.26000000000000156</v>
      </c>
      <c r="AZ1502" s="13">
        <f t="shared" si="370"/>
        <v>0.94511086877499662</v>
      </c>
      <c r="BA1502" s="14">
        <f t="shared" si="371"/>
        <v>0.99054889131224999</v>
      </c>
      <c r="BJ1502" s="4">
        <v>45804.570138888892</v>
      </c>
      <c r="BK1502" s="13">
        <v>89.55</v>
      </c>
      <c r="BL1502" s="13">
        <v>88</v>
      </c>
      <c r="BM1502" s="13">
        <f t="shared" si="372"/>
        <v>89.252690000000001</v>
      </c>
      <c r="BN1502" s="13">
        <f t="shared" si="373"/>
        <v>1.5499999999999972</v>
      </c>
      <c r="BO1502" s="13">
        <f t="shared" si="374"/>
        <v>1.7613636363636331</v>
      </c>
      <c r="BP1502" s="14">
        <f t="shared" si="375"/>
        <v>0.98238636363636367</v>
      </c>
    </row>
    <row r="1503" spans="1:68" x14ac:dyDescent="0.35">
      <c r="A1503" s="4">
        <v>45804.570833333331</v>
      </c>
      <c r="B1503" s="3" t="s">
        <v>774</v>
      </c>
      <c r="C1503" s="3" t="s">
        <v>1121</v>
      </c>
      <c r="E1503" s="2">
        <v>2025</v>
      </c>
      <c r="F1503" s="2">
        <v>5</v>
      </c>
      <c r="G1503" s="2">
        <v>27</v>
      </c>
      <c r="H1503" s="2">
        <v>13</v>
      </c>
      <c r="I1503" s="2">
        <v>42</v>
      </c>
      <c r="J1503" s="2">
        <v>0</v>
      </c>
      <c r="K1503" s="2"/>
      <c r="L1503" s="2"/>
      <c r="M1503" s="2" t="s">
        <v>19</v>
      </c>
      <c r="N1503" s="2" t="s">
        <v>822</v>
      </c>
      <c r="Q1503" s="1"/>
      <c r="AU1503" s="4">
        <v>45804.570833333331</v>
      </c>
      <c r="AV1503" s="3">
        <v>27.25</v>
      </c>
      <c r="AW1503" s="13">
        <v>27.51</v>
      </c>
      <c r="AX1503" s="13">
        <f t="shared" si="368"/>
        <v>27.265325000000001</v>
      </c>
      <c r="AY1503" s="13">
        <f t="shared" si="369"/>
        <v>0.26000000000000156</v>
      </c>
      <c r="AZ1503" s="13">
        <f t="shared" si="370"/>
        <v>0.94511086877499662</v>
      </c>
      <c r="BA1503" s="14">
        <f t="shared" si="371"/>
        <v>0.99054889131224999</v>
      </c>
      <c r="BJ1503" s="4">
        <v>45804.570833333331</v>
      </c>
      <c r="BK1503" s="13">
        <v>89.55</v>
      </c>
      <c r="BL1503" s="13">
        <v>87.45</v>
      </c>
      <c r="BM1503" s="13">
        <f t="shared" si="372"/>
        <v>89.252690000000001</v>
      </c>
      <c r="BN1503" s="13">
        <f t="shared" si="373"/>
        <v>2.0999999999999943</v>
      </c>
      <c r="BO1503" s="13">
        <f t="shared" si="374"/>
        <v>2.4013722126929609</v>
      </c>
      <c r="BP1503" s="14">
        <f t="shared" si="375"/>
        <v>0.97598627787307035</v>
      </c>
    </row>
    <row r="1504" spans="1:68" x14ac:dyDescent="0.35">
      <c r="A1504" s="4">
        <v>45804.571527777778</v>
      </c>
      <c r="B1504" s="3" t="s">
        <v>774</v>
      </c>
      <c r="C1504" s="3" t="s">
        <v>1119</v>
      </c>
      <c r="E1504" s="2">
        <v>2025</v>
      </c>
      <c r="F1504" s="2">
        <v>5</v>
      </c>
      <c r="G1504" s="2">
        <v>27</v>
      </c>
      <c r="H1504" s="2">
        <v>13</v>
      </c>
      <c r="I1504" s="2">
        <v>43</v>
      </c>
      <c r="J1504" s="2">
        <v>0</v>
      </c>
      <c r="K1504" s="2"/>
      <c r="L1504" s="2"/>
      <c r="M1504" s="2" t="s">
        <v>19</v>
      </c>
      <c r="N1504" s="2" t="s">
        <v>1770</v>
      </c>
      <c r="Q1504" s="1"/>
      <c r="AU1504" s="4">
        <v>45804.571527777778</v>
      </c>
      <c r="AV1504" s="3">
        <v>27.25</v>
      </c>
      <c r="AW1504" s="13">
        <v>27.51</v>
      </c>
      <c r="AX1504" s="13">
        <f t="shared" si="368"/>
        <v>27.265325000000001</v>
      </c>
      <c r="AY1504" s="13">
        <f t="shared" si="369"/>
        <v>0.26000000000000156</v>
      </c>
      <c r="AZ1504" s="13">
        <f t="shared" si="370"/>
        <v>0.94511086877499662</v>
      </c>
      <c r="BA1504" s="14">
        <f t="shared" si="371"/>
        <v>0.99054889131224999</v>
      </c>
      <c r="BJ1504" s="4">
        <v>45804.571527777778</v>
      </c>
      <c r="BK1504" s="13">
        <v>89.43</v>
      </c>
      <c r="BL1504" s="13">
        <v>87.95</v>
      </c>
      <c r="BM1504" s="13">
        <f t="shared" si="372"/>
        <v>89.138234000000011</v>
      </c>
      <c r="BN1504" s="13">
        <f t="shared" si="373"/>
        <v>1.480000000000004</v>
      </c>
      <c r="BO1504" s="13">
        <f t="shared" si="374"/>
        <v>1.682774303581585</v>
      </c>
      <c r="BP1504" s="14">
        <f t="shared" si="375"/>
        <v>0.9831722569641842</v>
      </c>
    </row>
    <row r="1505" spans="1:68" x14ac:dyDescent="0.35">
      <c r="A1505" s="4">
        <v>45804.572222222225</v>
      </c>
      <c r="B1505" s="3" t="s">
        <v>24</v>
      </c>
      <c r="C1505" s="3" t="s">
        <v>784</v>
      </c>
      <c r="E1505" s="2">
        <v>2025</v>
      </c>
      <c r="F1505" s="2">
        <v>5</v>
      </c>
      <c r="G1505" s="2">
        <v>27</v>
      </c>
      <c r="H1505" s="2">
        <v>13</v>
      </c>
      <c r="I1505" s="2">
        <v>44</v>
      </c>
      <c r="J1505" s="2">
        <v>0</v>
      </c>
      <c r="K1505" s="2"/>
      <c r="L1505" s="2"/>
      <c r="M1505" s="2" t="s">
        <v>19</v>
      </c>
      <c r="N1505" s="2" t="s">
        <v>1770</v>
      </c>
      <c r="Q1505" s="1"/>
      <c r="AU1505" s="4">
        <v>45804.572222222225</v>
      </c>
      <c r="AV1505" s="3">
        <v>27.25</v>
      </c>
      <c r="AW1505" s="13">
        <v>27.5</v>
      </c>
      <c r="AX1505" s="13">
        <f t="shared" si="368"/>
        <v>27.265325000000001</v>
      </c>
      <c r="AY1505" s="13">
        <f t="shared" si="369"/>
        <v>0.25</v>
      </c>
      <c r="AZ1505" s="13">
        <f t="shared" si="370"/>
        <v>0.90909090909090906</v>
      </c>
      <c r="BA1505" s="14">
        <f t="shared" si="371"/>
        <v>0.99090909090909096</v>
      </c>
      <c r="BJ1505" s="4">
        <v>45804.572222222225</v>
      </c>
      <c r="BK1505" s="13">
        <v>89.43</v>
      </c>
      <c r="BL1505" s="13">
        <v>89</v>
      </c>
      <c r="BM1505" s="13">
        <f t="shared" si="372"/>
        <v>89.138234000000011</v>
      </c>
      <c r="BN1505" s="13">
        <f t="shared" si="373"/>
        <v>0.43000000000000682</v>
      </c>
      <c r="BO1505" s="13">
        <f t="shared" si="374"/>
        <v>0.48314606741573801</v>
      </c>
      <c r="BP1505" s="14">
        <f t="shared" si="375"/>
        <v>0.99516853932584259</v>
      </c>
    </row>
    <row r="1506" spans="1:68" x14ac:dyDescent="0.35">
      <c r="A1506" s="4">
        <v>45804.572916666664</v>
      </c>
      <c r="B1506" s="3" t="s">
        <v>773</v>
      </c>
      <c r="C1506" s="3" t="s">
        <v>784</v>
      </c>
      <c r="E1506" s="2">
        <v>2025</v>
      </c>
      <c r="F1506" s="2">
        <v>5</v>
      </c>
      <c r="G1506" s="2">
        <v>27</v>
      </c>
      <c r="H1506" s="2">
        <v>13</v>
      </c>
      <c r="I1506" s="2">
        <v>45</v>
      </c>
      <c r="J1506" s="2">
        <v>0</v>
      </c>
      <c r="K1506" s="2"/>
      <c r="L1506" s="2"/>
      <c r="M1506" s="2" t="s">
        <v>21</v>
      </c>
      <c r="N1506" s="2" t="s">
        <v>1770</v>
      </c>
      <c r="Q1506" s="1"/>
      <c r="AU1506" s="4">
        <v>45804.572916666664</v>
      </c>
      <c r="AV1506" s="3">
        <v>27.35</v>
      </c>
      <c r="AW1506" s="13">
        <v>27.53</v>
      </c>
      <c r="AX1506" s="13">
        <f t="shared" si="368"/>
        <v>27.364775000000002</v>
      </c>
      <c r="AY1506" s="13">
        <f t="shared" si="369"/>
        <v>0.17999999999999972</v>
      </c>
      <c r="AZ1506" s="13">
        <f t="shared" si="370"/>
        <v>0.65383218307301016</v>
      </c>
      <c r="BA1506" s="14">
        <f t="shared" si="371"/>
        <v>0.99346167816926989</v>
      </c>
      <c r="BJ1506" s="4">
        <v>45804.572916666664</v>
      </c>
      <c r="BK1506" s="13">
        <v>89.43</v>
      </c>
      <c r="BL1506" s="13">
        <v>89</v>
      </c>
      <c r="BM1506" s="13">
        <f t="shared" si="372"/>
        <v>89.138234000000011</v>
      </c>
      <c r="BN1506" s="13">
        <f t="shared" si="373"/>
        <v>0.43000000000000682</v>
      </c>
      <c r="BO1506" s="13">
        <f t="shared" si="374"/>
        <v>0.48314606741573801</v>
      </c>
      <c r="BP1506" s="14">
        <f t="shared" si="375"/>
        <v>0.99516853932584259</v>
      </c>
    </row>
    <row r="1507" spans="1:68" x14ac:dyDescent="0.35">
      <c r="A1507" s="4">
        <v>45804.573611111111</v>
      </c>
      <c r="B1507" s="3" t="s">
        <v>770</v>
      </c>
      <c r="C1507" s="3" t="s">
        <v>1122</v>
      </c>
      <c r="E1507" s="2">
        <v>2025</v>
      </c>
      <c r="F1507" s="2">
        <v>5</v>
      </c>
      <c r="G1507" s="2">
        <v>27</v>
      </c>
      <c r="H1507" s="2">
        <v>13</v>
      </c>
      <c r="I1507" s="2">
        <v>46</v>
      </c>
      <c r="J1507" s="2">
        <v>0</v>
      </c>
      <c r="K1507" s="2"/>
      <c r="L1507" s="2"/>
      <c r="M1507" s="2" t="s">
        <v>1213</v>
      </c>
      <c r="N1507" s="2" t="s">
        <v>1770</v>
      </c>
      <c r="Q1507" s="1"/>
      <c r="AU1507" s="4">
        <v>45804.573611111111</v>
      </c>
      <c r="AV1507" s="3">
        <v>27.45</v>
      </c>
      <c r="AW1507" s="13">
        <v>27.57</v>
      </c>
      <c r="AX1507" s="13">
        <f t="shared" si="368"/>
        <v>27.464224999999999</v>
      </c>
      <c r="AY1507" s="13">
        <f t="shared" si="369"/>
        <v>0.12000000000000099</v>
      </c>
      <c r="AZ1507" s="13">
        <f t="shared" si="370"/>
        <v>0.43525571273123315</v>
      </c>
      <c r="BA1507" s="14">
        <f t="shared" si="371"/>
        <v>0.99564744287268769</v>
      </c>
      <c r="BJ1507" s="4">
        <v>45804.573611111111</v>
      </c>
      <c r="BK1507" s="13">
        <v>89.43</v>
      </c>
      <c r="BL1507" s="13">
        <v>88.7</v>
      </c>
      <c r="BM1507" s="13">
        <f t="shared" si="372"/>
        <v>89.138234000000011</v>
      </c>
      <c r="BN1507" s="13">
        <f t="shared" si="373"/>
        <v>0.73000000000000398</v>
      </c>
      <c r="BO1507" s="13">
        <f t="shared" si="374"/>
        <v>0.82299887260428861</v>
      </c>
      <c r="BP1507" s="14">
        <f t="shared" si="375"/>
        <v>0.99177001127395714</v>
      </c>
    </row>
    <row r="1508" spans="1:68" x14ac:dyDescent="0.35">
      <c r="A1508" s="4">
        <v>45804.574999999997</v>
      </c>
      <c r="B1508" s="3" t="s">
        <v>26</v>
      </c>
      <c r="C1508" s="3" t="s">
        <v>97</v>
      </c>
      <c r="E1508" s="2">
        <v>2025</v>
      </c>
      <c r="F1508" s="2">
        <v>5</v>
      </c>
      <c r="G1508" s="2">
        <v>27</v>
      </c>
      <c r="H1508" s="2">
        <v>13</v>
      </c>
      <c r="I1508" s="2">
        <v>48</v>
      </c>
      <c r="J1508" s="2">
        <v>0</v>
      </c>
      <c r="K1508" s="2"/>
      <c r="L1508" s="2"/>
      <c r="M1508" s="2" t="s">
        <v>21</v>
      </c>
      <c r="N1508" s="2" t="s">
        <v>827</v>
      </c>
      <c r="Q1508" s="1"/>
      <c r="AU1508" s="4">
        <v>45804.574999999997</v>
      </c>
      <c r="AV1508" s="3">
        <v>27.35</v>
      </c>
      <c r="AW1508" s="13">
        <v>27.6</v>
      </c>
      <c r="AX1508" s="13">
        <f t="shared" si="368"/>
        <v>27.364775000000002</v>
      </c>
      <c r="AY1508" s="13">
        <f t="shared" si="369"/>
        <v>0.25</v>
      </c>
      <c r="AZ1508" s="13">
        <f t="shared" si="370"/>
        <v>0.90579710144927539</v>
      </c>
      <c r="BA1508" s="14">
        <f t="shared" si="371"/>
        <v>0.99094202898550721</v>
      </c>
      <c r="BJ1508" s="4">
        <v>45804.574999999997</v>
      </c>
      <c r="BK1508" s="13">
        <v>89.3</v>
      </c>
      <c r="BL1508" s="13">
        <v>86</v>
      </c>
      <c r="BM1508" s="13">
        <f t="shared" si="372"/>
        <v>89.014240000000001</v>
      </c>
      <c r="BN1508" s="13">
        <f t="shared" si="373"/>
        <v>3.2999999999999972</v>
      </c>
      <c r="BO1508" s="13">
        <f t="shared" si="374"/>
        <v>3.8372093023255784</v>
      </c>
      <c r="BP1508" s="14">
        <f t="shared" si="375"/>
        <v>0.96162790697674416</v>
      </c>
    </row>
    <row r="1509" spans="1:68" x14ac:dyDescent="0.35">
      <c r="A1509" s="4">
        <v>45804.575694444444</v>
      </c>
      <c r="B1509" s="3" t="s">
        <v>1123</v>
      </c>
      <c r="C1509" s="3" t="s">
        <v>1124</v>
      </c>
      <c r="E1509" s="2">
        <v>2025</v>
      </c>
      <c r="F1509" s="2">
        <v>5</v>
      </c>
      <c r="G1509" s="2">
        <v>27</v>
      </c>
      <c r="H1509" s="2">
        <v>13</v>
      </c>
      <c r="I1509" s="2">
        <v>49</v>
      </c>
      <c r="J1509" s="2">
        <v>0</v>
      </c>
      <c r="K1509" s="2"/>
      <c r="L1509" s="2"/>
      <c r="M1509" s="2" t="s">
        <v>1213</v>
      </c>
      <c r="N1509" s="2" t="s">
        <v>1768</v>
      </c>
      <c r="Q1509" s="1"/>
      <c r="AU1509" s="4">
        <v>45804.575694444444</v>
      </c>
      <c r="AV1509" s="3">
        <v>27.45</v>
      </c>
      <c r="AW1509" s="13">
        <v>27.62</v>
      </c>
      <c r="AX1509" s="13">
        <f t="shared" si="368"/>
        <v>27.464224999999999</v>
      </c>
      <c r="AY1509" s="13">
        <f t="shared" si="369"/>
        <v>0.17000000000000171</v>
      </c>
      <c r="AZ1509" s="13">
        <f t="shared" si="370"/>
        <v>0.61549601737871718</v>
      </c>
      <c r="BA1509" s="14">
        <f t="shared" si="371"/>
        <v>0.99384503982621286</v>
      </c>
      <c r="BJ1509" s="4">
        <v>45804.575694444444</v>
      </c>
      <c r="BK1509" s="13">
        <v>89.17</v>
      </c>
      <c r="BL1509" s="13">
        <v>87.55</v>
      </c>
      <c r="BM1509" s="13">
        <f t="shared" si="372"/>
        <v>88.890246000000005</v>
      </c>
      <c r="BN1509" s="13">
        <f t="shared" si="373"/>
        <v>1.6200000000000045</v>
      </c>
      <c r="BO1509" s="13">
        <f t="shared" si="374"/>
        <v>1.8503712164477493</v>
      </c>
      <c r="BP1509" s="14">
        <f t="shared" si="375"/>
        <v>0.98149628783552245</v>
      </c>
    </row>
    <row r="1510" spans="1:68" x14ac:dyDescent="0.35">
      <c r="A1510" s="4">
        <v>45804.576388888891</v>
      </c>
      <c r="B1510" s="3" t="s">
        <v>1123</v>
      </c>
      <c r="C1510" s="3" t="s">
        <v>1124</v>
      </c>
      <c r="E1510" s="2">
        <v>2025</v>
      </c>
      <c r="F1510" s="2">
        <v>5</v>
      </c>
      <c r="G1510" s="2">
        <v>27</v>
      </c>
      <c r="H1510" s="2">
        <v>13</v>
      </c>
      <c r="I1510" s="2">
        <v>50</v>
      </c>
      <c r="J1510" s="2">
        <v>0</v>
      </c>
      <c r="K1510" s="2"/>
      <c r="L1510" s="2"/>
      <c r="M1510" s="2" t="s">
        <v>25</v>
      </c>
      <c r="N1510" s="2" t="s">
        <v>800</v>
      </c>
      <c r="Q1510" s="1"/>
      <c r="AU1510" s="4">
        <v>45804.576388888891</v>
      </c>
      <c r="AV1510" s="3">
        <v>27.55</v>
      </c>
      <c r="AW1510" s="13">
        <v>27.62</v>
      </c>
      <c r="AX1510" s="13">
        <f t="shared" si="368"/>
        <v>27.563675</v>
      </c>
      <c r="AY1510" s="13">
        <f t="shared" si="369"/>
        <v>7.0000000000000284E-2</v>
      </c>
      <c r="AZ1510" s="13">
        <f t="shared" si="370"/>
        <v>0.25343953656770557</v>
      </c>
      <c r="BA1510" s="14">
        <f t="shared" si="371"/>
        <v>0.99746560463432299</v>
      </c>
      <c r="BJ1510" s="4">
        <v>45804.576388888891</v>
      </c>
      <c r="BK1510" s="13">
        <v>89.05</v>
      </c>
      <c r="BL1510" s="13">
        <v>87.55</v>
      </c>
      <c r="BM1510" s="13">
        <f t="shared" si="372"/>
        <v>88.775790000000001</v>
      </c>
      <c r="BN1510" s="13">
        <f t="shared" si="373"/>
        <v>1.5</v>
      </c>
      <c r="BO1510" s="13">
        <f t="shared" si="374"/>
        <v>1.7133066818960596</v>
      </c>
      <c r="BP1510" s="14">
        <f t="shared" si="375"/>
        <v>0.98286693318103935</v>
      </c>
    </row>
    <row r="1511" spans="1:68" x14ac:dyDescent="0.35">
      <c r="A1511" s="4">
        <v>45804.57708333333</v>
      </c>
      <c r="B1511" s="3" t="s">
        <v>1123</v>
      </c>
      <c r="C1511" s="3" t="s">
        <v>82</v>
      </c>
      <c r="E1511" s="2">
        <v>2025</v>
      </c>
      <c r="F1511" s="2">
        <v>5</v>
      </c>
      <c r="G1511" s="2">
        <v>27</v>
      </c>
      <c r="H1511" s="2">
        <v>13</v>
      </c>
      <c r="I1511" s="2">
        <v>51</v>
      </c>
      <c r="J1511" s="2">
        <v>0</v>
      </c>
      <c r="K1511" s="2"/>
      <c r="L1511" s="2"/>
      <c r="M1511" s="2" t="s">
        <v>25</v>
      </c>
      <c r="N1511" s="2" t="s">
        <v>800</v>
      </c>
      <c r="Q1511" s="1"/>
      <c r="AU1511" s="4">
        <v>45804.57708333333</v>
      </c>
      <c r="AV1511" s="3">
        <v>27.55</v>
      </c>
      <c r="AW1511" s="13">
        <v>27.62</v>
      </c>
      <c r="AX1511" s="13">
        <f t="shared" si="368"/>
        <v>27.563675</v>
      </c>
      <c r="AY1511" s="13">
        <f t="shared" si="369"/>
        <v>7.0000000000000284E-2</v>
      </c>
      <c r="AZ1511" s="13">
        <f t="shared" si="370"/>
        <v>0.25343953656770557</v>
      </c>
      <c r="BA1511" s="14">
        <f t="shared" si="371"/>
        <v>0.99746560463432299</v>
      </c>
      <c r="BJ1511" s="4">
        <v>45804.57708333333</v>
      </c>
      <c r="BK1511" s="13">
        <v>89.05</v>
      </c>
      <c r="BL1511" s="13">
        <v>86.05</v>
      </c>
      <c r="BM1511" s="13">
        <f t="shared" si="372"/>
        <v>88.775790000000001</v>
      </c>
      <c r="BN1511" s="13">
        <f t="shared" si="373"/>
        <v>3</v>
      </c>
      <c r="BO1511" s="13">
        <f t="shared" si="374"/>
        <v>3.4863451481696686</v>
      </c>
      <c r="BP1511" s="14">
        <f t="shared" si="375"/>
        <v>0.96513654851830333</v>
      </c>
    </row>
    <row r="1512" spans="1:68" x14ac:dyDescent="0.35">
      <c r="A1512" s="4">
        <v>45804.577777777777</v>
      </c>
      <c r="B1512" s="3" t="s">
        <v>768</v>
      </c>
      <c r="C1512" s="3" t="s">
        <v>80</v>
      </c>
      <c r="E1512" s="2">
        <v>2025</v>
      </c>
      <c r="F1512" s="2">
        <v>5</v>
      </c>
      <c r="G1512" s="2">
        <v>27</v>
      </c>
      <c r="H1512" s="2">
        <v>13</v>
      </c>
      <c r="I1512" s="2">
        <v>52</v>
      </c>
      <c r="J1512" s="2">
        <v>0</v>
      </c>
      <c r="K1512" s="2"/>
      <c r="L1512" s="2"/>
      <c r="M1512" s="2" t="s">
        <v>768</v>
      </c>
      <c r="N1512" s="2" t="s">
        <v>1765</v>
      </c>
      <c r="Q1512" s="1"/>
      <c r="AU1512" s="4">
        <v>45804.577777777777</v>
      </c>
      <c r="AV1512" s="3">
        <v>27.66</v>
      </c>
      <c r="AW1512" s="13">
        <v>27.66</v>
      </c>
      <c r="AX1512" s="13">
        <f t="shared" si="368"/>
        <v>27.673069999999999</v>
      </c>
      <c r="AY1512" s="13">
        <f t="shared" si="369"/>
        <v>0</v>
      </c>
      <c r="AZ1512" s="13">
        <f t="shared" si="370"/>
        <v>0</v>
      </c>
      <c r="BA1512" s="14">
        <f t="shared" si="371"/>
        <v>1</v>
      </c>
      <c r="BJ1512" s="4">
        <v>45804.577777777777</v>
      </c>
      <c r="BK1512" s="13">
        <v>88.92</v>
      </c>
      <c r="BL1512" s="13">
        <v>86.15</v>
      </c>
      <c r="BM1512" s="13">
        <f t="shared" si="372"/>
        <v>88.651796000000004</v>
      </c>
      <c r="BN1512" s="13">
        <f t="shared" si="373"/>
        <v>2.769999999999996</v>
      </c>
      <c r="BO1512" s="13">
        <f t="shared" si="374"/>
        <v>3.2153221125943072</v>
      </c>
      <c r="BP1512" s="14">
        <f t="shared" si="375"/>
        <v>0.9678467788740569</v>
      </c>
    </row>
    <row r="1513" spans="1:68" x14ac:dyDescent="0.35">
      <c r="A1513" s="4">
        <v>45804.578472222223</v>
      </c>
      <c r="B1513" s="3" t="s">
        <v>768</v>
      </c>
      <c r="C1513" s="3" t="s">
        <v>717</v>
      </c>
      <c r="E1513" s="2">
        <v>2025</v>
      </c>
      <c r="F1513" s="2">
        <v>5</v>
      </c>
      <c r="G1513" s="2">
        <v>27</v>
      </c>
      <c r="H1513" s="2">
        <v>13</v>
      </c>
      <c r="I1513" s="2">
        <v>53</v>
      </c>
      <c r="J1513" s="2">
        <v>0</v>
      </c>
      <c r="K1513" s="2"/>
      <c r="L1513" s="2"/>
      <c r="M1513" s="2" t="s">
        <v>25</v>
      </c>
      <c r="N1513" s="2" t="s">
        <v>1763</v>
      </c>
      <c r="Q1513" s="1"/>
      <c r="AU1513" s="4">
        <v>45804.578472222223</v>
      </c>
      <c r="AV1513" s="3">
        <v>27.55</v>
      </c>
      <c r="AW1513" s="13">
        <v>27.66</v>
      </c>
      <c r="AX1513" s="13">
        <f t="shared" si="368"/>
        <v>27.563675</v>
      </c>
      <c r="AY1513" s="13">
        <f t="shared" si="369"/>
        <v>0.10999999999999943</v>
      </c>
      <c r="AZ1513" s="13">
        <f t="shared" si="370"/>
        <v>0.39768618944323725</v>
      </c>
      <c r="BA1513" s="14">
        <f t="shared" si="371"/>
        <v>0.99602313810556764</v>
      </c>
      <c r="BJ1513" s="4">
        <v>45804.578472222223</v>
      </c>
      <c r="BK1513" s="13">
        <v>88.67</v>
      </c>
      <c r="BL1513" s="13">
        <v>84.05</v>
      </c>
      <c r="BM1513" s="13">
        <f t="shared" si="372"/>
        <v>88.413346000000004</v>
      </c>
      <c r="BN1513" s="13">
        <f t="shared" si="373"/>
        <v>4.6200000000000045</v>
      </c>
      <c r="BO1513" s="13">
        <f t="shared" si="374"/>
        <v>5.4967281380130935</v>
      </c>
      <c r="BP1513" s="14">
        <f t="shared" si="375"/>
        <v>0.94503271861986904</v>
      </c>
    </row>
    <row r="1514" spans="1:68" x14ac:dyDescent="0.35">
      <c r="A1514" s="4">
        <v>45804.57916666667</v>
      </c>
      <c r="B1514" s="3" t="s">
        <v>30</v>
      </c>
      <c r="C1514" s="3" t="s">
        <v>103</v>
      </c>
      <c r="E1514" s="2">
        <v>2025</v>
      </c>
      <c r="F1514" s="2">
        <v>5</v>
      </c>
      <c r="G1514" s="2">
        <v>27</v>
      </c>
      <c r="H1514" s="2">
        <v>13</v>
      </c>
      <c r="I1514" s="2">
        <v>54</v>
      </c>
      <c r="J1514" s="2">
        <v>0</v>
      </c>
      <c r="K1514" s="2"/>
      <c r="L1514" s="2"/>
      <c r="M1514" s="2" t="s">
        <v>768</v>
      </c>
      <c r="N1514" s="2" t="s">
        <v>1760</v>
      </c>
      <c r="Q1514" s="1"/>
      <c r="AU1514" s="4">
        <v>45804.57916666667</v>
      </c>
      <c r="AV1514" s="3">
        <v>27.66</v>
      </c>
      <c r="AW1514" s="13">
        <v>27.7</v>
      </c>
      <c r="AX1514" s="13">
        <f t="shared" si="368"/>
        <v>27.673069999999999</v>
      </c>
      <c r="AY1514" s="13">
        <f t="shared" si="369"/>
        <v>3.9999999999999147E-2</v>
      </c>
      <c r="AZ1514" s="13">
        <f t="shared" si="370"/>
        <v>0.14440433212996084</v>
      </c>
      <c r="BA1514" s="14">
        <f t="shared" si="371"/>
        <v>0.99855595667870034</v>
      </c>
      <c r="BJ1514" s="4">
        <v>45804.57916666667</v>
      </c>
      <c r="BK1514" s="13">
        <v>88.54</v>
      </c>
      <c r="BL1514" s="13">
        <v>84</v>
      </c>
      <c r="BM1514" s="13">
        <f t="shared" si="372"/>
        <v>88.289352000000008</v>
      </c>
      <c r="BN1514" s="13">
        <f t="shared" si="373"/>
        <v>4.5400000000000063</v>
      </c>
      <c r="BO1514" s="13">
        <f t="shared" si="374"/>
        <v>5.4047619047619122</v>
      </c>
      <c r="BP1514" s="14">
        <f t="shared" si="375"/>
        <v>0.94595238095238088</v>
      </c>
    </row>
    <row r="1515" spans="1:68" x14ac:dyDescent="0.35">
      <c r="A1515" s="4">
        <v>45804.579861111109</v>
      </c>
      <c r="B1515" s="3" t="s">
        <v>32</v>
      </c>
      <c r="C1515" s="3" t="s">
        <v>1125</v>
      </c>
      <c r="E1515" s="2">
        <v>2025</v>
      </c>
      <c r="F1515" s="2">
        <v>5</v>
      </c>
      <c r="G1515" s="2">
        <v>27</v>
      </c>
      <c r="H1515" s="2">
        <v>13</v>
      </c>
      <c r="I1515" s="2">
        <v>55</v>
      </c>
      <c r="J1515" s="2">
        <v>0</v>
      </c>
      <c r="K1515" s="2"/>
      <c r="L1515" s="2"/>
      <c r="M1515" s="2" t="s">
        <v>768</v>
      </c>
      <c r="N1515" s="2" t="s">
        <v>1756</v>
      </c>
      <c r="Q1515" s="1"/>
      <c r="AU1515" s="4">
        <v>45804.579861111109</v>
      </c>
      <c r="AV1515" s="3">
        <v>27.66</v>
      </c>
      <c r="AW1515" s="13">
        <v>27.71</v>
      </c>
      <c r="AX1515" s="13">
        <f t="shared" si="368"/>
        <v>27.673069999999999</v>
      </c>
      <c r="AY1515" s="13">
        <f t="shared" si="369"/>
        <v>5.0000000000000711E-2</v>
      </c>
      <c r="AZ1515" s="13">
        <f t="shared" si="370"/>
        <v>0.18044027426921946</v>
      </c>
      <c r="BA1515" s="14">
        <f t="shared" si="371"/>
        <v>0.99819559725730778</v>
      </c>
      <c r="BJ1515" s="4">
        <v>45804.579861111109</v>
      </c>
      <c r="BK1515" s="13">
        <v>88.29</v>
      </c>
      <c r="BL1515" s="13">
        <v>85.1</v>
      </c>
      <c r="BM1515" s="13">
        <f t="shared" si="372"/>
        <v>88.050902000000008</v>
      </c>
      <c r="BN1515" s="13">
        <f t="shared" si="373"/>
        <v>3.1900000000000119</v>
      </c>
      <c r="BO1515" s="13">
        <f t="shared" si="374"/>
        <v>3.7485311398355017</v>
      </c>
      <c r="BP1515" s="14">
        <f t="shared" si="375"/>
        <v>0.96251468860164502</v>
      </c>
    </row>
    <row r="1516" spans="1:68" x14ac:dyDescent="0.35">
      <c r="A1516" s="4">
        <v>45804.580555555556</v>
      </c>
      <c r="B1516" s="3" t="s">
        <v>1126</v>
      </c>
      <c r="C1516" s="3" t="s">
        <v>95</v>
      </c>
      <c r="E1516" s="2">
        <v>2025</v>
      </c>
      <c r="F1516" s="2">
        <v>5</v>
      </c>
      <c r="G1516" s="2">
        <v>27</v>
      </c>
      <c r="H1516" s="2">
        <v>13</v>
      </c>
      <c r="I1516" s="2">
        <v>56</v>
      </c>
      <c r="J1516" s="2">
        <v>0</v>
      </c>
      <c r="K1516" s="2"/>
      <c r="L1516" s="2"/>
      <c r="M1516" s="2" t="s">
        <v>768</v>
      </c>
      <c r="N1516" s="2" t="s">
        <v>1753</v>
      </c>
      <c r="Q1516" s="1"/>
      <c r="AU1516" s="4">
        <v>45804.580555555556</v>
      </c>
      <c r="AV1516" s="3">
        <v>27.66</v>
      </c>
      <c r="AW1516" s="13">
        <v>27.75</v>
      </c>
      <c r="AX1516" s="13">
        <f t="shared" si="368"/>
        <v>27.673069999999999</v>
      </c>
      <c r="AY1516" s="13">
        <f t="shared" si="369"/>
        <v>8.9999999999999858E-2</v>
      </c>
      <c r="AZ1516" s="13">
        <f t="shared" si="370"/>
        <v>0.32432432432432384</v>
      </c>
      <c r="BA1516" s="14">
        <f t="shared" si="371"/>
        <v>0.99675675675675679</v>
      </c>
      <c r="BJ1516" s="4">
        <v>45804.580555555556</v>
      </c>
      <c r="BK1516" s="13">
        <v>88.16</v>
      </c>
      <c r="BL1516" s="13">
        <v>85.45</v>
      </c>
      <c r="BM1516" s="13">
        <f t="shared" si="372"/>
        <v>87.926907999999997</v>
      </c>
      <c r="BN1516" s="13">
        <f t="shared" si="373"/>
        <v>2.7099999999999937</v>
      </c>
      <c r="BO1516" s="13">
        <f t="shared" si="374"/>
        <v>3.1714452896430587</v>
      </c>
      <c r="BP1516" s="14">
        <f t="shared" si="375"/>
        <v>0.9682855471035694</v>
      </c>
    </row>
    <row r="1517" spans="1:68" x14ac:dyDescent="0.35">
      <c r="A1517" s="4">
        <v>45804.581250000003</v>
      </c>
      <c r="B1517" s="3" t="s">
        <v>1126</v>
      </c>
      <c r="C1517" s="3" t="s">
        <v>947</v>
      </c>
      <c r="E1517" s="2">
        <v>2025</v>
      </c>
      <c r="F1517" s="2">
        <v>5</v>
      </c>
      <c r="G1517" s="2">
        <v>27</v>
      </c>
      <c r="H1517" s="2">
        <v>13</v>
      </c>
      <c r="I1517" s="2">
        <v>57</v>
      </c>
      <c r="J1517" s="2">
        <v>0</v>
      </c>
      <c r="K1517" s="2"/>
      <c r="L1517" s="2"/>
      <c r="M1517" s="2" t="s">
        <v>768</v>
      </c>
      <c r="N1517" s="2" t="s">
        <v>1750</v>
      </c>
      <c r="Q1517" s="1"/>
      <c r="AU1517" s="4">
        <v>45804.581250000003</v>
      </c>
      <c r="AV1517" s="3">
        <v>27.66</v>
      </c>
      <c r="AW1517" s="13">
        <v>27.75</v>
      </c>
      <c r="AX1517" s="13">
        <f t="shared" si="368"/>
        <v>27.673069999999999</v>
      </c>
      <c r="AY1517" s="13">
        <f t="shared" si="369"/>
        <v>8.9999999999999858E-2</v>
      </c>
      <c r="AZ1517" s="13">
        <f t="shared" si="370"/>
        <v>0.32432432432432384</v>
      </c>
      <c r="BA1517" s="14">
        <f t="shared" si="371"/>
        <v>0.99675675675675679</v>
      </c>
      <c r="BJ1517" s="4">
        <v>45804.581250000003</v>
      </c>
      <c r="BK1517" s="13">
        <v>87.91</v>
      </c>
      <c r="BL1517" s="13">
        <v>85.75</v>
      </c>
      <c r="BM1517" s="13">
        <f t="shared" si="372"/>
        <v>87.688457999999997</v>
      </c>
      <c r="BN1517" s="13">
        <f t="shared" si="373"/>
        <v>2.1599999999999966</v>
      </c>
      <c r="BO1517" s="13">
        <f t="shared" si="374"/>
        <v>2.5189504373177805</v>
      </c>
      <c r="BP1517" s="14">
        <f t="shared" si="375"/>
        <v>0.9748104956268222</v>
      </c>
    </row>
    <row r="1518" spans="1:68" x14ac:dyDescent="0.35">
      <c r="A1518" s="4">
        <v>45804.581944444442</v>
      </c>
      <c r="B1518" s="3" t="s">
        <v>1127</v>
      </c>
      <c r="C1518" s="3" t="s">
        <v>947</v>
      </c>
      <c r="E1518" s="2">
        <v>2025</v>
      </c>
      <c r="F1518" s="2">
        <v>5</v>
      </c>
      <c r="G1518" s="2">
        <v>27</v>
      </c>
      <c r="H1518" s="2">
        <v>13</v>
      </c>
      <c r="I1518" s="2">
        <v>58</v>
      </c>
      <c r="J1518" s="2">
        <v>0</v>
      </c>
      <c r="K1518" s="2"/>
      <c r="L1518" s="2"/>
      <c r="M1518" s="2" t="s">
        <v>768</v>
      </c>
      <c r="N1518" s="2" t="s">
        <v>1748</v>
      </c>
      <c r="Q1518" s="1"/>
      <c r="AU1518" s="4">
        <v>45804.581944444442</v>
      </c>
      <c r="AV1518" s="3">
        <v>27.66</v>
      </c>
      <c r="AW1518" s="13">
        <v>27.74</v>
      </c>
      <c r="AX1518" s="13">
        <f t="shared" si="368"/>
        <v>27.673069999999999</v>
      </c>
      <c r="AY1518" s="13">
        <f t="shared" si="369"/>
        <v>7.9999999999998295E-2</v>
      </c>
      <c r="AZ1518" s="13">
        <f t="shared" si="370"/>
        <v>0.2883922134102318</v>
      </c>
      <c r="BA1518" s="14">
        <f t="shared" si="371"/>
        <v>0.99711607786589773</v>
      </c>
      <c r="BJ1518" s="4">
        <v>45804.581944444442</v>
      </c>
      <c r="BK1518" s="13">
        <v>87.78</v>
      </c>
      <c r="BL1518" s="13">
        <v>85.75</v>
      </c>
      <c r="BM1518" s="13">
        <f t="shared" si="372"/>
        <v>87.564464000000001</v>
      </c>
      <c r="BN1518" s="13">
        <f t="shared" si="373"/>
        <v>2.0300000000000011</v>
      </c>
      <c r="BO1518" s="13">
        <f t="shared" si="374"/>
        <v>2.3673469387755115</v>
      </c>
      <c r="BP1518" s="14">
        <f t="shared" si="375"/>
        <v>0.97632653061224484</v>
      </c>
    </row>
    <row r="1519" spans="1:68" x14ac:dyDescent="0.35">
      <c r="A1519" s="4">
        <v>45804.582638888889</v>
      </c>
      <c r="B1519" s="3" t="s">
        <v>1126</v>
      </c>
      <c r="C1519" s="3" t="s">
        <v>86</v>
      </c>
      <c r="E1519" s="2">
        <v>2025</v>
      </c>
      <c r="F1519" s="2">
        <v>5</v>
      </c>
      <c r="G1519" s="2">
        <v>27</v>
      </c>
      <c r="H1519" s="2">
        <v>13</v>
      </c>
      <c r="I1519" s="2">
        <v>59</v>
      </c>
      <c r="J1519" s="2">
        <v>0</v>
      </c>
      <c r="K1519" s="2"/>
      <c r="L1519" s="2"/>
      <c r="M1519" s="2" t="s">
        <v>34</v>
      </c>
      <c r="N1519" s="2" t="s">
        <v>1746</v>
      </c>
      <c r="Q1519" s="1"/>
      <c r="AU1519" s="4">
        <v>45804.582638888889</v>
      </c>
      <c r="AV1519" s="3">
        <v>27.76</v>
      </c>
      <c r="AW1519" s="13">
        <v>27.75</v>
      </c>
      <c r="AX1519" s="13">
        <f t="shared" si="368"/>
        <v>27.77252</v>
      </c>
      <c r="AY1519" s="13">
        <f t="shared" si="369"/>
        <v>1.0000000000001563E-2</v>
      </c>
      <c r="AZ1519" s="13">
        <f t="shared" si="370"/>
        <v>3.603603603604167E-2</v>
      </c>
      <c r="BA1519" s="14">
        <f t="shared" si="371"/>
        <v>0.99963963963963953</v>
      </c>
      <c r="BJ1519" s="4">
        <v>45804.582638888889</v>
      </c>
      <c r="BK1519" s="13">
        <v>87.66</v>
      </c>
      <c r="BL1519" s="13">
        <v>85</v>
      </c>
      <c r="BM1519" s="13">
        <f t="shared" si="372"/>
        <v>87.450007999999997</v>
      </c>
      <c r="BN1519" s="13">
        <f t="shared" si="373"/>
        <v>2.6599999999999966</v>
      </c>
      <c r="BO1519" s="13">
        <f t="shared" si="374"/>
        <v>3.1294117647058783</v>
      </c>
      <c r="BP1519" s="14">
        <f t="shared" si="375"/>
        <v>0.96870588235294119</v>
      </c>
    </row>
    <row r="1520" spans="1:68" x14ac:dyDescent="0.35">
      <c r="A1520" s="4">
        <v>45804.583333333336</v>
      </c>
      <c r="B1520" s="3" t="s">
        <v>34</v>
      </c>
      <c r="C1520" s="3" t="s">
        <v>1125</v>
      </c>
      <c r="E1520" s="2">
        <v>2025</v>
      </c>
      <c r="F1520" s="2">
        <v>5</v>
      </c>
      <c r="G1520" s="2">
        <v>27</v>
      </c>
      <c r="H1520" s="2">
        <v>14</v>
      </c>
      <c r="I1520" s="2">
        <v>0</v>
      </c>
      <c r="J1520" s="2">
        <v>0</v>
      </c>
      <c r="K1520" s="2"/>
      <c r="L1520" s="2"/>
      <c r="M1520" s="2" t="s">
        <v>34</v>
      </c>
      <c r="N1520" s="2" t="s">
        <v>1745</v>
      </c>
      <c r="Q1520" s="1"/>
      <c r="AU1520" s="4">
        <v>45804.583333333336</v>
      </c>
      <c r="AV1520" s="3">
        <v>27.76</v>
      </c>
      <c r="AW1520" s="13">
        <v>27.76</v>
      </c>
      <c r="AX1520" s="13">
        <f t="shared" si="368"/>
        <v>27.77252</v>
      </c>
      <c r="AY1520" s="13">
        <f t="shared" si="369"/>
        <v>0</v>
      </c>
      <c r="AZ1520" s="13">
        <f t="shared" si="370"/>
        <v>0</v>
      </c>
      <c r="BA1520" s="14">
        <f t="shared" si="371"/>
        <v>1</v>
      </c>
      <c r="BJ1520" s="4">
        <v>45804.583333333336</v>
      </c>
      <c r="BK1520" s="13">
        <v>87.53</v>
      </c>
      <c r="BL1520" s="13">
        <v>85.1</v>
      </c>
      <c r="BM1520" s="13">
        <f t="shared" si="372"/>
        <v>87.326014000000001</v>
      </c>
      <c r="BN1520" s="13">
        <f t="shared" si="373"/>
        <v>2.4300000000000068</v>
      </c>
      <c r="BO1520" s="13">
        <f t="shared" si="374"/>
        <v>2.8554641598119943</v>
      </c>
      <c r="BP1520" s="14">
        <f t="shared" si="375"/>
        <v>0.97144535840188007</v>
      </c>
    </row>
    <row r="1521" spans="1:68" x14ac:dyDescent="0.35">
      <c r="A1521" s="4">
        <v>45804.585416666669</v>
      </c>
      <c r="B1521" s="3" t="s">
        <v>35</v>
      </c>
      <c r="C1521" s="3" t="s">
        <v>86</v>
      </c>
      <c r="E1521" s="2">
        <v>2025</v>
      </c>
      <c r="F1521" s="2">
        <v>5</v>
      </c>
      <c r="G1521" s="2">
        <v>27</v>
      </c>
      <c r="H1521" s="2">
        <v>14</v>
      </c>
      <c r="I1521" s="2">
        <v>3</v>
      </c>
      <c r="J1521" s="2">
        <v>0</v>
      </c>
      <c r="K1521" s="2"/>
      <c r="L1521" s="2"/>
      <c r="M1521" s="2" t="s">
        <v>34</v>
      </c>
      <c r="N1521" s="2" t="s">
        <v>1735</v>
      </c>
      <c r="Q1521" s="1"/>
      <c r="AU1521" s="4">
        <v>45804.585416666669</v>
      </c>
      <c r="AV1521" s="3">
        <v>27.76</v>
      </c>
      <c r="AW1521" s="13">
        <v>27.8</v>
      </c>
      <c r="AX1521" s="13">
        <f t="shared" si="368"/>
        <v>27.77252</v>
      </c>
      <c r="AY1521" s="13">
        <f t="shared" si="369"/>
        <v>3.9999999999999147E-2</v>
      </c>
      <c r="AZ1521" s="13">
        <f t="shared" si="370"/>
        <v>0.14388489208632785</v>
      </c>
      <c r="BA1521" s="14">
        <f t="shared" si="371"/>
        <v>0.99856115107913668</v>
      </c>
      <c r="BJ1521" s="4">
        <v>45804.585416666669</v>
      </c>
      <c r="BK1521" s="13">
        <v>87.02</v>
      </c>
      <c r="BL1521" s="13">
        <v>85</v>
      </c>
      <c r="BM1521" s="13">
        <f t="shared" si="372"/>
        <v>86.839575999999994</v>
      </c>
      <c r="BN1521" s="13">
        <f t="shared" si="373"/>
        <v>2.019999999999996</v>
      </c>
      <c r="BO1521" s="13">
        <f t="shared" si="374"/>
        <v>2.3764705882352892</v>
      </c>
      <c r="BP1521" s="14">
        <f t="shared" si="375"/>
        <v>0.97623529411764709</v>
      </c>
    </row>
    <row r="1522" spans="1:68" x14ac:dyDescent="0.35">
      <c r="A1522" s="4">
        <v>45804.586111111108</v>
      </c>
      <c r="B1522" s="3" t="s">
        <v>763</v>
      </c>
      <c r="C1522" s="3" t="s">
        <v>86</v>
      </c>
      <c r="E1522" s="2">
        <v>2025</v>
      </c>
      <c r="F1522" s="2">
        <v>5</v>
      </c>
      <c r="G1522" s="2">
        <v>27</v>
      </c>
      <c r="H1522" s="2">
        <v>14</v>
      </c>
      <c r="I1522" s="2">
        <v>4</v>
      </c>
      <c r="J1522" s="2">
        <v>0</v>
      </c>
      <c r="K1522" s="2"/>
      <c r="L1522" s="2"/>
      <c r="M1522" s="2" t="s">
        <v>34</v>
      </c>
      <c r="N1522" s="2" t="s">
        <v>1732</v>
      </c>
      <c r="Q1522" s="1"/>
      <c r="AU1522" s="4">
        <v>45804.586111111108</v>
      </c>
      <c r="AV1522" s="3">
        <v>27.76</v>
      </c>
      <c r="AW1522" s="13">
        <v>27.81</v>
      </c>
      <c r="AX1522" s="13">
        <f t="shared" si="368"/>
        <v>27.77252</v>
      </c>
      <c r="AY1522" s="13">
        <f t="shared" si="369"/>
        <v>4.9999999999997158E-2</v>
      </c>
      <c r="AZ1522" s="13">
        <f t="shared" si="370"/>
        <v>0.17979144192735405</v>
      </c>
      <c r="BA1522" s="14">
        <f t="shared" si="371"/>
        <v>0.99820208558072643</v>
      </c>
      <c r="BJ1522" s="4">
        <v>45804.586111111108</v>
      </c>
      <c r="BK1522" s="13">
        <v>86.77</v>
      </c>
      <c r="BL1522" s="13">
        <v>85</v>
      </c>
      <c r="BM1522" s="13">
        <f t="shared" si="372"/>
        <v>86.601125999999994</v>
      </c>
      <c r="BN1522" s="13">
        <f t="shared" si="373"/>
        <v>1.769999999999996</v>
      </c>
      <c r="BO1522" s="13">
        <f t="shared" si="374"/>
        <v>2.0823529411764659</v>
      </c>
      <c r="BP1522" s="14">
        <f t="shared" si="375"/>
        <v>0.97917647058823531</v>
      </c>
    </row>
    <row r="1523" spans="1:68" x14ac:dyDescent="0.35">
      <c r="A1523" s="4">
        <v>45804.586805555555</v>
      </c>
      <c r="B1523" s="3" t="s">
        <v>763</v>
      </c>
      <c r="C1523" s="3" t="s">
        <v>100</v>
      </c>
      <c r="E1523" s="2">
        <v>2025</v>
      </c>
      <c r="F1523" s="2">
        <v>5</v>
      </c>
      <c r="G1523" s="2">
        <v>27</v>
      </c>
      <c r="H1523" s="2">
        <v>14</v>
      </c>
      <c r="I1523" s="2">
        <v>5</v>
      </c>
      <c r="J1523" s="2">
        <v>0</v>
      </c>
      <c r="K1523" s="2"/>
      <c r="L1523" s="2"/>
      <c r="M1523" s="2" t="s">
        <v>34</v>
      </c>
      <c r="N1523" s="2" t="s">
        <v>1731</v>
      </c>
      <c r="Q1523" s="1"/>
      <c r="AU1523" s="4">
        <v>45804.586805555555</v>
      </c>
      <c r="AV1523" s="3">
        <v>27.76</v>
      </c>
      <c r="AW1523" s="13">
        <v>27.81</v>
      </c>
      <c r="AX1523" s="13">
        <f t="shared" si="368"/>
        <v>27.77252</v>
      </c>
      <c r="AY1523" s="13">
        <f t="shared" si="369"/>
        <v>4.9999999999997158E-2</v>
      </c>
      <c r="AZ1523" s="13">
        <f t="shared" si="370"/>
        <v>0.17979144192735405</v>
      </c>
      <c r="BA1523" s="14">
        <f t="shared" si="371"/>
        <v>0.99820208558072643</v>
      </c>
      <c r="BJ1523" s="4">
        <v>45804.586805555555</v>
      </c>
      <c r="BK1523" s="13">
        <v>86.64</v>
      </c>
      <c r="BL1523" s="13">
        <v>84.25</v>
      </c>
      <c r="BM1523" s="13">
        <f t="shared" si="372"/>
        <v>86.477131999999997</v>
      </c>
      <c r="BN1523" s="13">
        <f t="shared" si="373"/>
        <v>2.3900000000000006</v>
      </c>
      <c r="BO1523" s="13">
        <f t="shared" si="374"/>
        <v>2.83679525222552</v>
      </c>
      <c r="BP1523" s="14">
        <f t="shared" si="375"/>
        <v>0.97163204747774479</v>
      </c>
    </row>
    <row r="1524" spans="1:68" x14ac:dyDescent="0.35">
      <c r="A1524" s="4">
        <v>45804.587500000001</v>
      </c>
      <c r="B1524" s="3" t="s">
        <v>761</v>
      </c>
      <c r="C1524" s="3" t="s">
        <v>1129</v>
      </c>
      <c r="E1524" s="2">
        <v>2025</v>
      </c>
      <c r="F1524" s="2">
        <v>5</v>
      </c>
      <c r="G1524" s="2">
        <v>27</v>
      </c>
      <c r="H1524" s="2">
        <v>14</v>
      </c>
      <c r="I1524" s="2">
        <v>6</v>
      </c>
      <c r="J1524" s="2">
        <v>0</v>
      </c>
      <c r="K1524" s="2"/>
      <c r="L1524" s="2"/>
      <c r="M1524" s="2" t="s">
        <v>34</v>
      </c>
      <c r="N1524" s="2" t="s">
        <v>1730</v>
      </c>
      <c r="Q1524" s="1"/>
      <c r="AU1524" s="4">
        <v>45804.587500000001</v>
      </c>
      <c r="AV1524" s="3">
        <v>27.76</v>
      </c>
      <c r="AW1524" s="13">
        <v>27.85</v>
      </c>
      <c r="AX1524" s="13">
        <f t="shared" si="368"/>
        <v>27.77252</v>
      </c>
      <c r="AY1524" s="13">
        <f t="shared" si="369"/>
        <v>8.9999999999999858E-2</v>
      </c>
      <c r="AZ1524" s="13">
        <f t="shared" si="370"/>
        <v>0.3231597845601431</v>
      </c>
      <c r="BA1524" s="14">
        <f t="shared" si="371"/>
        <v>0.99676840215439855</v>
      </c>
      <c r="BJ1524" s="4">
        <v>45804.587500000001</v>
      </c>
      <c r="BK1524" s="13">
        <v>86.52</v>
      </c>
      <c r="BL1524" s="13">
        <v>83.45</v>
      </c>
      <c r="BM1524" s="13">
        <f t="shared" si="372"/>
        <v>86.362675999999993</v>
      </c>
      <c r="BN1524" s="13">
        <f t="shared" si="373"/>
        <v>3.0699999999999932</v>
      </c>
      <c r="BO1524" s="13">
        <f t="shared" si="374"/>
        <v>3.6788496105452282</v>
      </c>
      <c r="BP1524" s="14">
        <f t="shared" si="375"/>
        <v>0.96321150389454768</v>
      </c>
    </row>
    <row r="1525" spans="1:68" x14ac:dyDescent="0.35">
      <c r="A1525" s="4">
        <v>45804.588194444441</v>
      </c>
      <c r="B1525" s="3" t="s">
        <v>761</v>
      </c>
      <c r="C1525" s="3" t="s">
        <v>1130</v>
      </c>
      <c r="E1525" s="2">
        <v>2025</v>
      </c>
      <c r="F1525" s="2">
        <v>5</v>
      </c>
      <c r="G1525" s="2">
        <v>27</v>
      </c>
      <c r="H1525" s="2">
        <v>14</v>
      </c>
      <c r="I1525" s="2">
        <v>7</v>
      </c>
      <c r="J1525" s="2">
        <v>0</v>
      </c>
      <c r="K1525" s="2"/>
      <c r="L1525" s="2"/>
      <c r="M1525" s="2" t="s">
        <v>760</v>
      </c>
      <c r="N1525" s="2" t="s">
        <v>1728</v>
      </c>
      <c r="Q1525" s="1"/>
      <c r="AU1525" s="4">
        <v>45804.588194444441</v>
      </c>
      <c r="AV1525" s="3">
        <v>27.86</v>
      </c>
      <c r="AW1525" s="13">
        <v>27.85</v>
      </c>
      <c r="AX1525" s="13">
        <f t="shared" si="368"/>
        <v>27.871970000000001</v>
      </c>
      <c r="AY1525" s="13">
        <f t="shared" si="369"/>
        <v>9.9999999999980105E-3</v>
      </c>
      <c r="AZ1525" s="13">
        <f t="shared" si="370"/>
        <v>3.5906642728897702E-2</v>
      </c>
      <c r="BA1525" s="14">
        <f t="shared" si="371"/>
        <v>0.999640933572711</v>
      </c>
      <c r="BJ1525" s="4">
        <v>45804.588194444441</v>
      </c>
      <c r="BK1525" s="13">
        <v>86.39</v>
      </c>
      <c r="BL1525" s="13">
        <v>81.900000000000006</v>
      </c>
      <c r="BM1525" s="13">
        <f t="shared" si="372"/>
        <v>86.238681999999997</v>
      </c>
      <c r="BN1525" s="13">
        <f t="shared" si="373"/>
        <v>4.4899999999999949</v>
      </c>
      <c r="BO1525" s="13">
        <f t="shared" si="374"/>
        <v>5.4822954822954761</v>
      </c>
      <c r="BP1525" s="14">
        <f t="shared" si="375"/>
        <v>0.94517704517704526</v>
      </c>
    </row>
    <row r="1526" spans="1:68" x14ac:dyDescent="0.35">
      <c r="A1526" s="4">
        <v>45804.588888888888</v>
      </c>
      <c r="B1526" s="3" t="s">
        <v>760</v>
      </c>
      <c r="C1526" s="3" t="s">
        <v>1131</v>
      </c>
      <c r="E1526" s="2">
        <v>2025</v>
      </c>
      <c r="F1526" s="2">
        <v>5</v>
      </c>
      <c r="G1526" s="2">
        <v>27</v>
      </c>
      <c r="H1526" s="2">
        <v>14</v>
      </c>
      <c r="I1526" s="2">
        <v>8</v>
      </c>
      <c r="J1526" s="2">
        <v>0</v>
      </c>
      <c r="K1526" s="2"/>
      <c r="L1526" s="2"/>
      <c r="M1526" s="2" t="s">
        <v>34</v>
      </c>
      <c r="N1526" s="2" t="s">
        <v>1722</v>
      </c>
      <c r="Q1526" s="1"/>
      <c r="AU1526" s="4">
        <v>45804.588888888888</v>
      </c>
      <c r="AV1526" s="3">
        <v>27.76</v>
      </c>
      <c r="AW1526" s="13">
        <v>27.86</v>
      </c>
      <c r="AX1526" s="13">
        <f t="shared" si="368"/>
        <v>27.77252</v>
      </c>
      <c r="AY1526" s="13">
        <f t="shared" si="369"/>
        <v>9.9999999999997868E-2</v>
      </c>
      <c r="AZ1526" s="13">
        <f t="shared" si="370"/>
        <v>0.35893754486718543</v>
      </c>
      <c r="BA1526" s="14">
        <f t="shared" si="371"/>
        <v>0.99641062455132812</v>
      </c>
      <c r="BJ1526" s="4">
        <v>45804.588888888888</v>
      </c>
      <c r="BK1526" s="13">
        <v>86.01</v>
      </c>
      <c r="BL1526" s="13">
        <v>80.849999999999994</v>
      </c>
      <c r="BM1526" s="13">
        <f t="shared" si="372"/>
        <v>85.876238000000001</v>
      </c>
      <c r="BN1526" s="13">
        <f t="shared" si="373"/>
        <v>5.1600000000000108</v>
      </c>
      <c r="BO1526" s="13">
        <f t="shared" si="374"/>
        <v>6.38218923933211</v>
      </c>
      <c r="BP1526" s="14">
        <f t="shared" si="375"/>
        <v>0.93617810760667886</v>
      </c>
    </row>
    <row r="1527" spans="1:68" x14ac:dyDescent="0.35">
      <c r="A1527" s="4">
        <v>45804.589583333334</v>
      </c>
      <c r="B1527" s="3" t="s">
        <v>761</v>
      </c>
      <c r="C1527" s="3" t="s">
        <v>657</v>
      </c>
      <c r="E1527" s="2">
        <v>2025</v>
      </c>
      <c r="F1527" s="2">
        <v>5</v>
      </c>
      <c r="G1527" s="2">
        <v>27</v>
      </c>
      <c r="H1527" s="2">
        <v>14</v>
      </c>
      <c r="I1527" s="2">
        <v>9</v>
      </c>
      <c r="J1527" s="2">
        <v>0</v>
      </c>
      <c r="K1527" s="2"/>
      <c r="L1527" s="2"/>
      <c r="M1527" s="2" t="s">
        <v>760</v>
      </c>
      <c r="N1527" s="2" t="s">
        <v>1718</v>
      </c>
      <c r="Q1527" s="1"/>
      <c r="AU1527" s="4">
        <v>45804.589583333334</v>
      </c>
      <c r="AV1527" s="3">
        <v>27.86</v>
      </c>
      <c r="AW1527" s="13">
        <v>27.85</v>
      </c>
      <c r="AX1527" s="13">
        <f t="shared" si="368"/>
        <v>27.871970000000001</v>
      </c>
      <c r="AY1527" s="13">
        <f t="shared" si="369"/>
        <v>9.9999999999980105E-3</v>
      </c>
      <c r="AZ1527" s="13">
        <f t="shared" si="370"/>
        <v>3.5906642728897702E-2</v>
      </c>
      <c r="BA1527" s="14">
        <f t="shared" si="371"/>
        <v>0.999640933572711</v>
      </c>
      <c r="BJ1527" s="4">
        <v>45804.589583333334</v>
      </c>
      <c r="BK1527" s="13">
        <v>85.76</v>
      </c>
      <c r="BL1527" s="13">
        <v>79</v>
      </c>
      <c r="BM1527" s="13">
        <f t="shared" si="372"/>
        <v>85.637788</v>
      </c>
      <c r="BN1527" s="13">
        <f t="shared" si="373"/>
        <v>6.7600000000000051</v>
      </c>
      <c r="BO1527" s="13">
        <f t="shared" si="374"/>
        <v>8.5569620253164622</v>
      </c>
      <c r="BP1527" s="14">
        <f t="shared" si="375"/>
        <v>0.91443037974683539</v>
      </c>
    </row>
    <row r="1528" spans="1:68" x14ac:dyDescent="0.35">
      <c r="A1528" s="4">
        <v>45804.590277777781</v>
      </c>
      <c r="B1528" s="3" t="s">
        <v>1132</v>
      </c>
      <c r="C1528" s="3" t="s">
        <v>1133</v>
      </c>
      <c r="E1528" s="2">
        <v>2025</v>
      </c>
      <c r="F1528" s="2">
        <v>5</v>
      </c>
      <c r="G1528" s="2">
        <v>27</v>
      </c>
      <c r="H1528" s="2">
        <v>14</v>
      </c>
      <c r="I1528" s="2">
        <v>10</v>
      </c>
      <c r="J1528" s="2">
        <v>0</v>
      </c>
      <c r="K1528" s="2"/>
      <c r="L1528" s="2"/>
      <c r="M1528" s="2" t="s">
        <v>34</v>
      </c>
      <c r="N1528" s="2" t="s">
        <v>1708</v>
      </c>
      <c r="Q1528" s="1"/>
      <c r="AU1528" s="4">
        <v>45804.590277777781</v>
      </c>
      <c r="AV1528" s="3">
        <v>27.76</v>
      </c>
      <c r="AW1528" s="13">
        <v>27.83</v>
      </c>
      <c r="AX1528" s="13">
        <f t="shared" si="368"/>
        <v>27.77252</v>
      </c>
      <c r="AY1528" s="13">
        <f t="shared" si="369"/>
        <v>6.9999999999996732E-2</v>
      </c>
      <c r="AZ1528" s="13">
        <f t="shared" si="370"/>
        <v>0.25152712899747298</v>
      </c>
      <c r="BA1528" s="14">
        <f t="shared" si="371"/>
        <v>0.99748472871002525</v>
      </c>
      <c r="BJ1528" s="4">
        <v>45804.590277777781</v>
      </c>
      <c r="BK1528" s="13">
        <v>85.25</v>
      </c>
      <c r="BL1528" s="13">
        <v>77.7</v>
      </c>
      <c r="BM1528" s="13">
        <f t="shared" si="372"/>
        <v>85.151349999999994</v>
      </c>
      <c r="BN1528" s="13">
        <f t="shared" si="373"/>
        <v>7.5499999999999972</v>
      </c>
      <c r="BO1528" s="13">
        <f t="shared" si="374"/>
        <v>9.7168597168597124</v>
      </c>
      <c r="BP1528" s="14">
        <f t="shared" si="375"/>
        <v>0.90283140283140284</v>
      </c>
    </row>
    <row r="1529" spans="1:68" x14ac:dyDescent="0.35">
      <c r="A1529" s="4">
        <v>45804.59097222222</v>
      </c>
      <c r="B1529" s="3" t="s">
        <v>36</v>
      </c>
      <c r="C1529" s="3" t="s">
        <v>1134</v>
      </c>
      <c r="E1529" s="2">
        <v>2025</v>
      </c>
      <c r="F1529" s="2">
        <v>5</v>
      </c>
      <c r="G1529" s="2">
        <v>27</v>
      </c>
      <c r="H1529" s="2">
        <v>14</v>
      </c>
      <c r="I1529" s="2">
        <v>11</v>
      </c>
      <c r="J1529" s="2">
        <v>0</v>
      </c>
      <c r="K1529" s="2"/>
      <c r="L1529" s="2"/>
      <c r="M1529" s="2" t="s">
        <v>34</v>
      </c>
      <c r="N1529" s="2" t="s">
        <v>718</v>
      </c>
      <c r="Q1529" s="1"/>
      <c r="AU1529" s="4">
        <v>45804.59097222222</v>
      </c>
      <c r="AV1529" s="3">
        <v>27.76</v>
      </c>
      <c r="AW1529" s="13">
        <v>27.82</v>
      </c>
      <c r="AX1529" s="13">
        <f t="shared" si="368"/>
        <v>27.77252</v>
      </c>
      <c r="AY1529" s="13">
        <f t="shared" si="369"/>
        <v>5.9999999999998721E-2</v>
      </c>
      <c r="AZ1529" s="13">
        <f t="shared" si="370"/>
        <v>0.2156721782889961</v>
      </c>
      <c r="BA1529" s="14">
        <f t="shared" si="371"/>
        <v>0.99784327821711005</v>
      </c>
      <c r="BJ1529" s="4">
        <v>45804.59097222222</v>
      </c>
      <c r="BK1529" s="13">
        <v>84.75</v>
      </c>
      <c r="BL1529" s="13">
        <v>77.95</v>
      </c>
      <c r="BM1529" s="13">
        <f t="shared" si="372"/>
        <v>84.674449999999993</v>
      </c>
      <c r="BN1529" s="13">
        <f t="shared" si="373"/>
        <v>6.7999999999999972</v>
      </c>
      <c r="BO1529" s="13">
        <f t="shared" si="374"/>
        <v>8.7235407312379696</v>
      </c>
      <c r="BP1529" s="14">
        <f t="shared" si="375"/>
        <v>0.91276459268762034</v>
      </c>
    </row>
    <row r="1530" spans="1:68" x14ac:dyDescent="0.35">
      <c r="A1530" s="4">
        <v>45804.591666666667</v>
      </c>
      <c r="B1530" s="3" t="s">
        <v>35</v>
      </c>
      <c r="C1530" s="3" t="s">
        <v>647</v>
      </c>
      <c r="E1530" s="2">
        <v>2025</v>
      </c>
      <c r="F1530" s="2">
        <v>5</v>
      </c>
      <c r="G1530" s="2">
        <v>27</v>
      </c>
      <c r="H1530" s="2">
        <v>14</v>
      </c>
      <c r="I1530" s="2">
        <v>12</v>
      </c>
      <c r="J1530" s="2">
        <v>0</v>
      </c>
      <c r="K1530" s="2"/>
      <c r="L1530" s="2"/>
      <c r="M1530" s="2" t="s">
        <v>34</v>
      </c>
      <c r="N1530" s="2" t="s">
        <v>1697</v>
      </c>
      <c r="Q1530" s="1"/>
      <c r="AU1530" s="4">
        <v>45804.591666666667</v>
      </c>
      <c r="AV1530" s="3">
        <v>27.76</v>
      </c>
      <c r="AW1530" s="13">
        <v>27.8</v>
      </c>
      <c r="AX1530" s="13">
        <f t="shared" si="368"/>
        <v>27.77252</v>
      </c>
      <c r="AY1530" s="13">
        <f t="shared" si="369"/>
        <v>3.9999999999999147E-2</v>
      </c>
      <c r="AZ1530" s="13">
        <f t="shared" si="370"/>
        <v>0.14388489208632785</v>
      </c>
      <c r="BA1530" s="14">
        <f t="shared" si="371"/>
        <v>0.99856115107913668</v>
      </c>
      <c r="BJ1530" s="4">
        <v>45804.591666666667</v>
      </c>
      <c r="BK1530" s="13">
        <v>84.24</v>
      </c>
      <c r="BL1530" s="13">
        <v>77.900000000000006</v>
      </c>
      <c r="BM1530" s="13">
        <f t="shared" si="372"/>
        <v>84.188012000000001</v>
      </c>
      <c r="BN1530" s="13">
        <f t="shared" si="373"/>
        <v>6.3399999999999892</v>
      </c>
      <c r="BO1530" s="13">
        <f t="shared" si="374"/>
        <v>8.13863928112964</v>
      </c>
      <c r="BP1530" s="14">
        <f t="shared" si="375"/>
        <v>0.91861360718870366</v>
      </c>
    </row>
    <row r="1531" spans="1:68" x14ac:dyDescent="0.35">
      <c r="A1531" s="4">
        <v>45804.592361111114</v>
      </c>
      <c r="B1531" s="3" t="s">
        <v>35</v>
      </c>
      <c r="C1531" s="3" t="s">
        <v>1135</v>
      </c>
      <c r="E1531" s="2">
        <v>2025</v>
      </c>
      <c r="F1531" s="2">
        <v>5</v>
      </c>
      <c r="G1531" s="2">
        <v>27</v>
      </c>
      <c r="H1531" s="2">
        <v>14</v>
      </c>
      <c r="I1531" s="2">
        <v>13</v>
      </c>
      <c r="J1531" s="2">
        <v>0</v>
      </c>
      <c r="K1531" s="2"/>
      <c r="L1531" s="2"/>
      <c r="M1531" s="2" t="s">
        <v>34</v>
      </c>
      <c r="N1531" s="2" t="s">
        <v>1686</v>
      </c>
      <c r="Q1531" s="1"/>
      <c r="AU1531" s="4">
        <v>45804.592361111114</v>
      </c>
      <c r="AV1531" s="3">
        <v>27.76</v>
      </c>
      <c r="AW1531" s="13">
        <v>27.8</v>
      </c>
      <c r="AX1531" s="13">
        <f t="shared" si="368"/>
        <v>27.77252</v>
      </c>
      <c r="AY1531" s="13">
        <f t="shared" si="369"/>
        <v>3.9999999999999147E-2</v>
      </c>
      <c r="AZ1531" s="13">
        <f t="shared" si="370"/>
        <v>0.14388489208632785</v>
      </c>
      <c r="BA1531" s="14">
        <f t="shared" si="371"/>
        <v>0.99856115107913668</v>
      </c>
      <c r="BJ1531" s="4">
        <v>45804.592361111114</v>
      </c>
      <c r="BK1531" s="13">
        <v>83.86</v>
      </c>
      <c r="BL1531" s="13">
        <v>77.55</v>
      </c>
      <c r="BM1531" s="13">
        <f t="shared" si="372"/>
        <v>83.825568000000004</v>
      </c>
      <c r="BN1531" s="13">
        <f t="shared" si="373"/>
        <v>6.3100000000000023</v>
      </c>
      <c r="BO1531" s="13">
        <f t="shared" si="374"/>
        <v>8.1366860090264375</v>
      </c>
      <c r="BP1531" s="14">
        <f t="shared" si="375"/>
        <v>0.91863313990973561</v>
      </c>
    </row>
    <row r="1532" spans="1:68" x14ac:dyDescent="0.35">
      <c r="A1532" s="4">
        <v>45804.593055555553</v>
      </c>
      <c r="B1532" s="3" t="s">
        <v>35</v>
      </c>
      <c r="C1532" s="3" t="s">
        <v>147</v>
      </c>
      <c r="E1532" s="2">
        <v>2025</v>
      </c>
      <c r="F1532" s="2">
        <v>5</v>
      </c>
      <c r="G1532" s="2">
        <v>27</v>
      </c>
      <c r="H1532" s="2">
        <v>14</v>
      </c>
      <c r="I1532" s="2">
        <v>14</v>
      </c>
      <c r="J1532" s="2">
        <v>0</v>
      </c>
      <c r="K1532" s="2"/>
      <c r="L1532" s="2"/>
      <c r="M1532" s="2" t="s">
        <v>34</v>
      </c>
      <c r="N1532" s="2" t="s">
        <v>1684</v>
      </c>
      <c r="Q1532" s="1"/>
      <c r="AU1532" s="4">
        <v>45804.593055555553</v>
      </c>
      <c r="AV1532" s="3">
        <v>27.76</v>
      </c>
      <c r="AW1532" s="13">
        <v>27.8</v>
      </c>
      <c r="AX1532" s="13">
        <f t="shared" si="368"/>
        <v>27.77252</v>
      </c>
      <c r="AY1532" s="13">
        <f t="shared" si="369"/>
        <v>3.9999999999999147E-2</v>
      </c>
      <c r="AZ1532" s="13">
        <f t="shared" si="370"/>
        <v>0.14388489208632785</v>
      </c>
      <c r="BA1532" s="14">
        <f t="shared" si="371"/>
        <v>0.99856115107913668</v>
      </c>
      <c r="BJ1532" s="4">
        <v>45804.593055555553</v>
      </c>
      <c r="BK1532" s="13">
        <v>83.48</v>
      </c>
      <c r="BL1532" s="13">
        <v>77</v>
      </c>
      <c r="BM1532" s="13">
        <f t="shared" si="372"/>
        <v>83.463124000000008</v>
      </c>
      <c r="BN1532" s="13">
        <f t="shared" si="373"/>
        <v>6.480000000000004</v>
      </c>
      <c r="BO1532" s="13">
        <f t="shared" si="374"/>
        <v>8.4155844155844211</v>
      </c>
      <c r="BP1532" s="14">
        <f t="shared" si="375"/>
        <v>0.91584415584415579</v>
      </c>
    </row>
    <row r="1533" spans="1:68" x14ac:dyDescent="0.35">
      <c r="A1533" s="4">
        <v>45804.595138888886</v>
      </c>
      <c r="B1533" s="3" t="s">
        <v>1099</v>
      </c>
      <c r="C1533" s="3" t="s">
        <v>1136</v>
      </c>
      <c r="E1533" s="2">
        <v>2025</v>
      </c>
      <c r="F1533" s="2">
        <v>5</v>
      </c>
      <c r="G1533" s="2">
        <v>27</v>
      </c>
      <c r="H1533" s="2">
        <v>14</v>
      </c>
      <c r="I1533" s="2">
        <v>17</v>
      </c>
      <c r="J1533" s="2">
        <v>0</v>
      </c>
      <c r="K1533" s="2"/>
      <c r="L1533" s="2"/>
      <c r="M1533" s="2" t="s">
        <v>34</v>
      </c>
      <c r="N1533" s="2" t="s">
        <v>1664</v>
      </c>
      <c r="Q1533" s="1"/>
      <c r="AU1533" s="4">
        <v>45804.595138888886</v>
      </c>
      <c r="AV1533" s="3">
        <v>27.76</v>
      </c>
      <c r="AW1533" s="13">
        <v>27.73</v>
      </c>
      <c r="AX1533" s="13">
        <f t="shared" si="368"/>
        <v>27.77252</v>
      </c>
      <c r="AY1533" s="13">
        <f t="shared" si="369"/>
        <v>3.0000000000001137E-2</v>
      </c>
      <c r="AZ1533" s="13">
        <f t="shared" si="370"/>
        <v>0.10818608005770335</v>
      </c>
      <c r="BA1533" s="14">
        <f t="shared" si="371"/>
        <v>0.99891813919942296</v>
      </c>
      <c r="BJ1533" s="4">
        <v>45804.595138888886</v>
      </c>
      <c r="BK1533" s="13">
        <v>82.22</v>
      </c>
      <c r="BL1533" s="13">
        <v>77.2</v>
      </c>
      <c r="BM1533" s="13">
        <f t="shared" si="372"/>
        <v>82.261336</v>
      </c>
      <c r="BN1533" s="13">
        <f t="shared" si="373"/>
        <v>5.019999999999996</v>
      </c>
      <c r="BO1533" s="13">
        <f t="shared" si="374"/>
        <v>6.5025906735751242</v>
      </c>
      <c r="BP1533" s="14">
        <f t="shared" si="375"/>
        <v>0.93497409326424874</v>
      </c>
    </row>
    <row r="1534" spans="1:68" x14ac:dyDescent="0.35">
      <c r="A1534" s="4">
        <v>45804.595833333333</v>
      </c>
      <c r="B1534" s="3" t="s">
        <v>30</v>
      </c>
      <c r="C1534" s="3" t="s">
        <v>1137</v>
      </c>
      <c r="E1534" s="2">
        <v>2025</v>
      </c>
      <c r="F1534" s="2">
        <v>5</v>
      </c>
      <c r="G1534" s="2">
        <v>27</v>
      </c>
      <c r="H1534" s="2">
        <v>14</v>
      </c>
      <c r="I1534" s="2">
        <v>18</v>
      </c>
      <c r="J1534" s="2">
        <v>0</v>
      </c>
      <c r="K1534" s="2"/>
      <c r="L1534" s="2"/>
      <c r="M1534" s="2" t="s">
        <v>34</v>
      </c>
      <c r="N1534" s="2" t="s">
        <v>1659</v>
      </c>
      <c r="Q1534" s="1"/>
      <c r="AU1534" s="4">
        <v>45804.595833333333</v>
      </c>
      <c r="AV1534" s="3">
        <v>27.76</v>
      </c>
      <c r="AW1534" s="13">
        <v>27.7</v>
      </c>
      <c r="AX1534" s="13">
        <f t="shared" si="368"/>
        <v>27.77252</v>
      </c>
      <c r="AY1534" s="13">
        <f t="shared" si="369"/>
        <v>6.0000000000002274E-2</v>
      </c>
      <c r="AZ1534" s="13">
        <f t="shared" si="370"/>
        <v>0.21660649819495403</v>
      </c>
      <c r="BA1534" s="14">
        <f t="shared" si="371"/>
        <v>0.99783393501805051</v>
      </c>
      <c r="BJ1534" s="4">
        <v>45804.595833333333</v>
      </c>
      <c r="BK1534" s="13">
        <v>81.84</v>
      </c>
      <c r="BL1534" s="13">
        <v>76.8</v>
      </c>
      <c r="BM1534" s="13">
        <f t="shared" si="372"/>
        <v>81.898892000000004</v>
      </c>
      <c r="BN1534" s="13">
        <f t="shared" si="373"/>
        <v>5.0400000000000063</v>
      </c>
      <c r="BO1534" s="13">
        <f t="shared" si="374"/>
        <v>6.5625000000000089</v>
      </c>
      <c r="BP1534" s="14">
        <f t="shared" si="375"/>
        <v>0.93437499999999996</v>
      </c>
    </row>
    <row r="1535" spans="1:68" x14ac:dyDescent="0.35">
      <c r="A1535" s="4">
        <v>45804.59652777778</v>
      </c>
      <c r="B1535" s="3" t="s">
        <v>1138</v>
      </c>
      <c r="C1535" s="3" t="s">
        <v>1139</v>
      </c>
      <c r="E1535" s="2">
        <v>2025</v>
      </c>
      <c r="F1535" s="2">
        <v>5</v>
      </c>
      <c r="G1535" s="2">
        <v>27</v>
      </c>
      <c r="H1535" s="2">
        <v>14</v>
      </c>
      <c r="I1535" s="2">
        <v>19</v>
      </c>
      <c r="J1535" s="2">
        <v>0</v>
      </c>
      <c r="K1535" s="2"/>
      <c r="L1535" s="2"/>
      <c r="M1535" s="2" t="s">
        <v>34</v>
      </c>
      <c r="N1535" s="2" t="s">
        <v>1654</v>
      </c>
      <c r="Q1535" s="1"/>
      <c r="AU1535" s="4">
        <v>45804.59652777778</v>
      </c>
      <c r="AV1535" s="3">
        <v>27.76</v>
      </c>
      <c r="AW1535" s="13">
        <v>27.69</v>
      </c>
      <c r="AX1535" s="13">
        <f t="shared" si="368"/>
        <v>27.77252</v>
      </c>
      <c r="AY1535" s="13">
        <f t="shared" si="369"/>
        <v>7.0000000000000284E-2</v>
      </c>
      <c r="AZ1535" s="13">
        <f t="shared" si="370"/>
        <v>0.25279884434814115</v>
      </c>
      <c r="BA1535" s="14">
        <f t="shared" si="371"/>
        <v>0.99747201155651855</v>
      </c>
      <c r="BJ1535" s="4">
        <v>45804.59652777778</v>
      </c>
      <c r="BK1535" s="13">
        <v>81.459999999999994</v>
      </c>
      <c r="BL1535" s="13">
        <v>76.75</v>
      </c>
      <c r="BM1535" s="13">
        <f t="shared" si="372"/>
        <v>81.536447999999993</v>
      </c>
      <c r="BN1535" s="13">
        <f t="shared" si="373"/>
        <v>4.7099999999999937</v>
      </c>
      <c r="BO1535" s="13">
        <f t="shared" si="374"/>
        <v>6.1368078175895686</v>
      </c>
      <c r="BP1535" s="14">
        <f t="shared" si="375"/>
        <v>0.93863192182410427</v>
      </c>
    </row>
    <row r="1536" spans="1:68" x14ac:dyDescent="0.35">
      <c r="A1536" s="4">
        <v>45804.597222222219</v>
      </c>
      <c r="B1536" s="3" t="s">
        <v>27</v>
      </c>
      <c r="C1536" s="3" t="s">
        <v>1140</v>
      </c>
      <c r="E1536" s="2">
        <v>2025</v>
      </c>
      <c r="F1536" s="2">
        <v>5</v>
      </c>
      <c r="G1536" s="2">
        <v>27</v>
      </c>
      <c r="H1536" s="2">
        <v>14</v>
      </c>
      <c r="I1536" s="2">
        <v>20</v>
      </c>
      <c r="J1536" s="2">
        <v>0</v>
      </c>
      <c r="K1536" s="2"/>
      <c r="L1536" s="2"/>
      <c r="M1536" s="2" t="s">
        <v>768</v>
      </c>
      <c r="N1536" s="2" t="s">
        <v>1651</v>
      </c>
      <c r="Q1536" s="1"/>
      <c r="AU1536" s="4">
        <v>45804.597222222219</v>
      </c>
      <c r="AV1536" s="3">
        <v>27.66</v>
      </c>
      <c r="AW1536" s="13">
        <v>27.63</v>
      </c>
      <c r="AX1536" s="13">
        <f t="shared" si="368"/>
        <v>27.673069999999999</v>
      </c>
      <c r="AY1536" s="13">
        <f t="shared" si="369"/>
        <v>3.0000000000001137E-2</v>
      </c>
      <c r="AZ1536" s="13">
        <f t="shared" si="370"/>
        <v>0.10857763300760456</v>
      </c>
      <c r="BA1536" s="14">
        <f t="shared" si="371"/>
        <v>0.998914223669924</v>
      </c>
      <c r="BJ1536" s="4">
        <v>45804.597222222219</v>
      </c>
      <c r="BK1536" s="13">
        <v>81.209999999999994</v>
      </c>
      <c r="BL1536" s="13">
        <v>75.900000000000006</v>
      </c>
      <c r="BM1536" s="13">
        <f t="shared" si="372"/>
        <v>81.297997999999993</v>
      </c>
      <c r="BN1536" s="13">
        <f t="shared" si="373"/>
        <v>5.3099999999999881</v>
      </c>
      <c r="BO1536" s="13">
        <f t="shared" si="374"/>
        <v>6.9960474308300231</v>
      </c>
      <c r="BP1536" s="14">
        <f t="shared" si="375"/>
        <v>0.93003952569169979</v>
      </c>
    </row>
    <row r="1537" spans="1:68" x14ac:dyDescent="0.35">
      <c r="A1537" s="4">
        <v>45804.597916666666</v>
      </c>
      <c r="B1537" s="3" t="s">
        <v>1141</v>
      </c>
      <c r="C1537" s="3" t="s">
        <v>1142</v>
      </c>
      <c r="E1537" s="2">
        <v>2025</v>
      </c>
      <c r="F1537" s="2">
        <v>5</v>
      </c>
      <c r="G1537" s="2">
        <v>27</v>
      </c>
      <c r="H1537" s="2">
        <v>14</v>
      </c>
      <c r="I1537" s="2">
        <v>21</v>
      </c>
      <c r="J1537" s="2">
        <v>0</v>
      </c>
      <c r="K1537" s="2"/>
      <c r="L1537" s="2"/>
      <c r="M1537" s="2" t="s">
        <v>768</v>
      </c>
      <c r="N1537" s="2" t="s">
        <v>1645</v>
      </c>
      <c r="Q1537" s="1"/>
      <c r="AU1537" s="4">
        <v>45804.597916666666</v>
      </c>
      <c r="AV1537" s="3">
        <v>27.66</v>
      </c>
      <c r="AW1537" s="13">
        <v>27.52</v>
      </c>
      <c r="AX1537" s="13">
        <f t="shared" si="368"/>
        <v>27.673069999999999</v>
      </c>
      <c r="AY1537" s="13">
        <f t="shared" si="369"/>
        <v>0.14000000000000057</v>
      </c>
      <c r="AZ1537" s="13">
        <f t="shared" si="370"/>
        <v>0.50872093023256015</v>
      </c>
      <c r="BA1537" s="14">
        <f t="shared" si="371"/>
        <v>0.99491279069767435</v>
      </c>
      <c r="BJ1537" s="4">
        <v>45804.597916666666</v>
      </c>
      <c r="BK1537" s="13">
        <v>80.83</v>
      </c>
      <c r="BL1537" s="13">
        <v>75.8</v>
      </c>
      <c r="BM1537" s="13">
        <f t="shared" si="372"/>
        <v>80.935553999999996</v>
      </c>
      <c r="BN1537" s="13">
        <f t="shared" si="373"/>
        <v>5.0300000000000011</v>
      </c>
      <c r="BO1537" s="13">
        <f t="shared" si="374"/>
        <v>6.6358839050131939</v>
      </c>
      <c r="BP1537" s="14">
        <f t="shared" si="375"/>
        <v>0.93364116094986804</v>
      </c>
    </row>
    <row r="1538" spans="1:68" x14ac:dyDescent="0.35">
      <c r="A1538" s="4">
        <v>45804.598611111112</v>
      </c>
      <c r="B1538" s="3" t="s">
        <v>1143</v>
      </c>
      <c r="C1538" s="3" t="s">
        <v>151</v>
      </c>
      <c r="E1538" s="2">
        <v>2025</v>
      </c>
      <c r="F1538" s="2">
        <v>5</v>
      </c>
      <c r="G1538" s="2">
        <v>27</v>
      </c>
      <c r="H1538" s="2">
        <v>14</v>
      </c>
      <c r="I1538" s="2">
        <v>22</v>
      </c>
      <c r="J1538" s="2">
        <v>0</v>
      </c>
      <c r="K1538" s="2"/>
      <c r="L1538" s="2"/>
      <c r="M1538" s="2" t="s">
        <v>25</v>
      </c>
      <c r="N1538" s="2" t="s">
        <v>672</v>
      </c>
      <c r="Q1538" s="1"/>
      <c r="AU1538" s="4">
        <v>45804.598611111112</v>
      </c>
      <c r="AV1538" s="3">
        <v>27.55</v>
      </c>
      <c r="AW1538" s="13">
        <v>27.38</v>
      </c>
      <c r="AX1538" s="13">
        <f t="shared" si="368"/>
        <v>27.563675</v>
      </c>
      <c r="AY1538" s="13">
        <f t="shared" si="369"/>
        <v>0.17000000000000171</v>
      </c>
      <c r="AZ1538" s="13">
        <f t="shared" si="370"/>
        <v>0.6208911614317083</v>
      </c>
      <c r="BA1538" s="14">
        <f t="shared" si="371"/>
        <v>0.99379108838568286</v>
      </c>
      <c r="BJ1538" s="4">
        <v>45804.598611111112</v>
      </c>
      <c r="BK1538" s="13">
        <v>80.45</v>
      </c>
      <c r="BL1538" s="13">
        <v>76</v>
      </c>
      <c r="BM1538" s="13">
        <f t="shared" si="372"/>
        <v>80.57311</v>
      </c>
      <c r="BN1538" s="13">
        <f t="shared" si="373"/>
        <v>4.4500000000000028</v>
      </c>
      <c r="BO1538" s="13">
        <f t="shared" si="374"/>
        <v>5.8552631578947407</v>
      </c>
      <c r="BP1538" s="14">
        <f t="shared" si="375"/>
        <v>0.94144736842105259</v>
      </c>
    </row>
    <row r="1539" spans="1:68" x14ac:dyDescent="0.35">
      <c r="A1539" s="4">
        <v>45804.599305555559</v>
      </c>
      <c r="B1539" s="3" t="s">
        <v>787</v>
      </c>
      <c r="C1539" s="3" t="s">
        <v>1144</v>
      </c>
      <c r="E1539" s="2">
        <v>2025</v>
      </c>
      <c r="F1539" s="2">
        <v>5</v>
      </c>
      <c r="G1539" s="2">
        <v>27</v>
      </c>
      <c r="H1539" s="2">
        <v>14</v>
      </c>
      <c r="I1539" s="2">
        <v>23</v>
      </c>
      <c r="J1539" s="2">
        <v>0</v>
      </c>
      <c r="K1539" s="2"/>
      <c r="L1539" s="2"/>
      <c r="M1539" s="2" t="s">
        <v>25</v>
      </c>
      <c r="N1539" s="2" t="s">
        <v>974</v>
      </c>
      <c r="Q1539" s="1"/>
      <c r="AU1539" s="4">
        <v>45804.599305555559</v>
      </c>
      <c r="AV1539" s="3">
        <v>27.55</v>
      </c>
      <c r="AW1539" s="13">
        <v>27.28</v>
      </c>
      <c r="AX1539" s="13">
        <f t="shared" si="368"/>
        <v>27.563675</v>
      </c>
      <c r="AY1539" s="13">
        <f t="shared" si="369"/>
        <v>0.26999999999999957</v>
      </c>
      <c r="AZ1539" s="13">
        <f t="shared" si="370"/>
        <v>0.98973607038123013</v>
      </c>
      <c r="BA1539" s="14">
        <f t="shared" si="371"/>
        <v>0.99010263929618769</v>
      </c>
      <c r="BJ1539" s="4">
        <v>45804.599305555559</v>
      </c>
      <c r="BK1539" s="13">
        <v>80.2</v>
      </c>
      <c r="BL1539" s="13">
        <v>76.849999999999994</v>
      </c>
      <c r="BM1539" s="13">
        <f t="shared" si="372"/>
        <v>80.33466</v>
      </c>
      <c r="BN1539" s="13">
        <f t="shared" si="373"/>
        <v>3.3500000000000085</v>
      </c>
      <c r="BO1539" s="13">
        <f t="shared" si="374"/>
        <v>4.3591411841249306</v>
      </c>
      <c r="BP1539" s="14">
        <f t="shared" si="375"/>
        <v>0.95640858815875074</v>
      </c>
    </row>
    <row r="1540" spans="1:68" x14ac:dyDescent="0.35">
      <c r="A1540" s="4">
        <v>45804.6</v>
      </c>
      <c r="B1540" s="3" t="s">
        <v>17</v>
      </c>
      <c r="C1540" s="3" t="s">
        <v>1145</v>
      </c>
      <c r="E1540" s="2">
        <v>2025</v>
      </c>
      <c r="F1540" s="2">
        <v>5</v>
      </c>
      <c r="G1540" s="2">
        <v>27</v>
      </c>
      <c r="H1540" s="2">
        <v>14</v>
      </c>
      <c r="I1540" s="2">
        <v>24</v>
      </c>
      <c r="J1540" s="2">
        <v>0</v>
      </c>
      <c r="K1540" s="2"/>
      <c r="L1540" s="2"/>
      <c r="M1540" s="2" t="s">
        <v>1213</v>
      </c>
      <c r="N1540" s="2" t="s">
        <v>1635</v>
      </c>
      <c r="Q1540" s="1"/>
      <c r="AU1540" s="4">
        <v>45804.6</v>
      </c>
      <c r="AV1540" s="3">
        <v>27.45</v>
      </c>
      <c r="AW1540" s="13">
        <v>27.19</v>
      </c>
      <c r="AX1540" s="13">
        <f t="shared" ref="AX1540:AX1603" si="376">(0.9945*AV1540)+(0.1652)</f>
        <v>27.464224999999999</v>
      </c>
      <c r="AY1540" s="13">
        <f t="shared" ref="AY1540:AY1603" si="377">ABS(AW1540-AV1540)</f>
        <v>0.25999999999999801</v>
      </c>
      <c r="AZ1540" s="13">
        <f t="shared" ref="AZ1540:AZ1603" si="378">(AY1540/AW1540)*100</f>
        <v>0.95623390952555354</v>
      </c>
      <c r="BA1540" s="14">
        <f t="shared" ref="BA1540:BA1603" si="379">100%-AZ1540%</f>
        <v>0.9904376609047445</v>
      </c>
      <c r="BJ1540" s="4">
        <v>45804.6</v>
      </c>
      <c r="BK1540" s="13">
        <v>79.94</v>
      </c>
      <c r="BL1540" s="13">
        <v>77.349999999999994</v>
      </c>
      <c r="BM1540" s="13">
        <f t="shared" ref="BM1540:BM1603" si="380">(0.9538*BK1540)+(3.8399)</f>
        <v>80.086671999999993</v>
      </c>
      <c r="BN1540" s="13">
        <f t="shared" ref="BN1540:BN1603" si="381">ABS(BL1540-BK1540)</f>
        <v>2.5900000000000034</v>
      </c>
      <c r="BO1540" s="13">
        <f t="shared" ref="BO1540:BO1603" si="382">(BN1540/BL1540)*100</f>
        <v>3.3484162895927652</v>
      </c>
      <c r="BP1540" s="14">
        <f t="shared" ref="BP1540:BP1603" si="383">100%-BO1540%</f>
        <v>0.9665158371040723</v>
      </c>
    </row>
    <row r="1541" spans="1:68" x14ac:dyDescent="0.35">
      <c r="A1541" s="4">
        <v>45804.600694444445</v>
      </c>
      <c r="B1541" s="3" t="s">
        <v>15</v>
      </c>
      <c r="C1541" s="3" t="s">
        <v>650</v>
      </c>
      <c r="E1541" s="2">
        <v>2025</v>
      </c>
      <c r="F1541" s="2">
        <v>5</v>
      </c>
      <c r="G1541" s="2">
        <v>27</v>
      </c>
      <c r="H1541" s="2">
        <v>14</v>
      </c>
      <c r="I1541" s="2">
        <v>25</v>
      </c>
      <c r="J1541" s="2">
        <v>0</v>
      </c>
      <c r="K1541" s="2"/>
      <c r="L1541" s="2"/>
      <c r="M1541" s="2" t="s">
        <v>21</v>
      </c>
      <c r="N1541" s="2" t="s">
        <v>1634</v>
      </c>
      <c r="Q1541" s="1"/>
      <c r="AU1541" s="4">
        <v>45804.600694444445</v>
      </c>
      <c r="AV1541" s="3">
        <v>27.35</v>
      </c>
      <c r="AW1541" s="13">
        <v>27.11</v>
      </c>
      <c r="AX1541" s="13">
        <f t="shared" si="376"/>
        <v>27.364775000000002</v>
      </c>
      <c r="AY1541" s="13">
        <f t="shared" si="377"/>
        <v>0.24000000000000199</v>
      </c>
      <c r="AZ1541" s="13">
        <f t="shared" si="378"/>
        <v>0.88528218369606049</v>
      </c>
      <c r="BA1541" s="14">
        <f t="shared" si="379"/>
        <v>0.99114717816303943</v>
      </c>
      <c r="BJ1541" s="4">
        <v>45804.600694444445</v>
      </c>
      <c r="BK1541" s="13">
        <v>79.819999999999993</v>
      </c>
      <c r="BL1541" s="13">
        <v>78.75</v>
      </c>
      <c r="BM1541" s="13">
        <f t="shared" si="380"/>
        <v>79.972215999999989</v>
      </c>
      <c r="BN1541" s="13">
        <f t="shared" si="381"/>
        <v>1.0699999999999932</v>
      </c>
      <c r="BO1541" s="13">
        <f t="shared" si="382"/>
        <v>1.3587301587301501</v>
      </c>
      <c r="BP1541" s="14">
        <f t="shared" si="383"/>
        <v>0.98641269841269852</v>
      </c>
    </row>
    <row r="1542" spans="1:68" x14ac:dyDescent="0.35">
      <c r="A1542" s="4">
        <v>45804.601388888892</v>
      </c>
      <c r="B1542" s="3" t="s">
        <v>818</v>
      </c>
      <c r="C1542" s="3" t="s">
        <v>650</v>
      </c>
      <c r="E1542" s="2">
        <v>2025</v>
      </c>
      <c r="F1542" s="2">
        <v>5</v>
      </c>
      <c r="G1542" s="2">
        <v>27</v>
      </c>
      <c r="H1542" s="2">
        <v>14</v>
      </c>
      <c r="I1542" s="2">
        <v>26</v>
      </c>
      <c r="J1542" s="2">
        <v>0</v>
      </c>
      <c r="K1542" s="2"/>
      <c r="L1542" s="2"/>
      <c r="M1542" s="2" t="s">
        <v>21</v>
      </c>
      <c r="N1542" s="2" t="s">
        <v>1632</v>
      </c>
      <c r="Q1542" s="1"/>
      <c r="AU1542" s="4">
        <v>45804.601388888892</v>
      </c>
      <c r="AV1542" s="3">
        <v>27.35</v>
      </c>
      <c r="AW1542" s="13">
        <v>27.02</v>
      </c>
      <c r="AX1542" s="13">
        <f t="shared" si="376"/>
        <v>27.364775000000002</v>
      </c>
      <c r="AY1542" s="13">
        <f t="shared" si="377"/>
        <v>0.33000000000000185</v>
      </c>
      <c r="AZ1542" s="13">
        <f t="shared" si="378"/>
        <v>1.2213175425610727</v>
      </c>
      <c r="BA1542" s="14">
        <f t="shared" si="379"/>
        <v>0.98778682457438927</v>
      </c>
      <c r="BJ1542" s="4">
        <v>45804.601388888892</v>
      </c>
      <c r="BK1542" s="13">
        <v>79.69</v>
      </c>
      <c r="BL1542" s="13">
        <v>78.75</v>
      </c>
      <c r="BM1542" s="13">
        <f t="shared" si="380"/>
        <v>79.848221999999993</v>
      </c>
      <c r="BN1542" s="13">
        <f t="shared" si="381"/>
        <v>0.93999999999999773</v>
      </c>
      <c r="BO1542" s="13">
        <f t="shared" si="382"/>
        <v>1.1936507936507907</v>
      </c>
      <c r="BP1542" s="14">
        <f t="shared" si="383"/>
        <v>0.98806349206349209</v>
      </c>
    </row>
    <row r="1543" spans="1:68" x14ac:dyDescent="0.35">
      <c r="A1543" s="4">
        <v>45804.602083333331</v>
      </c>
      <c r="B1543" s="3" t="s">
        <v>1146</v>
      </c>
      <c r="C1543" s="3" t="s">
        <v>1147</v>
      </c>
      <c r="E1543" s="2">
        <v>2025</v>
      </c>
      <c r="F1543" s="2">
        <v>5</v>
      </c>
      <c r="G1543" s="2">
        <v>27</v>
      </c>
      <c r="H1543" s="2">
        <v>14</v>
      </c>
      <c r="I1543" s="2">
        <v>27</v>
      </c>
      <c r="J1543" s="2">
        <v>0</v>
      </c>
      <c r="K1543" s="2"/>
      <c r="L1543" s="2"/>
      <c r="M1543" s="2" t="s">
        <v>19</v>
      </c>
      <c r="N1543" s="2" t="s">
        <v>1632</v>
      </c>
      <c r="Q1543" s="1"/>
      <c r="AU1543" s="4">
        <v>45804.602083333331</v>
      </c>
      <c r="AV1543" s="3">
        <v>27.25</v>
      </c>
      <c r="AW1543" s="13">
        <v>26.97</v>
      </c>
      <c r="AX1543" s="13">
        <f t="shared" si="376"/>
        <v>27.265325000000001</v>
      </c>
      <c r="AY1543" s="13">
        <f t="shared" si="377"/>
        <v>0.28000000000000114</v>
      </c>
      <c r="AZ1543" s="13">
        <f t="shared" si="378"/>
        <v>1.0381905821282951</v>
      </c>
      <c r="BA1543" s="14">
        <f t="shared" si="379"/>
        <v>0.98961809417871704</v>
      </c>
      <c r="BJ1543" s="4">
        <v>45804.602083333331</v>
      </c>
      <c r="BK1543" s="13">
        <v>79.69</v>
      </c>
      <c r="BL1543" s="13">
        <v>79.849999999999994</v>
      </c>
      <c r="BM1543" s="13">
        <f t="shared" si="380"/>
        <v>79.848221999999993</v>
      </c>
      <c r="BN1543" s="13">
        <f t="shared" si="381"/>
        <v>0.15999999999999659</v>
      </c>
      <c r="BO1543" s="13">
        <f t="shared" si="382"/>
        <v>0.20037570444583169</v>
      </c>
      <c r="BP1543" s="14">
        <f t="shared" si="383"/>
        <v>0.99799624295554168</v>
      </c>
    </row>
    <row r="1544" spans="1:68" x14ac:dyDescent="0.35">
      <c r="A1544" s="4">
        <v>45804.602777777778</v>
      </c>
      <c r="B1544" s="3" t="s">
        <v>1148</v>
      </c>
      <c r="C1544" s="3" t="s">
        <v>125</v>
      </c>
      <c r="E1544" s="2">
        <v>2025</v>
      </c>
      <c r="F1544" s="2">
        <v>5</v>
      </c>
      <c r="G1544" s="2">
        <v>27</v>
      </c>
      <c r="H1544" s="2">
        <v>14</v>
      </c>
      <c r="I1544" s="2">
        <v>28</v>
      </c>
      <c r="J1544" s="2">
        <v>0</v>
      </c>
      <c r="K1544" s="2"/>
      <c r="L1544" s="2"/>
      <c r="M1544" s="2" t="s">
        <v>795</v>
      </c>
      <c r="N1544" s="2" t="s">
        <v>1632</v>
      </c>
      <c r="Q1544" s="1"/>
      <c r="AU1544" s="4">
        <v>45804.602777777778</v>
      </c>
      <c r="AV1544" s="3">
        <v>27.15</v>
      </c>
      <c r="AW1544" s="13">
        <v>26.86</v>
      </c>
      <c r="AX1544" s="13">
        <f t="shared" si="376"/>
        <v>27.165875</v>
      </c>
      <c r="AY1544" s="13">
        <f t="shared" si="377"/>
        <v>0.28999999999999915</v>
      </c>
      <c r="AZ1544" s="13">
        <f t="shared" si="378"/>
        <v>1.0796723752792223</v>
      </c>
      <c r="BA1544" s="14">
        <f t="shared" si="379"/>
        <v>0.98920327624720783</v>
      </c>
      <c r="BJ1544" s="4">
        <v>45804.602777777778</v>
      </c>
      <c r="BK1544" s="13">
        <v>79.69</v>
      </c>
      <c r="BL1544" s="13">
        <v>80</v>
      </c>
      <c r="BM1544" s="13">
        <f t="shared" si="380"/>
        <v>79.848221999999993</v>
      </c>
      <c r="BN1544" s="13">
        <f t="shared" si="381"/>
        <v>0.31000000000000227</v>
      </c>
      <c r="BO1544" s="13">
        <f t="shared" si="382"/>
        <v>0.38750000000000284</v>
      </c>
      <c r="BP1544" s="14">
        <f t="shared" si="383"/>
        <v>0.99612499999999993</v>
      </c>
    </row>
    <row r="1545" spans="1:68" x14ac:dyDescent="0.35">
      <c r="A1545" s="4">
        <v>45804.603472222225</v>
      </c>
      <c r="B1545" s="3" t="s">
        <v>927</v>
      </c>
      <c r="C1545" s="3" t="s">
        <v>118</v>
      </c>
      <c r="E1545" s="2">
        <v>2025</v>
      </c>
      <c r="F1545" s="2">
        <v>5</v>
      </c>
      <c r="G1545" s="2">
        <v>27</v>
      </c>
      <c r="H1545" s="2">
        <v>14</v>
      </c>
      <c r="I1545" s="2">
        <v>29</v>
      </c>
      <c r="J1545" s="2">
        <v>0</v>
      </c>
      <c r="K1545" s="2"/>
      <c r="L1545" s="2"/>
      <c r="M1545" s="2" t="s">
        <v>795</v>
      </c>
      <c r="N1545" s="2" t="s">
        <v>1634</v>
      </c>
      <c r="Q1545" s="1"/>
      <c r="AU1545" s="4">
        <v>45804.603472222225</v>
      </c>
      <c r="AV1545" s="3">
        <v>27.15</v>
      </c>
      <c r="AW1545" s="13">
        <v>26.77</v>
      </c>
      <c r="AX1545" s="13">
        <f t="shared" si="376"/>
        <v>27.165875</v>
      </c>
      <c r="AY1545" s="13">
        <f t="shared" si="377"/>
        <v>0.37999999999999901</v>
      </c>
      <c r="AZ1545" s="13">
        <f t="shared" si="378"/>
        <v>1.4194994396712701</v>
      </c>
      <c r="BA1545" s="14">
        <f t="shared" si="379"/>
        <v>0.98580500560328732</v>
      </c>
      <c r="BJ1545" s="4">
        <v>45804.603472222225</v>
      </c>
      <c r="BK1545" s="13">
        <v>79.819999999999993</v>
      </c>
      <c r="BL1545" s="13">
        <v>81.650000000000006</v>
      </c>
      <c r="BM1545" s="13">
        <f t="shared" si="380"/>
        <v>79.972215999999989</v>
      </c>
      <c r="BN1545" s="13">
        <f t="shared" si="381"/>
        <v>1.8300000000000125</v>
      </c>
      <c r="BO1545" s="13">
        <f t="shared" si="382"/>
        <v>2.2412737293325322</v>
      </c>
      <c r="BP1545" s="14">
        <f t="shared" si="383"/>
        <v>0.97758726270667473</v>
      </c>
    </row>
    <row r="1546" spans="1:68" x14ac:dyDescent="0.35">
      <c r="A1546" s="4">
        <v>45804.604166666664</v>
      </c>
      <c r="B1546" s="3" t="s">
        <v>844</v>
      </c>
      <c r="C1546" s="3" t="s">
        <v>683</v>
      </c>
      <c r="E1546" s="2">
        <v>2025</v>
      </c>
      <c r="F1546" s="2">
        <v>5</v>
      </c>
      <c r="G1546" s="2">
        <v>27</v>
      </c>
      <c r="H1546" s="2">
        <v>14</v>
      </c>
      <c r="I1546" s="2">
        <v>30</v>
      </c>
      <c r="J1546" s="2">
        <v>0</v>
      </c>
      <c r="K1546" s="2"/>
      <c r="L1546" s="2"/>
      <c r="M1546" s="2" t="s">
        <v>1104</v>
      </c>
      <c r="N1546" s="2" t="s">
        <v>1635</v>
      </c>
      <c r="Q1546" s="1"/>
      <c r="AU1546" s="4">
        <v>45804.604166666664</v>
      </c>
      <c r="AV1546" s="3">
        <v>26.75</v>
      </c>
      <c r="AW1546" s="13">
        <v>26.68</v>
      </c>
      <c r="AX1546" s="13">
        <f t="shared" si="376"/>
        <v>26.768075</v>
      </c>
      <c r="AY1546" s="13">
        <f t="shared" si="377"/>
        <v>7.0000000000000284E-2</v>
      </c>
      <c r="AZ1546" s="13">
        <f t="shared" si="378"/>
        <v>0.26236881559220493</v>
      </c>
      <c r="BA1546" s="14">
        <f t="shared" si="379"/>
        <v>0.99737631184407793</v>
      </c>
      <c r="BJ1546" s="4">
        <v>45804.604166666664</v>
      </c>
      <c r="BK1546" s="13">
        <v>79.94</v>
      </c>
      <c r="BL1546" s="13">
        <v>82</v>
      </c>
      <c r="BM1546" s="13">
        <f t="shared" si="380"/>
        <v>80.086671999999993</v>
      </c>
      <c r="BN1546" s="13">
        <f t="shared" si="381"/>
        <v>2.0600000000000023</v>
      </c>
      <c r="BO1546" s="13">
        <f t="shared" si="382"/>
        <v>2.5121951219512226</v>
      </c>
      <c r="BP1546" s="14">
        <f t="shared" si="383"/>
        <v>0.97487804878048778</v>
      </c>
    </row>
    <row r="1547" spans="1:68" x14ac:dyDescent="0.35">
      <c r="A1547" s="4">
        <v>45804.606249999997</v>
      </c>
      <c r="B1547" s="3" t="s">
        <v>868</v>
      </c>
      <c r="C1547" s="3" t="s">
        <v>1149</v>
      </c>
      <c r="E1547" s="2">
        <v>2025</v>
      </c>
      <c r="F1547" s="2">
        <v>5</v>
      </c>
      <c r="G1547" s="2">
        <v>27</v>
      </c>
      <c r="H1547" s="2">
        <v>14</v>
      </c>
      <c r="I1547" s="2">
        <v>33</v>
      </c>
      <c r="J1547" s="2">
        <v>0</v>
      </c>
      <c r="K1547" s="2"/>
      <c r="L1547" s="2"/>
      <c r="M1547" s="2" t="s">
        <v>871</v>
      </c>
      <c r="N1547" s="2" t="s">
        <v>1648</v>
      </c>
      <c r="Q1547" s="1"/>
      <c r="AU1547" s="4">
        <v>45804.606249999997</v>
      </c>
      <c r="AV1547" s="3">
        <v>26.35</v>
      </c>
      <c r="AW1547" s="13">
        <v>26.42</v>
      </c>
      <c r="AX1547" s="13">
        <f t="shared" si="376"/>
        <v>26.370275000000003</v>
      </c>
      <c r="AY1547" s="13">
        <f t="shared" si="377"/>
        <v>7.0000000000000284E-2</v>
      </c>
      <c r="AZ1547" s="13">
        <f t="shared" si="378"/>
        <v>0.2649507948523856</v>
      </c>
      <c r="BA1547" s="14">
        <f t="shared" si="379"/>
        <v>0.99735049205147619</v>
      </c>
      <c r="BJ1547" s="4">
        <v>45804.606249999997</v>
      </c>
      <c r="BK1547" s="13">
        <v>81.08</v>
      </c>
      <c r="BL1547" s="13">
        <v>84.65</v>
      </c>
      <c r="BM1547" s="13">
        <f t="shared" si="380"/>
        <v>81.174003999999996</v>
      </c>
      <c r="BN1547" s="13">
        <f t="shared" si="381"/>
        <v>3.5700000000000074</v>
      </c>
      <c r="BO1547" s="13">
        <f t="shared" si="382"/>
        <v>4.2173656231541727</v>
      </c>
      <c r="BP1547" s="14">
        <f t="shared" si="383"/>
        <v>0.95782634376845832</v>
      </c>
    </row>
    <row r="1548" spans="1:68" x14ac:dyDescent="0.35">
      <c r="A1548" s="4">
        <v>45804.606944444444</v>
      </c>
      <c r="B1548" s="3" t="s">
        <v>924</v>
      </c>
      <c r="C1548" s="3" t="s">
        <v>723</v>
      </c>
      <c r="E1548" s="2">
        <v>2025</v>
      </c>
      <c r="F1548" s="2">
        <v>5</v>
      </c>
      <c r="G1548" s="2">
        <v>27</v>
      </c>
      <c r="H1548" s="2">
        <v>14</v>
      </c>
      <c r="I1548" s="2">
        <v>34</v>
      </c>
      <c r="J1548" s="2">
        <v>0</v>
      </c>
      <c r="K1548" s="2"/>
      <c r="L1548" s="2"/>
      <c r="M1548" s="2" t="s">
        <v>922</v>
      </c>
      <c r="N1548" s="2" t="s">
        <v>1654</v>
      </c>
      <c r="Q1548" s="1"/>
      <c r="AU1548" s="4">
        <v>45804.606944444444</v>
      </c>
      <c r="AV1548" s="3">
        <v>26.25</v>
      </c>
      <c r="AW1548" s="13">
        <v>26.37</v>
      </c>
      <c r="AX1548" s="13">
        <f t="shared" si="376"/>
        <v>26.270824999999999</v>
      </c>
      <c r="AY1548" s="13">
        <f t="shared" si="377"/>
        <v>0.12000000000000099</v>
      </c>
      <c r="AZ1548" s="13">
        <f t="shared" si="378"/>
        <v>0.45506257110353054</v>
      </c>
      <c r="BA1548" s="14">
        <f t="shared" si="379"/>
        <v>0.99544937428896474</v>
      </c>
      <c r="BJ1548" s="4">
        <v>45804.606944444444</v>
      </c>
      <c r="BK1548" s="13">
        <v>81.459999999999994</v>
      </c>
      <c r="BL1548" s="13">
        <v>85.5</v>
      </c>
      <c r="BM1548" s="13">
        <f t="shared" si="380"/>
        <v>81.536447999999993</v>
      </c>
      <c r="BN1548" s="13">
        <f t="shared" si="381"/>
        <v>4.0400000000000063</v>
      </c>
      <c r="BO1548" s="13">
        <f t="shared" si="382"/>
        <v>4.7251461988304166</v>
      </c>
      <c r="BP1548" s="14">
        <f t="shared" si="383"/>
        <v>0.95274853801169579</v>
      </c>
    </row>
    <row r="1549" spans="1:68" x14ac:dyDescent="0.35">
      <c r="A1549" s="4">
        <v>45804.607638888891</v>
      </c>
      <c r="B1549" s="3" t="s">
        <v>873</v>
      </c>
      <c r="C1549" s="3" t="s">
        <v>82</v>
      </c>
      <c r="E1549" s="2">
        <v>2025</v>
      </c>
      <c r="F1549" s="2">
        <v>5</v>
      </c>
      <c r="G1549" s="2">
        <v>27</v>
      </c>
      <c r="H1549" s="2">
        <v>14</v>
      </c>
      <c r="I1549" s="2">
        <v>35</v>
      </c>
      <c r="J1549" s="2">
        <v>0</v>
      </c>
      <c r="K1549" s="2"/>
      <c r="L1549" s="2"/>
      <c r="M1549" s="2" t="s">
        <v>883</v>
      </c>
      <c r="N1549" s="2" t="s">
        <v>1656</v>
      </c>
      <c r="Q1549" s="1"/>
      <c r="AU1549" s="4">
        <v>45804.607638888891</v>
      </c>
      <c r="AV1549" s="3">
        <v>26.15</v>
      </c>
      <c r="AW1549" s="13">
        <v>26.31</v>
      </c>
      <c r="AX1549" s="13">
        <f t="shared" si="376"/>
        <v>26.171374999999998</v>
      </c>
      <c r="AY1549" s="13">
        <f t="shared" si="377"/>
        <v>0.16000000000000014</v>
      </c>
      <c r="AZ1549" s="13">
        <f t="shared" si="378"/>
        <v>0.60813378943367602</v>
      </c>
      <c r="BA1549" s="14">
        <f t="shared" si="379"/>
        <v>0.99391866210566326</v>
      </c>
      <c r="BJ1549" s="4">
        <v>45804.607638888891</v>
      </c>
      <c r="BK1549" s="13">
        <v>81.59</v>
      </c>
      <c r="BL1549" s="13">
        <v>86.05</v>
      </c>
      <c r="BM1549" s="13">
        <f t="shared" si="380"/>
        <v>81.660442000000003</v>
      </c>
      <c r="BN1549" s="13">
        <f t="shared" si="381"/>
        <v>4.4599999999999937</v>
      </c>
      <c r="BO1549" s="13">
        <f t="shared" si="382"/>
        <v>5.1830331202789006</v>
      </c>
      <c r="BP1549" s="14">
        <f t="shared" si="383"/>
        <v>0.94816966879721098</v>
      </c>
    </row>
    <row r="1550" spans="1:68" x14ac:dyDescent="0.35">
      <c r="A1550" s="4">
        <v>45804.60833333333</v>
      </c>
      <c r="B1550" s="3" t="s">
        <v>873</v>
      </c>
      <c r="C1550" s="3" t="s">
        <v>97</v>
      </c>
      <c r="E1550" s="2">
        <v>2025</v>
      </c>
      <c r="F1550" s="2">
        <v>5</v>
      </c>
      <c r="G1550" s="2">
        <v>27</v>
      </c>
      <c r="H1550" s="2">
        <v>14</v>
      </c>
      <c r="I1550" s="2">
        <v>36</v>
      </c>
      <c r="J1550" s="2">
        <v>0</v>
      </c>
      <c r="K1550" s="2"/>
      <c r="L1550" s="2"/>
      <c r="M1550" s="2" t="s">
        <v>891</v>
      </c>
      <c r="N1550" s="2" t="s">
        <v>1659</v>
      </c>
      <c r="Q1550" s="1"/>
      <c r="AU1550" s="4">
        <v>45804.60833333333</v>
      </c>
      <c r="AV1550" s="3">
        <v>26.05</v>
      </c>
      <c r="AW1550" s="13">
        <v>26.31</v>
      </c>
      <c r="AX1550" s="13">
        <f t="shared" si="376"/>
        <v>26.071925</v>
      </c>
      <c r="AY1550" s="13">
        <f t="shared" si="377"/>
        <v>0.25999999999999801</v>
      </c>
      <c r="AZ1550" s="13">
        <f t="shared" si="378"/>
        <v>0.98821740782971501</v>
      </c>
      <c r="BA1550" s="14">
        <f t="shared" si="379"/>
        <v>0.99011782592170283</v>
      </c>
      <c r="BJ1550" s="4">
        <v>45804.60833333333</v>
      </c>
      <c r="BK1550" s="13">
        <v>81.84</v>
      </c>
      <c r="BL1550" s="13">
        <v>86</v>
      </c>
      <c r="BM1550" s="13">
        <f t="shared" si="380"/>
        <v>81.898892000000004</v>
      </c>
      <c r="BN1550" s="13">
        <f t="shared" si="381"/>
        <v>4.1599999999999966</v>
      </c>
      <c r="BO1550" s="13">
        <f t="shared" si="382"/>
        <v>4.8372093023255776</v>
      </c>
      <c r="BP1550" s="14">
        <f t="shared" si="383"/>
        <v>0.95162790697674426</v>
      </c>
    </row>
    <row r="1551" spans="1:68" x14ac:dyDescent="0.35">
      <c r="A1551" s="4">
        <v>45804.609027777777</v>
      </c>
      <c r="B1551" s="3" t="s">
        <v>873</v>
      </c>
      <c r="C1551" s="3" t="s">
        <v>70</v>
      </c>
      <c r="E1551" s="2">
        <v>2025</v>
      </c>
      <c r="F1551" s="2">
        <v>5</v>
      </c>
      <c r="G1551" s="2">
        <v>27</v>
      </c>
      <c r="H1551" s="2">
        <v>14</v>
      </c>
      <c r="I1551" s="2">
        <v>37</v>
      </c>
      <c r="J1551" s="2">
        <v>0</v>
      </c>
      <c r="K1551" s="2"/>
      <c r="L1551" s="2"/>
      <c r="M1551" s="2" t="s">
        <v>883</v>
      </c>
      <c r="N1551" s="2" t="s">
        <v>1163</v>
      </c>
      <c r="Q1551" s="1"/>
      <c r="AU1551" s="4">
        <v>45804.609027777777</v>
      </c>
      <c r="AV1551" s="3">
        <v>26.15</v>
      </c>
      <c r="AW1551" s="13">
        <v>26.31</v>
      </c>
      <c r="AX1551" s="13">
        <f t="shared" si="376"/>
        <v>26.171374999999998</v>
      </c>
      <c r="AY1551" s="13">
        <f t="shared" si="377"/>
        <v>0.16000000000000014</v>
      </c>
      <c r="AZ1551" s="13">
        <f t="shared" si="378"/>
        <v>0.60813378943367602</v>
      </c>
      <c r="BA1551" s="14">
        <f t="shared" si="379"/>
        <v>0.99391866210566326</v>
      </c>
      <c r="BJ1551" s="4">
        <v>45804.609027777777</v>
      </c>
      <c r="BK1551" s="13">
        <v>82.85</v>
      </c>
      <c r="BL1551" s="13">
        <v>87</v>
      </c>
      <c r="BM1551" s="13">
        <f t="shared" si="380"/>
        <v>82.862229999999997</v>
      </c>
      <c r="BN1551" s="13">
        <f t="shared" si="381"/>
        <v>4.1500000000000057</v>
      </c>
      <c r="BO1551" s="13">
        <f t="shared" si="382"/>
        <v>4.7701149425287426</v>
      </c>
      <c r="BP1551" s="14">
        <f t="shared" si="383"/>
        <v>0.95229885057471253</v>
      </c>
    </row>
    <row r="1552" spans="1:68" x14ac:dyDescent="0.35">
      <c r="A1552" s="4">
        <v>45804.609722222223</v>
      </c>
      <c r="B1552" s="3" t="s">
        <v>874</v>
      </c>
      <c r="C1552" s="3" t="s">
        <v>754</v>
      </c>
      <c r="E1552" s="2">
        <v>2025</v>
      </c>
      <c r="F1552" s="2">
        <v>5</v>
      </c>
      <c r="G1552" s="2">
        <v>27</v>
      </c>
      <c r="H1552" s="2">
        <v>14</v>
      </c>
      <c r="I1552" s="2">
        <v>38</v>
      </c>
      <c r="J1552" s="2">
        <v>0</v>
      </c>
      <c r="K1552" s="2"/>
      <c r="L1552" s="2"/>
      <c r="M1552" s="2" t="s">
        <v>922</v>
      </c>
      <c r="N1552" s="2" t="s">
        <v>1682</v>
      </c>
      <c r="Q1552" s="1"/>
      <c r="AU1552" s="4">
        <v>45804.609722222223</v>
      </c>
      <c r="AV1552" s="3">
        <v>26.25</v>
      </c>
      <c r="AW1552" s="13">
        <v>26.3</v>
      </c>
      <c r="AX1552" s="13">
        <f t="shared" si="376"/>
        <v>26.270824999999999</v>
      </c>
      <c r="AY1552" s="13">
        <f t="shared" si="377"/>
        <v>5.0000000000000711E-2</v>
      </c>
      <c r="AZ1552" s="13">
        <f t="shared" si="378"/>
        <v>0.19011406844106732</v>
      </c>
      <c r="BA1552" s="14">
        <f t="shared" si="379"/>
        <v>0.99809885931558928</v>
      </c>
      <c r="BJ1552" s="4">
        <v>45804.609722222223</v>
      </c>
      <c r="BK1552" s="13">
        <v>83.36</v>
      </c>
      <c r="BL1552" s="13">
        <v>86.3</v>
      </c>
      <c r="BM1552" s="13">
        <f t="shared" si="380"/>
        <v>83.348668000000004</v>
      </c>
      <c r="BN1552" s="13">
        <f t="shared" si="381"/>
        <v>2.9399999999999977</v>
      </c>
      <c r="BO1552" s="13">
        <f t="shared" si="382"/>
        <v>3.4067207415990701</v>
      </c>
      <c r="BP1552" s="14">
        <f t="shared" si="383"/>
        <v>0.96593279258400933</v>
      </c>
    </row>
    <row r="1553" spans="1:68" x14ac:dyDescent="0.35">
      <c r="A1553" s="4">
        <v>45804.61041666667</v>
      </c>
      <c r="B1553" s="3" t="s">
        <v>876</v>
      </c>
      <c r="C1553" s="3" t="s">
        <v>735</v>
      </c>
      <c r="E1553" s="2">
        <v>2025</v>
      </c>
      <c r="F1553" s="2">
        <v>5</v>
      </c>
      <c r="G1553" s="2">
        <v>27</v>
      </c>
      <c r="H1553" s="2">
        <v>14</v>
      </c>
      <c r="I1553" s="2">
        <v>39</v>
      </c>
      <c r="J1553" s="2">
        <v>0</v>
      </c>
      <c r="K1553" s="2"/>
      <c r="L1553" s="2"/>
      <c r="M1553" s="2" t="s">
        <v>922</v>
      </c>
      <c r="N1553" s="2" t="s">
        <v>1690</v>
      </c>
      <c r="Q1553" s="1"/>
      <c r="AU1553" s="4">
        <v>45804.61041666667</v>
      </c>
      <c r="AV1553" s="3">
        <v>26.25</v>
      </c>
      <c r="AW1553" s="13">
        <v>26.29</v>
      </c>
      <c r="AX1553" s="13">
        <f t="shared" si="376"/>
        <v>26.270824999999999</v>
      </c>
      <c r="AY1553" s="13">
        <f t="shared" si="377"/>
        <v>3.9999999999999147E-2</v>
      </c>
      <c r="AZ1553" s="13">
        <f t="shared" si="378"/>
        <v>0.15214910612399826</v>
      </c>
      <c r="BA1553" s="14">
        <f t="shared" si="379"/>
        <v>0.99847850893876</v>
      </c>
      <c r="BJ1553" s="4">
        <v>45804.61041666667</v>
      </c>
      <c r="BK1553" s="13">
        <v>83.61</v>
      </c>
      <c r="BL1553" s="13">
        <v>86.2</v>
      </c>
      <c r="BM1553" s="13">
        <f t="shared" si="380"/>
        <v>83.587118000000004</v>
      </c>
      <c r="BN1553" s="13">
        <f t="shared" si="381"/>
        <v>2.5900000000000034</v>
      </c>
      <c r="BO1553" s="13">
        <f t="shared" si="382"/>
        <v>3.0046403712297023</v>
      </c>
      <c r="BP1553" s="14">
        <f t="shared" si="383"/>
        <v>0.96995359628770295</v>
      </c>
    </row>
    <row r="1554" spans="1:68" x14ac:dyDescent="0.35">
      <c r="A1554" s="4">
        <v>45804.611111111109</v>
      </c>
      <c r="B1554" s="3" t="s">
        <v>923</v>
      </c>
      <c r="C1554" s="3" t="s">
        <v>1150</v>
      </c>
      <c r="E1554" s="2">
        <v>2025</v>
      </c>
      <c r="F1554" s="2">
        <v>5</v>
      </c>
      <c r="G1554" s="2">
        <v>27</v>
      </c>
      <c r="H1554" s="2">
        <v>14</v>
      </c>
      <c r="I1554" s="2">
        <v>40</v>
      </c>
      <c r="J1554" s="2">
        <v>0</v>
      </c>
      <c r="K1554" s="2"/>
      <c r="L1554" s="2"/>
      <c r="M1554" s="2" t="s">
        <v>922</v>
      </c>
      <c r="N1554" s="2" t="s">
        <v>1686</v>
      </c>
      <c r="Q1554" s="1"/>
      <c r="AU1554" s="4">
        <v>45804.611111111109</v>
      </c>
      <c r="AV1554" s="3">
        <v>26.25</v>
      </c>
      <c r="AW1554" s="13">
        <v>26.28</v>
      </c>
      <c r="AX1554" s="13">
        <f t="shared" si="376"/>
        <v>26.270824999999999</v>
      </c>
      <c r="AY1554" s="13">
        <f t="shared" si="377"/>
        <v>3.0000000000001137E-2</v>
      </c>
      <c r="AZ1554" s="13">
        <f t="shared" si="378"/>
        <v>0.11415525114155683</v>
      </c>
      <c r="BA1554" s="14">
        <f t="shared" si="379"/>
        <v>0.99885844748858443</v>
      </c>
      <c r="BJ1554" s="4">
        <v>45804.611111111109</v>
      </c>
      <c r="BK1554" s="13">
        <v>83.86</v>
      </c>
      <c r="BL1554" s="13">
        <v>86.8</v>
      </c>
      <c r="BM1554" s="13">
        <f t="shared" si="380"/>
        <v>83.825568000000004</v>
      </c>
      <c r="BN1554" s="13">
        <f t="shared" si="381"/>
        <v>2.9399999999999977</v>
      </c>
      <c r="BO1554" s="13">
        <f t="shared" si="382"/>
        <v>3.3870967741935458</v>
      </c>
      <c r="BP1554" s="14">
        <f t="shared" si="383"/>
        <v>0.96612903225806457</v>
      </c>
    </row>
    <row r="1555" spans="1:68" x14ac:dyDescent="0.35">
      <c r="A1555" s="4">
        <v>45804.611805555556</v>
      </c>
      <c r="B1555" s="3" t="s">
        <v>877</v>
      </c>
      <c r="C1555" s="3" t="s">
        <v>1118</v>
      </c>
      <c r="E1555" s="2">
        <v>2025</v>
      </c>
      <c r="F1555" s="2">
        <v>5</v>
      </c>
      <c r="G1555" s="2">
        <v>27</v>
      </c>
      <c r="H1555" s="2">
        <v>14</v>
      </c>
      <c r="I1555" s="2">
        <v>41</v>
      </c>
      <c r="J1555" s="2">
        <v>0</v>
      </c>
      <c r="K1555" s="2"/>
      <c r="L1555" s="2"/>
      <c r="M1555" s="2" t="s">
        <v>891</v>
      </c>
      <c r="N1555" s="2" t="s">
        <v>1684</v>
      </c>
      <c r="Q1555" s="1"/>
      <c r="AU1555" s="4">
        <v>45804.611805555556</v>
      </c>
      <c r="AV1555" s="3">
        <v>26.05</v>
      </c>
      <c r="AW1555" s="13">
        <v>26.26</v>
      </c>
      <c r="AX1555" s="13">
        <f t="shared" si="376"/>
        <v>26.071925</v>
      </c>
      <c r="AY1555" s="13">
        <f t="shared" si="377"/>
        <v>0.21000000000000085</v>
      </c>
      <c r="AZ1555" s="13">
        <f t="shared" si="378"/>
        <v>0.79969535415080284</v>
      </c>
      <c r="BA1555" s="14">
        <f t="shared" si="379"/>
        <v>0.99200304645849202</v>
      </c>
      <c r="BJ1555" s="4">
        <v>45804.611805555556</v>
      </c>
      <c r="BK1555" s="13">
        <v>83.48</v>
      </c>
      <c r="BL1555" s="13">
        <v>87.4</v>
      </c>
      <c r="BM1555" s="13">
        <f t="shared" si="380"/>
        <v>83.463124000000008</v>
      </c>
      <c r="BN1555" s="13">
        <f t="shared" si="381"/>
        <v>3.9200000000000017</v>
      </c>
      <c r="BO1555" s="13">
        <f t="shared" si="382"/>
        <v>4.4851258581235713</v>
      </c>
      <c r="BP1555" s="14">
        <f t="shared" si="383"/>
        <v>0.95514874141876427</v>
      </c>
    </row>
    <row r="1556" spans="1:68" x14ac:dyDescent="0.35">
      <c r="A1556" s="4">
        <v>45804.612500000003</v>
      </c>
      <c r="B1556" s="3" t="s">
        <v>879</v>
      </c>
      <c r="C1556" s="3" t="s">
        <v>1114</v>
      </c>
      <c r="E1556" s="2">
        <v>2025</v>
      </c>
      <c r="F1556" s="2">
        <v>5</v>
      </c>
      <c r="G1556" s="2">
        <v>27</v>
      </c>
      <c r="H1556" s="2">
        <v>14</v>
      </c>
      <c r="I1556" s="2">
        <v>42</v>
      </c>
      <c r="J1556" s="2">
        <v>0</v>
      </c>
      <c r="K1556" s="2"/>
      <c r="L1556" s="2"/>
      <c r="M1556" s="2" t="s">
        <v>891</v>
      </c>
      <c r="N1556" s="2" t="s">
        <v>1685</v>
      </c>
      <c r="Q1556" s="1"/>
      <c r="AU1556" s="4">
        <v>45804.612500000003</v>
      </c>
      <c r="AV1556" s="3">
        <v>26.05</v>
      </c>
      <c r="AW1556" s="13">
        <v>26.2</v>
      </c>
      <c r="AX1556" s="13">
        <f t="shared" si="376"/>
        <v>26.071925</v>
      </c>
      <c r="AY1556" s="13">
        <f t="shared" si="377"/>
        <v>0.14999999999999858</v>
      </c>
      <c r="AZ1556" s="13">
        <f t="shared" si="378"/>
        <v>0.57251908396946027</v>
      </c>
      <c r="BA1556" s="14">
        <f t="shared" si="379"/>
        <v>0.99427480916030542</v>
      </c>
      <c r="BJ1556" s="4">
        <v>45804.612500000003</v>
      </c>
      <c r="BK1556" s="13">
        <v>83.74</v>
      </c>
      <c r="BL1556" s="13">
        <v>87.75</v>
      </c>
      <c r="BM1556" s="13">
        <f t="shared" si="380"/>
        <v>83.711112</v>
      </c>
      <c r="BN1556" s="13">
        <f t="shared" si="381"/>
        <v>4.0100000000000051</v>
      </c>
      <c r="BO1556" s="13">
        <f t="shared" si="382"/>
        <v>4.5698005698005755</v>
      </c>
      <c r="BP1556" s="14">
        <f t="shared" si="383"/>
        <v>0.95430199430199425</v>
      </c>
    </row>
    <row r="1557" spans="1:68" x14ac:dyDescent="0.35">
      <c r="A1557" s="4">
        <v>45804.613194444442</v>
      </c>
      <c r="B1557" s="3" t="s">
        <v>879</v>
      </c>
      <c r="C1557" s="3" t="s">
        <v>1119</v>
      </c>
      <c r="E1557" s="2">
        <v>2025</v>
      </c>
      <c r="F1557" s="2">
        <v>5</v>
      </c>
      <c r="G1557" s="2">
        <v>27</v>
      </c>
      <c r="H1557" s="2">
        <v>14</v>
      </c>
      <c r="I1557" s="2">
        <v>43</v>
      </c>
      <c r="J1557" s="2">
        <v>0</v>
      </c>
      <c r="K1557" s="2"/>
      <c r="L1557" s="2"/>
      <c r="M1557" s="2" t="s">
        <v>895</v>
      </c>
      <c r="N1557" s="2" t="s">
        <v>1687</v>
      </c>
      <c r="Q1557" s="1"/>
      <c r="AU1557" s="4">
        <v>45804.613194444442</v>
      </c>
      <c r="AV1557" s="3">
        <v>25.95</v>
      </c>
      <c r="AW1557" s="13">
        <v>26.2</v>
      </c>
      <c r="AX1557" s="13">
        <f t="shared" si="376"/>
        <v>25.972474999999999</v>
      </c>
      <c r="AY1557" s="13">
        <f t="shared" si="377"/>
        <v>0.25</v>
      </c>
      <c r="AZ1557" s="13">
        <f t="shared" si="378"/>
        <v>0.95419847328244278</v>
      </c>
      <c r="BA1557" s="14">
        <f t="shared" si="379"/>
        <v>0.99045801526717558</v>
      </c>
      <c r="BJ1557" s="4">
        <v>45804.613194444442</v>
      </c>
      <c r="BK1557" s="13">
        <v>83.99</v>
      </c>
      <c r="BL1557" s="13">
        <v>87.95</v>
      </c>
      <c r="BM1557" s="13">
        <f t="shared" si="380"/>
        <v>83.949562</v>
      </c>
      <c r="BN1557" s="13">
        <f t="shared" si="381"/>
        <v>3.960000000000008</v>
      </c>
      <c r="BO1557" s="13">
        <f t="shared" si="382"/>
        <v>4.5025582717453192</v>
      </c>
      <c r="BP1557" s="14">
        <f t="shared" si="383"/>
        <v>0.95497441728254684</v>
      </c>
    </row>
    <row r="1558" spans="1:68" x14ac:dyDescent="0.35">
      <c r="A1558" s="4">
        <v>45804.613888888889</v>
      </c>
      <c r="B1558" s="3" t="s">
        <v>879</v>
      </c>
      <c r="C1558" s="3" t="s">
        <v>66</v>
      </c>
      <c r="E1558" s="2">
        <v>2025</v>
      </c>
      <c r="F1558" s="2">
        <v>5</v>
      </c>
      <c r="G1558" s="2">
        <v>27</v>
      </c>
      <c r="H1558" s="2">
        <v>14</v>
      </c>
      <c r="I1558" s="2">
        <v>44</v>
      </c>
      <c r="J1558" s="2">
        <v>0</v>
      </c>
      <c r="K1558" s="2"/>
      <c r="L1558" s="2"/>
      <c r="M1558" s="2" t="s">
        <v>895</v>
      </c>
      <c r="N1558" s="2" t="s">
        <v>1699</v>
      </c>
      <c r="Q1558" s="1"/>
      <c r="AU1558" s="4">
        <v>45804.613888888889</v>
      </c>
      <c r="AV1558" s="3">
        <v>25.95</v>
      </c>
      <c r="AW1558" s="13">
        <v>26.2</v>
      </c>
      <c r="AX1558" s="13">
        <f t="shared" si="376"/>
        <v>25.972474999999999</v>
      </c>
      <c r="AY1558" s="13">
        <f t="shared" si="377"/>
        <v>0.25</v>
      </c>
      <c r="AZ1558" s="13">
        <f t="shared" si="378"/>
        <v>0.95419847328244278</v>
      </c>
      <c r="BA1558" s="14">
        <f t="shared" si="379"/>
        <v>0.99045801526717558</v>
      </c>
      <c r="BJ1558" s="4">
        <v>45804.613888888889</v>
      </c>
      <c r="BK1558" s="13">
        <v>84.37</v>
      </c>
      <c r="BL1558" s="13">
        <v>88</v>
      </c>
      <c r="BM1558" s="13">
        <f t="shared" si="380"/>
        <v>84.312005999999997</v>
      </c>
      <c r="BN1558" s="13">
        <f t="shared" si="381"/>
        <v>3.6299999999999955</v>
      </c>
      <c r="BO1558" s="13">
        <f t="shared" si="382"/>
        <v>4.1249999999999947</v>
      </c>
      <c r="BP1558" s="14">
        <f t="shared" si="383"/>
        <v>0.9587500000000001</v>
      </c>
    </row>
    <row r="1559" spans="1:68" x14ac:dyDescent="0.35">
      <c r="A1559" s="4">
        <v>45804.615277777775</v>
      </c>
      <c r="B1559" s="3" t="s">
        <v>879</v>
      </c>
      <c r="C1559" s="3" t="s">
        <v>1152</v>
      </c>
      <c r="E1559" s="2">
        <v>2025</v>
      </c>
      <c r="F1559" s="2">
        <v>5</v>
      </c>
      <c r="G1559" s="2">
        <v>27</v>
      </c>
      <c r="H1559" s="2">
        <v>14</v>
      </c>
      <c r="I1559" s="2">
        <v>46</v>
      </c>
      <c r="J1559" s="2">
        <v>0</v>
      </c>
      <c r="K1559" s="2"/>
      <c r="L1559" s="2"/>
      <c r="M1559" s="2" t="s">
        <v>891</v>
      </c>
      <c r="N1559" s="2" t="s">
        <v>86</v>
      </c>
      <c r="Q1559" s="1"/>
      <c r="AU1559" s="4">
        <v>45804.615277777775</v>
      </c>
      <c r="AV1559" s="3">
        <v>26.05</v>
      </c>
      <c r="AW1559" s="13">
        <v>26.2</v>
      </c>
      <c r="AX1559" s="13">
        <f t="shared" si="376"/>
        <v>26.071925</v>
      </c>
      <c r="AY1559" s="13">
        <f t="shared" si="377"/>
        <v>0.14999999999999858</v>
      </c>
      <c r="AZ1559" s="13">
        <f t="shared" si="378"/>
        <v>0.57251908396946027</v>
      </c>
      <c r="BA1559" s="14">
        <f t="shared" si="379"/>
        <v>0.99427480916030542</v>
      </c>
      <c r="BJ1559" s="4">
        <v>45804.615277777775</v>
      </c>
      <c r="BK1559" s="13">
        <v>85</v>
      </c>
      <c r="BL1559" s="13">
        <v>88.15</v>
      </c>
      <c r="BM1559" s="13">
        <f t="shared" si="380"/>
        <v>84.912899999999993</v>
      </c>
      <c r="BN1559" s="13">
        <f t="shared" si="381"/>
        <v>3.1500000000000057</v>
      </c>
      <c r="BO1559" s="13">
        <f t="shared" si="382"/>
        <v>3.5734543391945608</v>
      </c>
      <c r="BP1559" s="14">
        <f t="shared" si="383"/>
        <v>0.96426545660805441</v>
      </c>
    </row>
    <row r="1560" spans="1:68" x14ac:dyDescent="0.35">
      <c r="A1560" s="4">
        <v>45804.615972222222</v>
      </c>
      <c r="B1560" s="3" t="s">
        <v>879</v>
      </c>
      <c r="C1560" s="3" t="s">
        <v>64</v>
      </c>
      <c r="E1560" s="2">
        <v>2025</v>
      </c>
      <c r="F1560" s="2">
        <v>5</v>
      </c>
      <c r="G1560" s="2">
        <v>27</v>
      </c>
      <c r="H1560" s="2">
        <v>14</v>
      </c>
      <c r="I1560" s="2">
        <v>47</v>
      </c>
      <c r="J1560" s="2">
        <v>0</v>
      </c>
      <c r="K1560" s="2"/>
      <c r="L1560" s="2"/>
      <c r="M1560" s="2" t="s">
        <v>891</v>
      </c>
      <c r="N1560" s="2" t="s">
        <v>1708</v>
      </c>
      <c r="Q1560" s="1"/>
      <c r="AU1560" s="4">
        <v>45804.615972222222</v>
      </c>
      <c r="AV1560" s="3">
        <v>26.05</v>
      </c>
      <c r="AW1560" s="13">
        <v>26.2</v>
      </c>
      <c r="AX1560" s="13">
        <f t="shared" si="376"/>
        <v>26.071925</v>
      </c>
      <c r="AY1560" s="13">
        <f t="shared" si="377"/>
        <v>0.14999999999999858</v>
      </c>
      <c r="AZ1560" s="13">
        <f t="shared" si="378"/>
        <v>0.57251908396946027</v>
      </c>
      <c r="BA1560" s="14">
        <f t="shared" si="379"/>
        <v>0.99427480916030542</v>
      </c>
      <c r="BJ1560" s="4">
        <v>45804.615972222222</v>
      </c>
      <c r="BK1560" s="13">
        <v>85.25</v>
      </c>
      <c r="BL1560" s="13">
        <v>88.3</v>
      </c>
      <c r="BM1560" s="13">
        <f t="shared" si="380"/>
        <v>85.151349999999994</v>
      </c>
      <c r="BN1560" s="13">
        <f t="shared" si="381"/>
        <v>3.0499999999999972</v>
      </c>
      <c r="BO1560" s="13">
        <f t="shared" si="382"/>
        <v>3.4541336353340855</v>
      </c>
      <c r="BP1560" s="14">
        <f t="shared" si="383"/>
        <v>0.96545866364665911</v>
      </c>
    </row>
    <row r="1561" spans="1:68" x14ac:dyDescent="0.35">
      <c r="A1561" s="4">
        <v>45804.616666666669</v>
      </c>
      <c r="B1561" s="3" t="s">
        <v>887</v>
      </c>
      <c r="C1561" s="3" t="s">
        <v>784</v>
      </c>
      <c r="E1561" s="2">
        <v>2025</v>
      </c>
      <c r="F1561" s="2">
        <v>5</v>
      </c>
      <c r="G1561" s="2">
        <v>27</v>
      </c>
      <c r="H1561" s="2">
        <v>14</v>
      </c>
      <c r="I1561" s="2">
        <v>48</v>
      </c>
      <c r="J1561" s="2">
        <v>0</v>
      </c>
      <c r="K1561" s="2"/>
      <c r="L1561" s="2"/>
      <c r="M1561" s="2" t="s">
        <v>891</v>
      </c>
      <c r="N1561" s="2" t="s">
        <v>1714</v>
      </c>
      <c r="Q1561" s="1"/>
      <c r="AU1561" s="4">
        <v>45804.616666666669</v>
      </c>
      <c r="AV1561" s="3">
        <v>26.05</v>
      </c>
      <c r="AW1561" s="13">
        <v>26.18</v>
      </c>
      <c r="AX1561" s="13">
        <f t="shared" si="376"/>
        <v>26.071925</v>
      </c>
      <c r="AY1561" s="13">
        <f t="shared" si="377"/>
        <v>0.12999999999999901</v>
      </c>
      <c r="AZ1561" s="13">
        <f t="shared" si="378"/>
        <v>0.49656226126813979</v>
      </c>
      <c r="BA1561" s="14">
        <f t="shared" si="379"/>
        <v>0.99503437738731859</v>
      </c>
      <c r="BJ1561" s="4">
        <v>45804.616666666669</v>
      </c>
      <c r="BK1561" s="13">
        <v>85.51</v>
      </c>
      <c r="BL1561" s="13">
        <v>89</v>
      </c>
      <c r="BM1561" s="13">
        <f t="shared" si="380"/>
        <v>85.399338</v>
      </c>
      <c r="BN1561" s="13">
        <f t="shared" si="381"/>
        <v>3.4899999999999949</v>
      </c>
      <c r="BO1561" s="13">
        <f t="shared" si="382"/>
        <v>3.9213483146067358</v>
      </c>
      <c r="BP1561" s="14">
        <f t="shared" si="383"/>
        <v>0.96078651685393268</v>
      </c>
    </row>
    <row r="1562" spans="1:68" x14ac:dyDescent="0.35">
      <c r="A1562" s="4">
        <v>45804.617361111108</v>
      </c>
      <c r="B1562" s="3" t="s">
        <v>882</v>
      </c>
      <c r="C1562" s="3" t="s">
        <v>1115</v>
      </c>
      <c r="E1562" s="2">
        <v>2025</v>
      </c>
      <c r="F1562" s="2">
        <v>5</v>
      </c>
      <c r="G1562" s="2">
        <v>27</v>
      </c>
      <c r="H1562" s="2">
        <v>14</v>
      </c>
      <c r="I1562" s="2">
        <v>49</v>
      </c>
      <c r="J1562" s="2">
        <v>0</v>
      </c>
      <c r="K1562" s="2"/>
      <c r="L1562" s="2"/>
      <c r="M1562" s="2" t="s">
        <v>895</v>
      </c>
      <c r="N1562" s="2" t="s">
        <v>1718</v>
      </c>
      <c r="Q1562" s="1"/>
      <c r="AU1562" s="4">
        <v>45804.617361111108</v>
      </c>
      <c r="AV1562" s="3">
        <v>25.95</v>
      </c>
      <c r="AW1562" s="13">
        <v>26.17</v>
      </c>
      <c r="AX1562" s="13">
        <f t="shared" si="376"/>
        <v>25.972474999999999</v>
      </c>
      <c r="AY1562" s="13">
        <f t="shared" si="377"/>
        <v>0.22000000000000242</v>
      </c>
      <c r="AZ1562" s="13">
        <f t="shared" si="378"/>
        <v>0.84065724111579054</v>
      </c>
      <c r="BA1562" s="14">
        <f t="shared" si="379"/>
        <v>0.99159342758884206</v>
      </c>
      <c r="BJ1562" s="4">
        <v>45804.617361111108</v>
      </c>
      <c r="BK1562" s="13">
        <v>85.76</v>
      </c>
      <c r="BL1562" s="13">
        <v>89.35</v>
      </c>
      <c r="BM1562" s="13">
        <f t="shared" si="380"/>
        <v>85.637788</v>
      </c>
      <c r="BN1562" s="13">
        <f t="shared" si="381"/>
        <v>3.5899999999999892</v>
      </c>
      <c r="BO1562" s="13">
        <f t="shared" si="382"/>
        <v>4.0179071068830323</v>
      </c>
      <c r="BP1562" s="14">
        <f t="shared" si="383"/>
        <v>0.95982092893116966</v>
      </c>
    </row>
    <row r="1563" spans="1:68" x14ac:dyDescent="0.35">
      <c r="A1563" s="4">
        <v>45804.618055555555</v>
      </c>
      <c r="B1563" s="3" t="s">
        <v>883</v>
      </c>
      <c r="C1563" s="3" t="s">
        <v>805</v>
      </c>
      <c r="E1563" s="2">
        <v>2025</v>
      </c>
      <c r="F1563" s="2">
        <v>5</v>
      </c>
      <c r="G1563" s="2">
        <v>27</v>
      </c>
      <c r="H1563" s="2">
        <v>14</v>
      </c>
      <c r="I1563" s="2">
        <v>50</v>
      </c>
      <c r="J1563" s="2">
        <v>0</v>
      </c>
      <c r="K1563" s="2"/>
      <c r="L1563" s="2"/>
      <c r="M1563" s="2" t="s">
        <v>895</v>
      </c>
      <c r="N1563" s="2" t="s">
        <v>1722</v>
      </c>
      <c r="Q1563" s="1"/>
      <c r="AU1563" s="4">
        <v>45804.618055555555</v>
      </c>
      <c r="AV1563" s="3">
        <v>25.95</v>
      </c>
      <c r="AW1563" s="13">
        <v>26.15</v>
      </c>
      <c r="AX1563" s="13">
        <f t="shared" si="376"/>
        <v>25.972474999999999</v>
      </c>
      <c r="AY1563" s="13">
        <f t="shared" si="377"/>
        <v>0.19999999999999929</v>
      </c>
      <c r="AZ1563" s="13">
        <f t="shared" si="378"/>
        <v>0.76481835564053269</v>
      </c>
      <c r="BA1563" s="14">
        <f t="shared" si="379"/>
        <v>0.99235181644359471</v>
      </c>
      <c r="BJ1563" s="4">
        <v>45804.618055555555</v>
      </c>
      <c r="BK1563" s="13">
        <v>86.01</v>
      </c>
      <c r="BL1563" s="13">
        <v>90</v>
      </c>
      <c r="BM1563" s="13">
        <f t="shared" si="380"/>
        <v>85.876238000000001</v>
      </c>
      <c r="BN1563" s="13">
        <f t="shared" si="381"/>
        <v>3.9899999999999949</v>
      </c>
      <c r="BO1563" s="13">
        <f t="shared" si="382"/>
        <v>4.4333333333333274</v>
      </c>
      <c r="BP1563" s="14">
        <f t="shared" si="383"/>
        <v>0.95566666666666678</v>
      </c>
    </row>
    <row r="1564" spans="1:68" x14ac:dyDescent="0.35">
      <c r="A1564" s="4">
        <v>45804.618750000001</v>
      </c>
      <c r="B1564" s="3" t="s">
        <v>883</v>
      </c>
      <c r="C1564" s="3" t="s">
        <v>805</v>
      </c>
      <c r="E1564" s="2">
        <v>2025</v>
      </c>
      <c r="F1564" s="2">
        <v>5</v>
      </c>
      <c r="G1564" s="2">
        <v>27</v>
      </c>
      <c r="H1564" s="2">
        <v>14</v>
      </c>
      <c r="I1564" s="2">
        <v>51</v>
      </c>
      <c r="J1564" s="2">
        <v>0</v>
      </c>
      <c r="K1564" s="2"/>
      <c r="L1564" s="2"/>
      <c r="M1564" s="2" t="s">
        <v>895</v>
      </c>
      <c r="N1564" s="2" t="s">
        <v>1728</v>
      </c>
      <c r="Q1564" s="1"/>
      <c r="AU1564" s="4">
        <v>45804.618750000001</v>
      </c>
      <c r="AV1564" s="3">
        <v>25.95</v>
      </c>
      <c r="AW1564" s="13">
        <v>26.15</v>
      </c>
      <c r="AX1564" s="13">
        <f t="shared" si="376"/>
        <v>25.972474999999999</v>
      </c>
      <c r="AY1564" s="13">
        <f t="shared" si="377"/>
        <v>0.19999999999999929</v>
      </c>
      <c r="AZ1564" s="13">
        <f t="shared" si="378"/>
        <v>0.76481835564053269</v>
      </c>
      <c r="BA1564" s="14">
        <f t="shared" si="379"/>
        <v>0.99235181644359471</v>
      </c>
      <c r="BJ1564" s="4">
        <v>45804.618750000001</v>
      </c>
      <c r="BK1564" s="13">
        <v>86.39</v>
      </c>
      <c r="BL1564" s="13">
        <v>90</v>
      </c>
      <c r="BM1564" s="13">
        <f t="shared" si="380"/>
        <v>86.238681999999997</v>
      </c>
      <c r="BN1564" s="13">
        <f t="shared" si="381"/>
        <v>3.6099999999999994</v>
      </c>
      <c r="BO1564" s="13">
        <f t="shared" si="382"/>
        <v>4.0111111111111102</v>
      </c>
      <c r="BP1564" s="14">
        <f t="shared" si="383"/>
        <v>0.9598888888888889</v>
      </c>
    </row>
    <row r="1565" spans="1:68" x14ac:dyDescent="0.35">
      <c r="A1565" s="4">
        <v>45804.619444444441</v>
      </c>
      <c r="B1565" s="3" t="s">
        <v>881</v>
      </c>
      <c r="C1565" s="3" t="s">
        <v>819</v>
      </c>
      <c r="E1565" s="2">
        <v>2025</v>
      </c>
      <c r="F1565" s="2">
        <v>5</v>
      </c>
      <c r="G1565" s="2">
        <v>27</v>
      </c>
      <c r="H1565" s="2">
        <v>14</v>
      </c>
      <c r="I1565" s="2">
        <v>52</v>
      </c>
      <c r="J1565" s="2">
        <v>0</v>
      </c>
      <c r="K1565" s="2"/>
      <c r="L1565" s="2"/>
      <c r="M1565" s="2" t="s">
        <v>895</v>
      </c>
      <c r="N1565" s="2" t="s">
        <v>1732</v>
      </c>
      <c r="Q1565" s="1"/>
      <c r="AU1565" s="4">
        <v>45804.619444444441</v>
      </c>
      <c r="AV1565" s="3">
        <v>25.95</v>
      </c>
      <c r="AW1565" s="13">
        <v>26.16</v>
      </c>
      <c r="AX1565" s="13">
        <f t="shared" si="376"/>
        <v>25.972474999999999</v>
      </c>
      <c r="AY1565" s="13">
        <f t="shared" si="377"/>
        <v>0.21000000000000085</v>
      </c>
      <c r="AZ1565" s="13">
        <f t="shared" si="378"/>
        <v>0.80275229357798494</v>
      </c>
      <c r="BA1565" s="14">
        <f t="shared" si="379"/>
        <v>0.9919724770642202</v>
      </c>
      <c r="BJ1565" s="4">
        <v>45804.619444444441</v>
      </c>
      <c r="BK1565" s="13">
        <v>86.77</v>
      </c>
      <c r="BL1565" s="13">
        <v>89.4</v>
      </c>
      <c r="BM1565" s="13">
        <f t="shared" si="380"/>
        <v>86.601125999999994</v>
      </c>
      <c r="BN1565" s="13">
        <f t="shared" si="381"/>
        <v>2.6300000000000097</v>
      </c>
      <c r="BO1565" s="13">
        <f t="shared" si="382"/>
        <v>2.9418344519015767</v>
      </c>
      <c r="BP1565" s="14">
        <f t="shared" si="383"/>
        <v>0.97058165548098418</v>
      </c>
    </row>
    <row r="1566" spans="1:68" x14ac:dyDescent="0.35">
      <c r="A1566" s="4">
        <v>45804.620138888888</v>
      </c>
      <c r="B1566" s="3" t="s">
        <v>879</v>
      </c>
      <c r="C1566" s="3" t="s">
        <v>805</v>
      </c>
      <c r="E1566" s="2">
        <v>2025</v>
      </c>
      <c r="F1566" s="2">
        <v>5</v>
      </c>
      <c r="G1566" s="2">
        <v>27</v>
      </c>
      <c r="H1566" s="2">
        <v>14</v>
      </c>
      <c r="I1566" s="2">
        <v>53</v>
      </c>
      <c r="J1566" s="2">
        <v>0</v>
      </c>
      <c r="K1566" s="2"/>
      <c r="L1566" s="2"/>
      <c r="M1566" s="2" t="s">
        <v>895</v>
      </c>
      <c r="N1566" s="2" t="s">
        <v>734</v>
      </c>
      <c r="Q1566" s="1"/>
      <c r="AU1566" s="4">
        <v>45804.620138888888</v>
      </c>
      <c r="AV1566" s="3">
        <v>25.95</v>
      </c>
      <c r="AW1566" s="13">
        <v>26.2</v>
      </c>
      <c r="AX1566" s="13">
        <f t="shared" si="376"/>
        <v>25.972474999999999</v>
      </c>
      <c r="AY1566" s="13">
        <f t="shared" si="377"/>
        <v>0.25</v>
      </c>
      <c r="AZ1566" s="13">
        <f t="shared" si="378"/>
        <v>0.95419847328244278</v>
      </c>
      <c r="BA1566" s="14">
        <f t="shared" si="379"/>
        <v>0.99045801526717558</v>
      </c>
      <c r="BJ1566" s="4">
        <v>45804.620138888888</v>
      </c>
      <c r="BK1566" s="13">
        <v>86.9</v>
      </c>
      <c r="BL1566" s="13">
        <v>90</v>
      </c>
      <c r="BM1566" s="13">
        <f t="shared" si="380"/>
        <v>86.725120000000004</v>
      </c>
      <c r="BN1566" s="13">
        <f t="shared" si="381"/>
        <v>3.0999999999999943</v>
      </c>
      <c r="BO1566" s="13">
        <f t="shared" si="382"/>
        <v>3.444444444444438</v>
      </c>
      <c r="BP1566" s="14">
        <f t="shared" si="383"/>
        <v>0.96555555555555561</v>
      </c>
    </row>
    <row r="1567" spans="1:68" x14ac:dyDescent="0.35">
      <c r="A1567" s="4">
        <v>45804.620833333334</v>
      </c>
      <c r="B1567" s="3" t="s">
        <v>920</v>
      </c>
      <c r="C1567" s="3" t="s">
        <v>805</v>
      </c>
      <c r="E1567" s="2">
        <v>2025</v>
      </c>
      <c r="F1567" s="2">
        <v>5</v>
      </c>
      <c r="G1567" s="2">
        <v>27</v>
      </c>
      <c r="H1567" s="2">
        <v>14</v>
      </c>
      <c r="I1567" s="2">
        <v>54</v>
      </c>
      <c r="J1567" s="2">
        <v>0</v>
      </c>
      <c r="K1567" s="2"/>
      <c r="L1567" s="2"/>
      <c r="M1567" s="2" t="s">
        <v>891</v>
      </c>
      <c r="N1567" s="2" t="s">
        <v>1740</v>
      </c>
      <c r="Q1567" s="1"/>
      <c r="AU1567" s="4">
        <v>45804.620833333334</v>
      </c>
      <c r="AV1567" s="3">
        <v>26.05</v>
      </c>
      <c r="AW1567" s="13">
        <v>26.21</v>
      </c>
      <c r="AX1567" s="13">
        <f t="shared" si="376"/>
        <v>26.071925</v>
      </c>
      <c r="AY1567" s="13">
        <f t="shared" si="377"/>
        <v>0.16000000000000014</v>
      </c>
      <c r="AZ1567" s="13">
        <f t="shared" si="378"/>
        <v>0.61045402518122904</v>
      </c>
      <c r="BA1567" s="14">
        <f t="shared" si="379"/>
        <v>0.99389545974818772</v>
      </c>
      <c r="BJ1567" s="4">
        <v>45804.620833333334</v>
      </c>
      <c r="BK1567" s="13">
        <v>87.15</v>
      </c>
      <c r="BL1567" s="13">
        <v>90</v>
      </c>
      <c r="BM1567" s="13">
        <f t="shared" si="380"/>
        <v>86.963570000000004</v>
      </c>
      <c r="BN1567" s="13">
        <f t="shared" si="381"/>
        <v>2.8499999999999943</v>
      </c>
      <c r="BO1567" s="13">
        <f t="shared" si="382"/>
        <v>3.1666666666666607</v>
      </c>
      <c r="BP1567" s="14">
        <f t="shared" si="383"/>
        <v>0.96833333333333338</v>
      </c>
    </row>
    <row r="1568" spans="1:68" x14ac:dyDescent="0.35">
      <c r="A1568" s="4">
        <v>45804.621527777781</v>
      </c>
      <c r="B1568" s="3" t="s">
        <v>1153</v>
      </c>
      <c r="C1568" s="3" t="s">
        <v>805</v>
      </c>
      <c r="E1568" s="2">
        <v>2025</v>
      </c>
      <c r="F1568" s="2">
        <v>5</v>
      </c>
      <c r="G1568" s="2">
        <v>27</v>
      </c>
      <c r="H1568" s="2">
        <v>14</v>
      </c>
      <c r="I1568" s="2">
        <v>55</v>
      </c>
      <c r="J1568" s="2">
        <v>0</v>
      </c>
      <c r="K1568" s="2"/>
      <c r="L1568" s="2"/>
      <c r="M1568" s="2" t="s">
        <v>891</v>
      </c>
      <c r="N1568" s="2" t="s">
        <v>1118</v>
      </c>
      <c r="Q1568" s="1"/>
      <c r="AU1568" s="4">
        <v>45804.621527777781</v>
      </c>
      <c r="AV1568" s="3">
        <v>26.05</v>
      </c>
      <c r="AW1568" s="13">
        <v>26.27</v>
      </c>
      <c r="AX1568" s="13">
        <f t="shared" si="376"/>
        <v>26.071925</v>
      </c>
      <c r="AY1568" s="13">
        <f t="shared" si="377"/>
        <v>0.21999999999999886</v>
      </c>
      <c r="AZ1568" s="13">
        <f t="shared" si="378"/>
        <v>0.83745717548534016</v>
      </c>
      <c r="BA1568" s="14">
        <f t="shared" si="379"/>
        <v>0.99162542824514655</v>
      </c>
      <c r="BJ1568" s="4">
        <v>45804.621527777781</v>
      </c>
      <c r="BK1568" s="13">
        <v>87.4</v>
      </c>
      <c r="BL1568" s="13">
        <v>90</v>
      </c>
      <c r="BM1568" s="13">
        <f t="shared" si="380"/>
        <v>87.202020000000005</v>
      </c>
      <c r="BN1568" s="13">
        <f t="shared" si="381"/>
        <v>2.5999999999999943</v>
      </c>
      <c r="BO1568" s="13">
        <f t="shared" si="382"/>
        <v>2.8888888888888826</v>
      </c>
      <c r="BP1568" s="14">
        <f t="shared" si="383"/>
        <v>0.97111111111111115</v>
      </c>
    </row>
    <row r="1569" spans="1:68" x14ac:dyDescent="0.35">
      <c r="A1569" s="4">
        <v>45804.62222222222</v>
      </c>
      <c r="B1569" s="3" t="s">
        <v>873</v>
      </c>
      <c r="C1569" s="3" t="s">
        <v>805</v>
      </c>
      <c r="E1569" s="2">
        <v>2025</v>
      </c>
      <c r="F1569" s="2">
        <v>5</v>
      </c>
      <c r="G1569" s="2">
        <v>27</v>
      </c>
      <c r="H1569" s="2">
        <v>14</v>
      </c>
      <c r="I1569" s="2">
        <v>56</v>
      </c>
      <c r="J1569" s="2">
        <v>0</v>
      </c>
      <c r="K1569" s="2"/>
      <c r="L1569" s="2"/>
      <c r="M1569" s="2" t="s">
        <v>883</v>
      </c>
      <c r="N1569" s="2" t="s">
        <v>1746</v>
      </c>
      <c r="Q1569" s="1"/>
      <c r="AU1569" s="4">
        <v>45804.62222222222</v>
      </c>
      <c r="AV1569" s="3">
        <v>26.15</v>
      </c>
      <c r="AW1569" s="13">
        <v>26.31</v>
      </c>
      <c r="AX1569" s="13">
        <f t="shared" si="376"/>
        <v>26.171374999999998</v>
      </c>
      <c r="AY1569" s="13">
        <f t="shared" si="377"/>
        <v>0.16000000000000014</v>
      </c>
      <c r="AZ1569" s="13">
        <f t="shared" si="378"/>
        <v>0.60813378943367602</v>
      </c>
      <c r="BA1569" s="14">
        <f t="shared" si="379"/>
        <v>0.99391866210566326</v>
      </c>
      <c r="BJ1569" s="4">
        <v>45804.62222222222</v>
      </c>
      <c r="BK1569" s="13">
        <v>87.66</v>
      </c>
      <c r="BL1569" s="13">
        <v>90</v>
      </c>
      <c r="BM1569" s="13">
        <f t="shared" si="380"/>
        <v>87.450007999999997</v>
      </c>
      <c r="BN1569" s="13">
        <f t="shared" si="381"/>
        <v>2.3400000000000034</v>
      </c>
      <c r="BO1569" s="13">
        <f t="shared" si="382"/>
        <v>2.6000000000000036</v>
      </c>
      <c r="BP1569" s="14">
        <f t="shared" si="383"/>
        <v>0.97399999999999998</v>
      </c>
    </row>
    <row r="1570" spans="1:68" x14ac:dyDescent="0.35">
      <c r="A1570" s="4">
        <v>45804.622916666667</v>
      </c>
      <c r="B1570" s="3" t="s">
        <v>873</v>
      </c>
      <c r="C1570" s="3" t="s">
        <v>802</v>
      </c>
      <c r="E1570" s="2">
        <v>2025</v>
      </c>
      <c r="F1570" s="2">
        <v>5</v>
      </c>
      <c r="G1570" s="2">
        <v>27</v>
      </c>
      <c r="H1570" s="2">
        <v>14</v>
      </c>
      <c r="I1570" s="2">
        <v>57</v>
      </c>
      <c r="J1570" s="2">
        <v>0</v>
      </c>
      <c r="K1570" s="2"/>
      <c r="L1570" s="2"/>
      <c r="M1570" s="2" t="s">
        <v>883</v>
      </c>
      <c r="N1570" s="2" t="s">
        <v>1750</v>
      </c>
      <c r="Q1570" s="1"/>
      <c r="AU1570" s="4">
        <v>45804.622916666667</v>
      </c>
      <c r="AV1570" s="3">
        <v>26.15</v>
      </c>
      <c r="AW1570" s="13">
        <v>26.31</v>
      </c>
      <c r="AX1570" s="13">
        <f t="shared" si="376"/>
        <v>26.171374999999998</v>
      </c>
      <c r="AY1570" s="13">
        <f t="shared" si="377"/>
        <v>0.16000000000000014</v>
      </c>
      <c r="AZ1570" s="13">
        <f t="shared" si="378"/>
        <v>0.60813378943367602</v>
      </c>
      <c r="BA1570" s="14">
        <f t="shared" si="379"/>
        <v>0.99391866210566326</v>
      </c>
      <c r="BJ1570" s="4">
        <v>45804.622916666667</v>
      </c>
      <c r="BK1570" s="13">
        <v>87.91</v>
      </c>
      <c r="BL1570" s="13">
        <v>89.7</v>
      </c>
      <c r="BM1570" s="13">
        <f t="shared" si="380"/>
        <v>87.688457999999997</v>
      </c>
      <c r="BN1570" s="13">
        <f t="shared" si="381"/>
        <v>1.7900000000000063</v>
      </c>
      <c r="BO1570" s="13">
        <f t="shared" si="382"/>
        <v>1.9955406911928719</v>
      </c>
      <c r="BP1570" s="14">
        <f t="shared" si="383"/>
        <v>0.98004459308807124</v>
      </c>
    </row>
    <row r="1571" spans="1:68" x14ac:dyDescent="0.35">
      <c r="A1571" s="4">
        <v>45804.624305555553</v>
      </c>
      <c r="B1571" s="3" t="s">
        <v>924</v>
      </c>
      <c r="C1571" s="3" t="s">
        <v>805</v>
      </c>
      <c r="E1571" s="2">
        <v>2025</v>
      </c>
      <c r="F1571" s="2">
        <v>5</v>
      </c>
      <c r="G1571" s="2">
        <v>27</v>
      </c>
      <c r="H1571" s="2">
        <v>14</v>
      </c>
      <c r="I1571" s="2">
        <v>59</v>
      </c>
      <c r="J1571" s="2">
        <v>0</v>
      </c>
      <c r="K1571" s="2"/>
      <c r="L1571" s="2"/>
      <c r="M1571" s="2" t="s">
        <v>922</v>
      </c>
      <c r="N1571" s="2" t="s">
        <v>1763</v>
      </c>
      <c r="Q1571" s="1"/>
      <c r="AU1571" s="4">
        <v>45804.624305555553</v>
      </c>
      <c r="AV1571" s="3">
        <v>26.25</v>
      </c>
      <c r="AW1571" s="13">
        <v>26.37</v>
      </c>
      <c r="AX1571" s="13">
        <f t="shared" si="376"/>
        <v>26.270824999999999</v>
      </c>
      <c r="AY1571" s="13">
        <f t="shared" si="377"/>
        <v>0.12000000000000099</v>
      </c>
      <c r="AZ1571" s="13">
        <f t="shared" si="378"/>
        <v>0.45506257110353054</v>
      </c>
      <c r="BA1571" s="14">
        <f t="shared" si="379"/>
        <v>0.99544937428896474</v>
      </c>
      <c r="BJ1571" s="4">
        <v>45804.624305555553</v>
      </c>
      <c r="BK1571" s="13">
        <v>88.67</v>
      </c>
      <c r="BL1571" s="13">
        <v>90</v>
      </c>
      <c r="BM1571" s="13">
        <f t="shared" si="380"/>
        <v>88.413346000000004</v>
      </c>
      <c r="BN1571" s="13">
        <f t="shared" si="381"/>
        <v>1.3299999999999983</v>
      </c>
      <c r="BO1571" s="13">
        <f t="shared" si="382"/>
        <v>1.4777777777777759</v>
      </c>
      <c r="BP1571" s="14">
        <f t="shared" si="383"/>
        <v>0.98522222222222222</v>
      </c>
    </row>
    <row r="1572" spans="1:68" x14ac:dyDescent="0.35">
      <c r="A1572" s="4">
        <v>45804.625</v>
      </c>
      <c r="B1572" s="3" t="s">
        <v>864</v>
      </c>
      <c r="C1572" s="3" t="s">
        <v>805</v>
      </c>
      <c r="E1572" s="2">
        <v>2025</v>
      </c>
      <c r="F1572" s="2">
        <v>5</v>
      </c>
      <c r="G1572" s="2">
        <v>27</v>
      </c>
      <c r="H1572" s="2">
        <v>15</v>
      </c>
      <c r="I1572" s="2">
        <v>0</v>
      </c>
      <c r="J1572" s="2">
        <v>0</v>
      </c>
      <c r="K1572" s="2"/>
      <c r="L1572" s="2"/>
      <c r="M1572" s="2" t="s">
        <v>871</v>
      </c>
      <c r="N1572" s="2" t="s">
        <v>1764</v>
      </c>
      <c r="Q1572" s="1"/>
      <c r="AU1572" s="4">
        <v>45804.625</v>
      </c>
      <c r="AV1572" s="3">
        <v>26.35</v>
      </c>
      <c r="AW1572" s="13">
        <v>26.4</v>
      </c>
      <c r="AX1572" s="13">
        <f t="shared" si="376"/>
        <v>26.370275000000003</v>
      </c>
      <c r="AY1572" s="13">
        <f t="shared" si="377"/>
        <v>4.9999999999997158E-2</v>
      </c>
      <c r="AZ1572" s="13">
        <f t="shared" si="378"/>
        <v>0.18939393939392865</v>
      </c>
      <c r="BA1572" s="14">
        <f t="shared" si="379"/>
        <v>0.99810606060606066</v>
      </c>
      <c r="BJ1572" s="4">
        <v>45804.625</v>
      </c>
      <c r="BK1572" s="13">
        <v>88.79</v>
      </c>
      <c r="BL1572" s="13">
        <v>90</v>
      </c>
      <c r="BM1572" s="13">
        <f t="shared" si="380"/>
        <v>88.527802000000008</v>
      </c>
      <c r="BN1572" s="13">
        <f t="shared" si="381"/>
        <v>1.2099999999999937</v>
      </c>
      <c r="BO1572" s="13">
        <f t="shared" si="382"/>
        <v>1.3444444444444374</v>
      </c>
      <c r="BP1572" s="14">
        <f t="shared" si="383"/>
        <v>0.98655555555555563</v>
      </c>
    </row>
    <row r="1573" spans="1:68" x14ac:dyDescent="0.35">
      <c r="A1573" s="4">
        <v>45804.625694444447</v>
      </c>
      <c r="B1573" s="3" t="s">
        <v>855</v>
      </c>
      <c r="C1573" s="3" t="s">
        <v>805</v>
      </c>
      <c r="E1573" s="2">
        <v>2025</v>
      </c>
      <c r="F1573" s="2">
        <v>5</v>
      </c>
      <c r="G1573" s="2">
        <v>27</v>
      </c>
      <c r="H1573" s="2">
        <v>15</v>
      </c>
      <c r="I1573" s="2">
        <v>1</v>
      </c>
      <c r="J1573" s="2">
        <v>0</v>
      </c>
      <c r="K1573" s="2"/>
      <c r="L1573" s="2"/>
      <c r="M1573" s="2" t="s">
        <v>855</v>
      </c>
      <c r="N1573" s="2" t="s">
        <v>1764</v>
      </c>
      <c r="Q1573" s="1"/>
      <c r="AU1573" s="4">
        <v>45804.625694444447</v>
      </c>
      <c r="AV1573" s="3">
        <v>26.45</v>
      </c>
      <c r="AW1573" s="13">
        <v>26.45</v>
      </c>
      <c r="AX1573" s="13">
        <f t="shared" si="376"/>
        <v>26.469725</v>
      </c>
      <c r="AY1573" s="13">
        <f t="shared" si="377"/>
        <v>0</v>
      </c>
      <c r="AZ1573" s="13">
        <f t="shared" si="378"/>
        <v>0</v>
      </c>
      <c r="BA1573" s="14">
        <f t="shared" si="379"/>
        <v>1</v>
      </c>
      <c r="BJ1573" s="4">
        <v>45804.625694444447</v>
      </c>
      <c r="BK1573" s="13">
        <v>88.79</v>
      </c>
      <c r="BL1573" s="13">
        <v>90</v>
      </c>
      <c r="BM1573" s="13">
        <f t="shared" si="380"/>
        <v>88.527802000000008</v>
      </c>
      <c r="BN1573" s="13">
        <f t="shared" si="381"/>
        <v>1.2099999999999937</v>
      </c>
      <c r="BO1573" s="13">
        <f t="shared" si="382"/>
        <v>1.3444444444444374</v>
      </c>
      <c r="BP1573" s="14">
        <f t="shared" si="383"/>
        <v>0.98655555555555563</v>
      </c>
    </row>
    <row r="1574" spans="1:68" x14ac:dyDescent="0.35">
      <c r="A1574" s="4">
        <v>45804.626388888886</v>
      </c>
      <c r="B1574" s="3" t="s">
        <v>2</v>
      </c>
      <c r="C1574" s="3" t="s">
        <v>933</v>
      </c>
      <c r="E1574" s="2">
        <v>2025</v>
      </c>
      <c r="F1574" s="2">
        <v>5</v>
      </c>
      <c r="G1574" s="2">
        <v>27</v>
      </c>
      <c r="H1574" s="2">
        <v>15</v>
      </c>
      <c r="I1574" s="2">
        <v>2</v>
      </c>
      <c r="J1574" s="2">
        <v>0</v>
      </c>
      <c r="K1574" s="2"/>
      <c r="L1574" s="2"/>
      <c r="M1574" s="2" t="s">
        <v>1107</v>
      </c>
      <c r="N1574" s="2" t="s">
        <v>1764</v>
      </c>
      <c r="Q1574" s="1"/>
      <c r="AU1574" s="4">
        <v>45804.626388888886</v>
      </c>
      <c r="AV1574" s="3">
        <v>26.55</v>
      </c>
      <c r="AW1574" s="13">
        <v>26.49</v>
      </c>
      <c r="AX1574" s="13">
        <f t="shared" si="376"/>
        <v>26.569175000000001</v>
      </c>
      <c r="AY1574" s="13">
        <f t="shared" si="377"/>
        <v>6.0000000000002274E-2</v>
      </c>
      <c r="AZ1574" s="13">
        <f t="shared" si="378"/>
        <v>0.22650056625142423</v>
      </c>
      <c r="BA1574" s="14">
        <f t="shared" si="379"/>
        <v>0.9977349943374858</v>
      </c>
      <c r="BJ1574" s="4">
        <v>45804.626388888886</v>
      </c>
      <c r="BK1574" s="13">
        <v>88.79</v>
      </c>
      <c r="BL1574" s="13">
        <v>90.7</v>
      </c>
      <c r="BM1574" s="13">
        <f t="shared" si="380"/>
        <v>88.527802000000008</v>
      </c>
      <c r="BN1574" s="13">
        <f t="shared" si="381"/>
        <v>1.9099999999999966</v>
      </c>
      <c r="BO1574" s="13">
        <f t="shared" si="382"/>
        <v>2.1058434399117933</v>
      </c>
      <c r="BP1574" s="14">
        <f t="shared" si="383"/>
        <v>0.97894156560088208</v>
      </c>
    </row>
    <row r="1575" spans="1:68" x14ac:dyDescent="0.35">
      <c r="A1575" s="4">
        <v>45804.627083333333</v>
      </c>
      <c r="B1575" s="3" t="s">
        <v>851</v>
      </c>
      <c r="C1575" s="3" t="s">
        <v>801</v>
      </c>
      <c r="E1575" s="2">
        <v>2025</v>
      </c>
      <c r="F1575" s="2">
        <v>5</v>
      </c>
      <c r="G1575" s="2">
        <v>27</v>
      </c>
      <c r="H1575" s="2">
        <v>15</v>
      </c>
      <c r="I1575" s="2">
        <v>3</v>
      </c>
      <c r="J1575" s="2">
        <v>0</v>
      </c>
      <c r="K1575" s="2"/>
      <c r="L1575" s="2"/>
      <c r="M1575" s="2" t="s">
        <v>1107</v>
      </c>
      <c r="N1575" s="2" t="s">
        <v>1765</v>
      </c>
      <c r="Q1575" s="1"/>
      <c r="AU1575" s="4">
        <v>45804.627083333333</v>
      </c>
      <c r="AV1575" s="3">
        <v>26.55</v>
      </c>
      <c r="AW1575" s="13">
        <v>26.51</v>
      </c>
      <c r="AX1575" s="13">
        <f t="shared" si="376"/>
        <v>26.569175000000001</v>
      </c>
      <c r="AY1575" s="13">
        <f t="shared" si="377"/>
        <v>3.9999999999999147E-2</v>
      </c>
      <c r="AZ1575" s="13">
        <f t="shared" si="378"/>
        <v>0.15088645794039662</v>
      </c>
      <c r="BA1575" s="14">
        <f t="shared" si="379"/>
        <v>0.99849113542059609</v>
      </c>
      <c r="BJ1575" s="4">
        <v>45804.627083333333</v>
      </c>
      <c r="BK1575" s="13">
        <v>88.92</v>
      </c>
      <c r="BL1575" s="13">
        <v>89.8</v>
      </c>
      <c r="BM1575" s="13">
        <f t="shared" si="380"/>
        <v>88.651796000000004</v>
      </c>
      <c r="BN1575" s="13">
        <f t="shared" si="381"/>
        <v>0.87999999999999545</v>
      </c>
      <c r="BO1575" s="13">
        <f t="shared" si="382"/>
        <v>0.97995545657015082</v>
      </c>
      <c r="BP1575" s="14">
        <f t="shared" si="383"/>
        <v>0.99020044543429853</v>
      </c>
    </row>
    <row r="1576" spans="1:68" x14ac:dyDescent="0.35">
      <c r="A1576" s="4">
        <v>45804.62777777778</v>
      </c>
      <c r="B1576" s="3" t="s">
        <v>850</v>
      </c>
      <c r="C1576" s="3" t="s">
        <v>1115</v>
      </c>
      <c r="E1576" s="2">
        <v>2025</v>
      </c>
      <c r="F1576" s="2">
        <v>5</v>
      </c>
      <c r="G1576" s="2">
        <v>27</v>
      </c>
      <c r="H1576" s="2">
        <v>15</v>
      </c>
      <c r="I1576" s="2">
        <v>4</v>
      </c>
      <c r="J1576" s="2">
        <v>0</v>
      </c>
      <c r="K1576" s="2"/>
      <c r="L1576" s="2"/>
      <c r="M1576" s="2" t="s">
        <v>1107</v>
      </c>
      <c r="N1576" s="2" t="s">
        <v>1765</v>
      </c>
      <c r="Q1576" s="1"/>
      <c r="AU1576" s="4">
        <v>45804.62777777778</v>
      </c>
      <c r="AV1576" s="3">
        <v>26.55</v>
      </c>
      <c r="AW1576" s="13">
        <v>26.5</v>
      </c>
      <c r="AX1576" s="13">
        <f t="shared" si="376"/>
        <v>26.569175000000001</v>
      </c>
      <c r="AY1576" s="13">
        <f t="shared" si="377"/>
        <v>5.0000000000000711E-2</v>
      </c>
      <c r="AZ1576" s="13">
        <f t="shared" si="378"/>
        <v>0.18867924528302155</v>
      </c>
      <c r="BA1576" s="14">
        <f t="shared" si="379"/>
        <v>0.99811320754716981</v>
      </c>
      <c r="BJ1576" s="4">
        <v>45804.62777777778</v>
      </c>
      <c r="BK1576" s="13">
        <v>88.92</v>
      </c>
      <c r="BL1576" s="13">
        <v>89.35</v>
      </c>
      <c r="BM1576" s="13">
        <f t="shared" si="380"/>
        <v>88.651796000000004</v>
      </c>
      <c r="BN1576" s="13">
        <f t="shared" si="381"/>
        <v>0.42999999999999261</v>
      </c>
      <c r="BO1576" s="13">
        <f t="shared" si="382"/>
        <v>0.48125349748180485</v>
      </c>
      <c r="BP1576" s="14">
        <f t="shared" si="383"/>
        <v>0.99518746502518196</v>
      </c>
    </row>
    <row r="1577" spans="1:68" x14ac:dyDescent="0.35">
      <c r="A1577" s="4">
        <v>45804.628472222219</v>
      </c>
      <c r="B1577" s="3" t="s">
        <v>3</v>
      </c>
      <c r="C1577" s="3" t="s">
        <v>810</v>
      </c>
      <c r="E1577" s="2">
        <v>2025</v>
      </c>
      <c r="F1577" s="2">
        <v>5</v>
      </c>
      <c r="G1577" s="2">
        <v>27</v>
      </c>
      <c r="H1577" s="2">
        <v>15</v>
      </c>
      <c r="I1577" s="2">
        <v>5</v>
      </c>
      <c r="J1577" s="2">
        <v>0</v>
      </c>
      <c r="K1577" s="2"/>
      <c r="L1577" s="2"/>
      <c r="M1577" s="2" t="s">
        <v>1239</v>
      </c>
      <c r="N1577" s="2" t="s">
        <v>1765</v>
      </c>
      <c r="Q1577" s="1"/>
      <c r="AU1577" s="4">
        <v>45804.628472222219</v>
      </c>
      <c r="AV1577" s="3">
        <v>26.65</v>
      </c>
      <c r="AW1577" s="13">
        <v>26.53</v>
      </c>
      <c r="AX1577" s="13">
        <f t="shared" si="376"/>
        <v>26.668624999999999</v>
      </c>
      <c r="AY1577" s="13">
        <f t="shared" si="377"/>
        <v>0.11999999999999744</v>
      </c>
      <c r="AZ1577" s="13">
        <f t="shared" si="378"/>
        <v>0.45231813041838459</v>
      </c>
      <c r="BA1577" s="14">
        <f t="shared" si="379"/>
        <v>0.99547681869581617</v>
      </c>
      <c r="BJ1577" s="4">
        <v>45804.628472222219</v>
      </c>
      <c r="BK1577" s="13">
        <v>88.92</v>
      </c>
      <c r="BL1577" s="13">
        <v>89.6</v>
      </c>
      <c r="BM1577" s="13">
        <f t="shared" si="380"/>
        <v>88.651796000000004</v>
      </c>
      <c r="BN1577" s="13">
        <f t="shared" si="381"/>
        <v>0.67999999999999261</v>
      </c>
      <c r="BO1577" s="13">
        <f t="shared" si="382"/>
        <v>0.75892857142856329</v>
      </c>
      <c r="BP1577" s="14">
        <f t="shared" si="383"/>
        <v>0.99241071428571437</v>
      </c>
    </row>
    <row r="1578" spans="1:68" x14ac:dyDescent="0.35">
      <c r="A1578" s="4">
        <v>45804.629166666666</v>
      </c>
      <c r="B1578" s="3" t="s">
        <v>839</v>
      </c>
      <c r="C1578" s="3" t="s">
        <v>56</v>
      </c>
      <c r="E1578" s="2">
        <v>2025</v>
      </c>
      <c r="F1578" s="2">
        <v>5</v>
      </c>
      <c r="G1578" s="2">
        <v>27</v>
      </c>
      <c r="H1578" s="2">
        <v>15</v>
      </c>
      <c r="I1578" s="2">
        <v>6</v>
      </c>
      <c r="J1578" s="2">
        <v>0</v>
      </c>
      <c r="K1578" s="2"/>
      <c r="L1578" s="2"/>
      <c r="M1578" s="2" t="s">
        <v>1239</v>
      </c>
      <c r="N1578" s="2" t="s">
        <v>1765</v>
      </c>
      <c r="Q1578" s="1"/>
      <c r="AU1578" s="4">
        <v>45804.629166666666</v>
      </c>
      <c r="AV1578" s="3">
        <v>26.65</v>
      </c>
      <c r="AW1578" s="13">
        <v>26.6</v>
      </c>
      <c r="AX1578" s="13">
        <f t="shared" si="376"/>
        <v>26.668624999999999</v>
      </c>
      <c r="AY1578" s="13">
        <f t="shared" si="377"/>
        <v>4.9999999999997158E-2</v>
      </c>
      <c r="AZ1578" s="13">
        <f t="shared" si="378"/>
        <v>0.18796992481201938</v>
      </c>
      <c r="BA1578" s="14">
        <f t="shared" si="379"/>
        <v>0.99812030075187985</v>
      </c>
      <c r="BJ1578" s="4">
        <v>45804.629166666666</v>
      </c>
      <c r="BK1578" s="13">
        <v>88.92</v>
      </c>
      <c r="BL1578" s="13">
        <v>90.25</v>
      </c>
      <c r="BM1578" s="13">
        <f t="shared" si="380"/>
        <v>88.651796000000004</v>
      </c>
      <c r="BN1578" s="13">
        <f t="shared" si="381"/>
        <v>1.3299999999999983</v>
      </c>
      <c r="BO1578" s="13">
        <f t="shared" si="382"/>
        <v>1.4736842105263139</v>
      </c>
      <c r="BP1578" s="14">
        <f t="shared" si="383"/>
        <v>0.98526315789473684</v>
      </c>
    </row>
    <row r="1579" spans="1:68" x14ac:dyDescent="0.35">
      <c r="A1579" s="4">
        <v>45804.629861111112</v>
      </c>
      <c r="B1579" s="3" t="s">
        <v>839</v>
      </c>
      <c r="C1579" s="3" t="s">
        <v>815</v>
      </c>
      <c r="E1579" s="2">
        <v>2025</v>
      </c>
      <c r="F1579" s="2">
        <v>5</v>
      </c>
      <c r="G1579" s="2">
        <v>27</v>
      </c>
      <c r="H1579" s="2">
        <v>15</v>
      </c>
      <c r="I1579" s="2">
        <v>7</v>
      </c>
      <c r="J1579" s="2">
        <v>0</v>
      </c>
      <c r="K1579" s="2"/>
      <c r="L1579" s="2"/>
      <c r="M1579" s="2" t="s">
        <v>1239</v>
      </c>
      <c r="N1579" s="2" t="s">
        <v>1765</v>
      </c>
      <c r="Q1579" s="1"/>
      <c r="AU1579" s="4">
        <v>45804.629861111112</v>
      </c>
      <c r="AV1579" s="3">
        <v>26.65</v>
      </c>
      <c r="AW1579" s="13">
        <v>26.6</v>
      </c>
      <c r="AX1579" s="13">
        <f t="shared" si="376"/>
        <v>26.668624999999999</v>
      </c>
      <c r="AY1579" s="13">
        <f t="shared" si="377"/>
        <v>4.9999999999997158E-2</v>
      </c>
      <c r="AZ1579" s="13">
        <f t="shared" si="378"/>
        <v>0.18796992481201938</v>
      </c>
      <c r="BA1579" s="14">
        <f t="shared" si="379"/>
        <v>0.99812030075187985</v>
      </c>
      <c r="BJ1579" s="4">
        <v>45804.629861111112</v>
      </c>
      <c r="BK1579" s="13">
        <v>88.92</v>
      </c>
      <c r="BL1579" s="13">
        <v>89.1</v>
      </c>
      <c r="BM1579" s="13">
        <f t="shared" si="380"/>
        <v>88.651796000000004</v>
      </c>
      <c r="BN1579" s="13">
        <f t="shared" si="381"/>
        <v>0.17999999999999261</v>
      </c>
      <c r="BO1579" s="13">
        <f t="shared" si="382"/>
        <v>0.20202020202019375</v>
      </c>
      <c r="BP1579" s="14">
        <f t="shared" si="383"/>
        <v>0.99797979797979808</v>
      </c>
    </row>
    <row r="1580" spans="1:68" x14ac:dyDescent="0.35">
      <c r="A1580" s="4">
        <v>45804.631249999999</v>
      </c>
      <c r="B1580" s="3" t="s">
        <v>5</v>
      </c>
      <c r="C1580" s="3" t="s">
        <v>784</v>
      </c>
      <c r="E1580" s="2">
        <v>2025</v>
      </c>
      <c r="F1580" s="2">
        <v>5</v>
      </c>
      <c r="G1580" s="2">
        <v>27</v>
      </c>
      <c r="H1580" s="2">
        <v>15</v>
      </c>
      <c r="I1580" s="2">
        <v>9</v>
      </c>
      <c r="J1580" s="2">
        <v>0</v>
      </c>
      <c r="K1580" s="2"/>
      <c r="L1580" s="2"/>
      <c r="M1580" s="2" t="s">
        <v>1239</v>
      </c>
      <c r="N1580" s="2" t="s">
        <v>1765</v>
      </c>
      <c r="Q1580" s="1"/>
      <c r="AU1580" s="4">
        <v>45804.631249999999</v>
      </c>
      <c r="AV1580" s="3">
        <v>26.65</v>
      </c>
      <c r="AW1580" s="13">
        <v>26.63</v>
      </c>
      <c r="AX1580" s="13">
        <f t="shared" si="376"/>
        <v>26.668624999999999</v>
      </c>
      <c r="AY1580" s="13">
        <f t="shared" si="377"/>
        <v>1.9999999999999574E-2</v>
      </c>
      <c r="AZ1580" s="13">
        <f t="shared" si="378"/>
        <v>7.5103266992112561E-2</v>
      </c>
      <c r="BA1580" s="14">
        <f t="shared" si="379"/>
        <v>0.99924896733007884</v>
      </c>
      <c r="BJ1580" s="4">
        <v>45804.631249999999</v>
      </c>
      <c r="BK1580" s="13">
        <v>88.92</v>
      </c>
      <c r="BL1580" s="13">
        <v>89</v>
      </c>
      <c r="BM1580" s="13">
        <f t="shared" si="380"/>
        <v>88.651796000000004</v>
      </c>
      <c r="BN1580" s="13">
        <f t="shared" si="381"/>
        <v>7.9999999999998295E-2</v>
      </c>
      <c r="BO1580" s="13">
        <f t="shared" si="382"/>
        <v>8.9887640449436285E-2</v>
      </c>
      <c r="BP1580" s="14">
        <f t="shared" si="383"/>
        <v>0.99910112359550562</v>
      </c>
    </row>
    <row r="1581" spans="1:68" x14ac:dyDescent="0.35">
      <c r="A1581" s="4">
        <v>45804.631944444445</v>
      </c>
      <c r="B1581" s="3" t="s">
        <v>837</v>
      </c>
      <c r="C1581" s="3" t="s">
        <v>784</v>
      </c>
      <c r="E1581" s="2">
        <v>2025</v>
      </c>
      <c r="F1581" s="2">
        <v>5</v>
      </c>
      <c r="G1581" s="2">
        <v>27</v>
      </c>
      <c r="H1581" s="2">
        <v>15</v>
      </c>
      <c r="I1581" s="2">
        <v>10</v>
      </c>
      <c r="J1581" s="2">
        <v>0</v>
      </c>
      <c r="K1581" s="2"/>
      <c r="L1581" s="2"/>
      <c r="M1581" s="2" t="s">
        <v>1239</v>
      </c>
      <c r="N1581" s="2" t="s">
        <v>1765</v>
      </c>
      <c r="Q1581" s="1"/>
      <c r="AU1581" s="4">
        <v>45804.631944444445</v>
      </c>
      <c r="AV1581" s="3">
        <v>26.65</v>
      </c>
      <c r="AW1581" s="13">
        <v>26.67</v>
      </c>
      <c r="AX1581" s="13">
        <f t="shared" si="376"/>
        <v>26.668624999999999</v>
      </c>
      <c r="AY1581" s="13">
        <f t="shared" si="377"/>
        <v>2.0000000000003126E-2</v>
      </c>
      <c r="AZ1581" s="13">
        <f t="shared" si="378"/>
        <v>7.4990626171740252E-2</v>
      </c>
      <c r="BA1581" s="14">
        <f t="shared" si="379"/>
        <v>0.99925009373828255</v>
      </c>
      <c r="BJ1581" s="4">
        <v>45804.631944444445</v>
      </c>
      <c r="BK1581" s="13">
        <v>88.92</v>
      </c>
      <c r="BL1581" s="13">
        <v>89</v>
      </c>
      <c r="BM1581" s="13">
        <f t="shared" si="380"/>
        <v>88.651796000000004</v>
      </c>
      <c r="BN1581" s="13">
        <f t="shared" si="381"/>
        <v>7.9999999999998295E-2</v>
      </c>
      <c r="BO1581" s="13">
        <f t="shared" si="382"/>
        <v>8.9887640449436285E-2</v>
      </c>
      <c r="BP1581" s="14">
        <f t="shared" si="383"/>
        <v>0.99910112359550562</v>
      </c>
    </row>
    <row r="1582" spans="1:68" x14ac:dyDescent="0.35">
      <c r="A1582" s="4">
        <v>45804.632638888892</v>
      </c>
      <c r="B1582" s="3" t="s">
        <v>834</v>
      </c>
      <c r="C1582" s="3" t="s">
        <v>816</v>
      </c>
      <c r="E1582" s="2">
        <v>2025</v>
      </c>
      <c r="F1582" s="2">
        <v>5</v>
      </c>
      <c r="G1582" s="2">
        <v>27</v>
      </c>
      <c r="H1582" s="2">
        <v>15</v>
      </c>
      <c r="I1582" s="2">
        <v>11</v>
      </c>
      <c r="J1582" s="2">
        <v>0</v>
      </c>
      <c r="K1582" s="2"/>
      <c r="L1582" s="2"/>
      <c r="M1582" s="2" t="s">
        <v>1239</v>
      </c>
      <c r="N1582" s="2" t="s">
        <v>1765</v>
      </c>
      <c r="Q1582" s="1"/>
      <c r="AU1582" s="4">
        <v>45804.632638888892</v>
      </c>
      <c r="AV1582" s="3">
        <v>26.65</v>
      </c>
      <c r="AW1582" s="13">
        <v>26.7</v>
      </c>
      <c r="AX1582" s="13">
        <f t="shared" si="376"/>
        <v>26.668624999999999</v>
      </c>
      <c r="AY1582" s="13">
        <f t="shared" si="377"/>
        <v>5.0000000000000711E-2</v>
      </c>
      <c r="AZ1582" s="13">
        <f t="shared" si="378"/>
        <v>0.18726591760299893</v>
      </c>
      <c r="BA1582" s="14">
        <f t="shared" si="379"/>
        <v>0.99812734082397003</v>
      </c>
      <c r="BJ1582" s="4">
        <v>45804.632638888892</v>
      </c>
      <c r="BK1582" s="13">
        <v>88.92</v>
      </c>
      <c r="BL1582" s="13">
        <v>89.45</v>
      </c>
      <c r="BM1582" s="13">
        <f t="shared" si="380"/>
        <v>88.651796000000004</v>
      </c>
      <c r="BN1582" s="13">
        <f t="shared" si="381"/>
        <v>0.53000000000000114</v>
      </c>
      <c r="BO1582" s="13">
        <f t="shared" si="382"/>
        <v>0.59250978200111915</v>
      </c>
      <c r="BP1582" s="14">
        <f t="shared" si="383"/>
        <v>0.99407490217998884</v>
      </c>
    </row>
    <row r="1583" spans="1:68" x14ac:dyDescent="0.35">
      <c r="A1583" s="4">
        <v>45804.633333333331</v>
      </c>
      <c r="B1583" s="3" t="s">
        <v>834</v>
      </c>
      <c r="C1583" s="3" t="s">
        <v>1154</v>
      </c>
      <c r="E1583" s="2">
        <v>2025</v>
      </c>
      <c r="F1583" s="2">
        <v>5</v>
      </c>
      <c r="G1583" s="2">
        <v>27</v>
      </c>
      <c r="H1583" s="2">
        <v>15</v>
      </c>
      <c r="I1583" s="2">
        <v>12</v>
      </c>
      <c r="J1583" s="2">
        <v>0</v>
      </c>
      <c r="K1583" s="2"/>
      <c r="L1583" s="2"/>
      <c r="M1583" s="2" t="s">
        <v>1239</v>
      </c>
      <c r="N1583" s="2" t="s">
        <v>1765</v>
      </c>
      <c r="Q1583" s="1"/>
      <c r="AU1583" s="4">
        <v>45804.633333333331</v>
      </c>
      <c r="AV1583" s="3">
        <v>26.65</v>
      </c>
      <c r="AW1583" s="13">
        <v>26.7</v>
      </c>
      <c r="AX1583" s="13">
        <f t="shared" si="376"/>
        <v>26.668624999999999</v>
      </c>
      <c r="AY1583" s="13">
        <f t="shared" si="377"/>
        <v>5.0000000000000711E-2</v>
      </c>
      <c r="AZ1583" s="13">
        <f t="shared" si="378"/>
        <v>0.18726591760299893</v>
      </c>
      <c r="BA1583" s="14">
        <f t="shared" si="379"/>
        <v>0.99812734082397003</v>
      </c>
      <c r="BJ1583" s="4">
        <v>45804.633333333331</v>
      </c>
      <c r="BK1583" s="13">
        <v>88.92</v>
      </c>
      <c r="BL1583" s="13">
        <v>88.65</v>
      </c>
      <c r="BM1583" s="13">
        <f t="shared" si="380"/>
        <v>88.651796000000004</v>
      </c>
      <c r="BN1583" s="13">
        <f t="shared" si="381"/>
        <v>0.26999999999999602</v>
      </c>
      <c r="BO1583" s="13">
        <f t="shared" si="382"/>
        <v>0.3045685279187772</v>
      </c>
      <c r="BP1583" s="14">
        <f t="shared" si="383"/>
        <v>0.9969543147208122</v>
      </c>
    </row>
    <row r="1584" spans="1:68" x14ac:dyDescent="0.35">
      <c r="A1584" s="4">
        <v>45804.634027777778</v>
      </c>
      <c r="B1584" s="3" t="s">
        <v>833</v>
      </c>
      <c r="C1584" s="3" t="s">
        <v>1155</v>
      </c>
      <c r="E1584" s="2">
        <v>2025</v>
      </c>
      <c r="F1584" s="2">
        <v>5</v>
      </c>
      <c r="G1584" s="2">
        <v>27</v>
      </c>
      <c r="H1584" s="2">
        <v>15</v>
      </c>
      <c r="I1584" s="2">
        <v>13</v>
      </c>
      <c r="J1584" s="2">
        <v>0</v>
      </c>
      <c r="K1584" s="2"/>
      <c r="L1584" s="2"/>
      <c r="M1584" s="2" t="s">
        <v>1239</v>
      </c>
      <c r="N1584" s="2" t="s">
        <v>1765</v>
      </c>
      <c r="Q1584" s="1"/>
      <c r="AU1584" s="4">
        <v>45804.634027777778</v>
      </c>
      <c r="AV1584" s="3">
        <v>26.65</v>
      </c>
      <c r="AW1584" s="13">
        <v>26.71</v>
      </c>
      <c r="AX1584" s="13">
        <f t="shared" si="376"/>
        <v>26.668624999999999</v>
      </c>
      <c r="AY1584" s="13">
        <f t="shared" si="377"/>
        <v>6.0000000000002274E-2</v>
      </c>
      <c r="AZ1584" s="13">
        <f t="shared" si="378"/>
        <v>0.22463496817672132</v>
      </c>
      <c r="BA1584" s="14">
        <f t="shared" si="379"/>
        <v>0.99775365031823282</v>
      </c>
      <c r="BJ1584" s="4">
        <v>45804.634027777778</v>
      </c>
      <c r="BK1584" s="13">
        <v>88.92</v>
      </c>
      <c r="BL1584" s="13">
        <v>88.2</v>
      </c>
      <c r="BM1584" s="13">
        <f t="shared" si="380"/>
        <v>88.651796000000004</v>
      </c>
      <c r="BN1584" s="13">
        <f t="shared" si="381"/>
        <v>0.71999999999999886</v>
      </c>
      <c r="BO1584" s="13">
        <f t="shared" si="382"/>
        <v>0.81632653061224358</v>
      </c>
      <c r="BP1584" s="14">
        <f t="shared" si="383"/>
        <v>0.99183673469387756</v>
      </c>
    </row>
    <row r="1585" spans="1:68" x14ac:dyDescent="0.35">
      <c r="A1585" s="4">
        <v>45804.634722222225</v>
      </c>
      <c r="B1585" s="3" t="s">
        <v>7</v>
      </c>
      <c r="C1585" s="3" t="s">
        <v>66</v>
      </c>
      <c r="E1585" s="2">
        <v>2025</v>
      </c>
      <c r="F1585" s="2">
        <v>5</v>
      </c>
      <c r="G1585" s="2">
        <v>27</v>
      </c>
      <c r="H1585" s="2">
        <v>15</v>
      </c>
      <c r="I1585" s="2">
        <v>14</v>
      </c>
      <c r="J1585" s="2">
        <v>0</v>
      </c>
      <c r="K1585" s="2"/>
      <c r="L1585" s="2"/>
      <c r="M1585" s="2" t="s">
        <v>1104</v>
      </c>
      <c r="N1585" s="2" t="s">
        <v>1765</v>
      </c>
      <c r="Q1585" s="1"/>
      <c r="AU1585" s="4">
        <v>45804.634722222225</v>
      </c>
      <c r="AV1585" s="3">
        <v>26.75</v>
      </c>
      <c r="AW1585" s="13">
        <v>26.76</v>
      </c>
      <c r="AX1585" s="13">
        <f t="shared" si="376"/>
        <v>26.768075</v>
      </c>
      <c r="AY1585" s="13">
        <f t="shared" si="377"/>
        <v>1.0000000000001563E-2</v>
      </c>
      <c r="AZ1585" s="13">
        <f t="shared" si="378"/>
        <v>3.7369207772801054E-2</v>
      </c>
      <c r="BA1585" s="14">
        <f t="shared" si="379"/>
        <v>0.99962630792227203</v>
      </c>
      <c r="BJ1585" s="4">
        <v>45804.634722222225</v>
      </c>
      <c r="BK1585" s="13">
        <v>88.92</v>
      </c>
      <c r="BL1585" s="13">
        <v>88</v>
      </c>
      <c r="BM1585" s="13">
        <f t="shared" si="380"/>
        <v>88.651796000000004</v>
      </c>
      <c r="BN1585" s="13">
        <f t="shared" si="381"/>
        <v>0.92000000000000171</v>
      </c>
      <c r="BO1585" s="13">
        <f t="shared" si="382"/>
        <v>1.0454545454545474</v>
      </c>
      <c r="BP1585" s="14">
        <f t="shared" si="383"/>
        <v>0.98954545454545451</v>
      </c>
    </row>
    <row r="1586" spans="1:68" x14ac:dyDescent="0.35">
      <c r="A1586" s="4">
        <v>45804.635416666664</v>
      </c>
      <c r="B1586" s="3" t="s">
        <v>8</v>
      </c>
      <c r="C1586" s="3" t="s">
        <v>1151</v>
      </c>
      <c r="E1586" s="2">
        <v>2025</v>
      </c>
      <c r="F1586" s="2">
        <v>5</v>
      </c>
      <c r="G1586" s="2">
        <v>27</v>
      </c>
      <c r="H1586" s="2">
        <v>15</v>
      </c>
      <c r="I1586" s="2">
        <v>15</v>
      </c>
      <c r="J1586" s="2">
        <v>0</v>
      </c>
      <c r="K1586" s="2"/>
      <c r="L1586" s="2"/>
      <c r="M1586" s="2" t="s">
        <v>929</v>
      </c>
      <c r="N1586" s="2" t="s">
        <v>1764</v>
      </c>
      <c r="Q1586" s="1"/>
      <c r="AU1586" s="4">
        <v>45804.635416666664</v>
      </c>
      <c r="AV1586" s="3">
        <v>26.85</v>
      </c>
      <c r="AW1586" s="13">
        <v>26.82</v>
      </c>
      <c r="AX1586" s="13">
        <f t="shared" si="376"/>
        <v>26.867525000000001</v>
      </c>
      <c r="AY1586" s="13">
        <f t="shared" si="377"/>
        <v>3.0000000000001137E-2</v>
      </c>
      <c r="AZ1586" s="13">
        <f t="shared" si="378"/>
        <v>0.11185682326622348</v>
      </c>
      <c r="BA1586" s="14">
        <f t="shared" si="379"/>
        <v>0.99888143176733779</v>
      </c>
      <c r="BJ1586" s="4">
        <v>45804.635416666664</v>
      </c>
      <c r="BK1586" s="13">
        <v>88.79</v>
      </c>
      <c r="BL1586" s="13">
        <v>88.5</v>
      </c>
      <c r="BM1586" s="13">
        <f t="shared" si="380"/>
        <v>88.527802000000008</v>
      </c>
      <c r="BN1586" s="13">
        <f t="shared" si="381"/>
        <v>0.29000000000000625</v>
      </c>
      <c r="BO1586" s="13">
        <f t="shared" si="382"/>
        <v>0.32768361581921612</v>
      </c>
      <c r="BP1586" s="14">
        <f t="shared" si="383"/>
        <v>0.99672316384180781</v>
      </c>
    </row>
    <row r="1587" spans="1:68" x14ac:dyDescent="0.35">
      <c r="A1587" s="4">
        <v>45804.636111111111</v>
      </c>
      <c r="B1587" s="3" t="s">
        <v>1148</v>
      </c>
      <c r="C1587" s="3" t="s">
        <v>779</v>
      </c>
      <c r="E1587" s="2">
        <v>2025</v>
      </c>
      <c r="F1587" s="2">
        <v>5</v>
      </c>
      <c r="G1587" s="2">
        <v>27</v>
      </c>
      <c r="H1587" s="2">
        <v>15</v>
      </c>
      <c r="I1587" s="2">
        <v>16</v>
      </c>
      <c r="J1587" s="2">
        <v>0</v>
      </c>
      <c r="K1587" s="2"/>
      <c r="L1587" s="2"/>
      <c r="M1587" s="2" t="s">
        <v>929</v>
      </c>
      <c r="N1587" s="2" t="s">
        <v>1764</v>
      </c>
      <c r="Q1587" s="1"/>
      <c r="AU1587" s="4">
        <v>45804.636111111111</v>
      </c>
      <c r="AV1587" s="3">
        <v>26.85</v>
      </c>
      <c r="AW1587" s="13">
        <v>26.86</v>
      </c>
      <c r="AX1587" s="13">
        <f t="shared" si="376"/>
        <v>26.867525000000001</v>
      </c>
      <c r="AY1587" s="13">
        <f t="shared" si="377"/>
        <v>9.9999999999980105E-3</v>
      </c>
      <c r="AZ1587" s="13">
        <f t="shared" si="378"/>
        <v>3.7230081906172788E-2</v>
      </c>
      <c r="BA1587" s="14">
        <f t="shared" si="379"/>
        <v>0.9996276991809383</v>
      </c>
      <c r="BJ1587" s="4">
        <v>45804.636111111111</v>
      </c>
      <c r="BK1587" s="13">
        <v>88.79</v>
      </c>
      <c r="BL1587" s="13">
        <v>88.05</v>
      </c>
      <c r="BM1587" s="13">
        <f t="shared" si="380"/>
        <v>88.527802000000008</v>
      </c>
      <c r="BN1587" s="13">
        <f t="shared" si="381"/>
        <v>0.74000000000000909</v>
      </c>
      <c r="BO1587" s="13">
        <f t="shared" si="382"/>
        <v>0.84043157296991389</v>
      </c>
      <c r="BP1587" s="14">
        <f t="shared" si="383"/>
        <v>0.99159568427030087</v>
      </c>
    </row>
    <row r="1588" spans="1:68" x14ac:dyDescent="0.35">
      <c r="A1588" s="4">
        <v>45804.636805555558</v>
      </c>
      <c r="B1588" s="3" t="s">
        <v>823</v>
      </c>
      <c r="C1588" s="3" t="s">
        <v>1156</v>
      </c>
      <c r="E1588" s="2">
        <v>2025</v>
      </c>
      <c r="F1588" s="2">
        <v>5</v>
      </c>
      <c r="G1588" s="2">
        <v>27</v>
      </c>
      <c r="H1588" s="2">
        <v>15</v>
      </c>
      <c r="I1588" s="2">
        <v>17</v>
      </c>
      <c r="J1588" s="2">
        <v>0</v>
      </c>
      <c r="K1588" s="2"/>
      <c r="L1588" s="2"/>
      <c r="M1588" s="2" t="s">
        <v>929</v>
      </c>
      <c r="N1588" s="2" t="s">
        <v>1763</v>
      </c>
      <c r="Q1588" s="1"/>
      <c r="AU1588" s="4">
        <v>45804.636805555558</v>
      </c>
      <c r="AV1588" s="3">
        <v>26.85</v>
      </c>
      <c r="AW1588" s="13">
        <v>26.95</v>
      </c>
      <c r="AX1588" s="13">
        <f t="shared" si="376"/>
        <v>26.867525000000001</v>
      </c>
      <c r="AY1588" s="13">
        <f t="shared" si="377"/>
        <v>9.9999999999997868E-2</v>
      </c>
      <c r="AZ1588" s="13">
        <f t="shared" si="378"/>
        <v>0.37105751391464886</v>
      </c>
      <c r="BA1588" s="14">
        <f t="shared" si="379"/>
        <v>0.99628942486085348</v>
      </c>
      <c r="BJ1588" s="4">
        <v>45804.636805555558</v>
      </c>
      <c r="BK1588" s="13">
        <v>88.67</v>
      </c>
      <c r="BL1588" s="13">
        <v>87.7</v>
      </c>
      <c r="BM1588" s="13">
        <f t="shared" si="380"/>
        <v>88.413346000000004</v>
      </c>
      <c r="BN1588" s="13">
        <f t="shared" si="381"/>
        <v>0.96999999999999886</v>
      </c>
      <c r="BO1588" s="13">
        <f t="shared" si="382"/>
        <v>1.1060433295324958</v>
      </c>
      <c r="BP1588" s="14">
        <f t="shared" si="383"/>
        <v>0.98893956670467509</v>
      </c>
    </row>
    <row r="1589" spans="1:68" x14ac:dyDescent="0.35">
      <c r="A1589" s="4">
        <v>45804.637499999997</v>
      </c>
      <c r="B1589" s="3" t="s">
        <v>818</v>
      </c>
      <c r="C1589" s="3" t="s">
        <v>82</v>
      </c>
      <c r="E1589" s="2">
        <v>2025</v>
      </c>
      <c r="F1589" s="2">
        <v>5</v>
      </c>
      <c r="G1589" s="2">
        <v>27</v>
      </c>
      <c r="H1589" s="2">
        <v>15</v>
      </c>
      <c r="I1589" s="2">
        <v>18</v>
      </c>
      <c r="J1589" s="2">
        <v>0</v>
      </c>
      <c r="K1589" s="2"/>
      <c r="L1589" s="2"/>
      <c r="M1589" s="2" t="s">
        <v>823</v>
      </c>
      <c r="N1589" s="2" t="s">
        <v>1760</v>
      </c>
      <c r="Q1589" s="1"/>
      <c r="AU1589" s="4">
        <v>45804.637499999997</v>
      </c>
      <c r="AV1589" s="3">
        <v>26.95</v>
      </c>
      <c r="AW1589" s="13">
        <v>27.02</v>
      </c>
      <c r="AX1589" s="13">
        <f t="shared" si="376"/>
        <v>26.966974999999998</v>
      </c>
      <c r="AY1589" s="13">
        <f t="shared" si="377"/>
        <v>7.0000000000000284E-2</v>
      </c>
      <c r="AZ1589" s="13">
        <f t="shared" si="378"/>
        <v>0.2590673575129544</v>
      </c>
      <c r="BA1589" s="14">
        <f t="shared" si="379"/>
        <v>0.99740932642487046</v>
      </c>
      <c r="BJ1589" s="4">
        <v>45804.637499999997</v>
      </c>
      <c r="BK1589" s="13">
        <v>88.54</v>
      </c>
      <c r="BL1589" s="13">
        <v>86.05</v>
      </c>
      <c r="BM1589" s="13">
        <f t="shared" si="380"/>
        <v>88.289352000000008</v>
      </c>
      <c r="BN1589" s="13">
        <f t="shared" si="381"/>
        <v>2.4900000000000091</v>
      </c>
      <c r="BO1589" s="13">
        <f t="shared" si="382"/>
        <v>2.8936664729808359</v>
      </c>
      <c r="BP1589" s="14">
        <f t="shared" si="383"/>
        <v>0.97106333527019162</v>
      </c>
    </row>
    <row r="1590" spans="1:68" x14ac:dyDescent="0.35">
      <c r="A1590" s="4">
        <v>45804.638194444444</v>
      </c>
      <c r="B1590" s="3" t="s">
        <v>799</v>
      </c>
      <c r="C1590" s="3" t="s">
        <v>723</v>
      </c>
      <c r="E1590" s="2">
        <v>2025</v>
      </c>
      <c r="F1590" s="2">
        <v>5</v>
      </c>
      <c r="G1590" s="2">
        <v>27</v>
      </c>
      <c r="H1590" s="2">
        <v>15</v>
      </c>
      <c r="I1590" s="2">
        <v>19</v>
      </c>
      <c r="J1590" s="2">
        <v>0</v>
      </c>
      <c r="K1590" s="2"/>
      <c r="L1590" s="2"/>
      <c r="M1590" s="2" t="s">
        <v>813</v>
      </c>
      <c r="N1590" s="2" t="s">
        <v>1758</v>
      </c>
      <c r="Q1590" s="1"/>
      <c r="AU1590" s="4">
        <v>45804.638194444444</v>
      </c>
      <c r="AV1590" s="3">
        <v>27.05</v>
      </c>
      <c r="AW1590" s="13">
        <v>27.1</v>
      </c>
      <c r="AX1590" s="13">
        <f t="shared" si="376"/>
        <v>27.066425000000002</v>
      </c>
      <c r="AY1590" s="13">
        <f t="shared" si="377"/>
        <v>5.0000000000000711E-2</v>
      </c>
      <c r="AZ1590" s="13">
        <f t="shared" si="378"/>
        <v>0.18450184501845279</v>
      </c>
      <c r="BA1590" s="14">
        <f t="shared" si="379"/>
        <v>0.99815498154981552</v>
      </c>
      <c r="BJ1590" s="4">
        <v>45804.638194444444</v>
      </c>
      <c r="BK1590" s="13">
        <v>88.42</v>
      </c>
      <c r="BL1590" s="13">
        <v>85.5</v>
      </c>
      <c r="BM1590" s="13">
        <f t="shared" si="380"/>
        <v>88.174896000000004</v>
      </c>
      <c r="BN1590" s="13">
        <f t="shared" si="381"/>
        <v>2.9200000000000017</v>
      </c>
      <c r="BO1590" s="13">
        <f t="shared" si="382"/>
        <v>3.4152046783625751</v>
      </c>
      <c r="BP1590" s="14">
        <f t="shared" si="383"/>
        <v>0.96584795321637429</v>
      </c>
    </row>
    <row r="1591" spans="1:68" x14ac:dyDescent="0.35">
      <c r="A1591" s="4">
        <v>45804.638888888891</v>
      </c>
      <c r="B1591" s="3" t="s">
        <v>794</v>
      </c>
      <c r="C1591" s="3" t="s">
        <v>93</v>
      </c>
      <c r="E1591" s="2">
        <v>2025</v>
      </c>
      <c r="F1591" s="2">
        <v>5</v>
      </c>
      <c r="G1591" s="2">
        <v>27</v>
      </c>
      <c r="H1591" s="2">
        <v>15</v>
      </c>
      <c r="I1591" s="2">
        <v>20</v>
      </c>
      <c r="J1591" s="2">
        <v>0</v>
      </c>
      <c r="K1591" s="2"/>
      <c r="L1591" s="2"/>
      <c r="M1591" s="2" t="s">
        <v>813</v>
      </c>
      <c r="N1591" s="2" t="s">
        <v>1756</v>
      </c>
      <c r="Q1591" s="1"/>
      <c r="AU1591" s="4">
        <v>45804.638888888891</v>
      </c>
      <c r="AV1591" s="3">
        <v>27.05</v>
      </c>
      <c r="AW1591" s="13">
        <v>27.16</v>
      </c>
      <c r="AX1591" s="13">
        <f t="shared" si="376"/>
        <v>27.066425000000002</v>
      </c>
      <c r="AY1591" s="13">
        <f t="shared" si="377"/>
        <v>0.10999999999999943</v>
      </c>
      <c r="AZ1591" s="13">
        <f t="shared" si="378"/>
        <v>0.40500736377024826</v>
      </c>
      <c r="BA1591" s="14">
        <f t="shared" si="379"/>
        <v>0.99594992636229751</v>
      </c>
      <c r="BJ1591" s="4">
        <v>45804.638888888891</v>
      </c>
      <c r="BK1591" s="13">
        <v>88.29</v>
      </c>
      <c r="BL1591" s="13">
        <v>85.05</v>
      </c>
      <c r="BM1591" s="13">
        <f t="shared" si="380"/>
        <v>88.050902000000008</v>
      </c>
      <c r="BN1591" s="13">
        <f t="shared" si="381"/>
        <v>3.2400000000000091</v>
      </c>
      <c r="BO1591" s="13">
        <f t="shared" si="382"/>
        <v>3.8095238095238204</v>
      </c>
      <c r="BP1591" s="14">
        <f t="shared" si="383"/>
        <v>0.96190476190476182</v>
      </c>
    </row>
    <row r="1592" spans="1:68" x14ac:dyDescent="0.35">
      <c r="A1592" s="4">
        <v>45804.63958333333</v>
      </c>
      <c r="B1592" s="3" t="s">
        <v>790</v>
      </c>
      <c r="C1592" s="3" t="s">
        <v>1157</v>
      </c>
      <c r="E1592" s="2">
        <v>2025</v>
      </c>
      <c r="F1592" s="2">
        <v>5</v>
      </c>
      <c r="G1592" s="2">
        <v>27</v>
      </c>
      <c r="H1592" s="2">
        <v>15</v>
      </c>
      <c r="I1592" s="2">
        <v>21</v>
      </c>
      <c r="J1592" s="2">
        <v>0</v>
      </c>
      <c r="K1592" s="2"/>
      <c r="L1592" s="2"/>
      <c r="M1592" s="2" t="s">
        <v>813</v>
      </c>
      <c r="N1592" s="2" t="s">
        <v>1753</v>
      </c>
      <c r="Q1592" s="1"/>
      <c r="AU1592" s="4">
        <v>45804.63958333333</v>
      </c>
      <c r="AV1592" s="3">
        <v>27.05</v>
      </c>
      <c r="AW1592" s="13">
        <v>27.21</v>
      </c>
      <c r="AX1592" s="13">
        <f t="shared" si="376"/>
        <v>27.066425000000002</v>
      </c>
      <c r="AY1592" s="13">
        <f t="shared" si="377"/>
        <v>0.16000000000000014</v>
      </c>
      <c r="AZ1592" s="13">
        <f t="shared" si="378"/>
        <v>0.58801911062109569</v>
      </c>
      <c r="BA1592" s="14">
        <f t="shared" si="379"/>
        <v>0.99411980889378904</v>
      </c>
      <c r="BJ1592" s="4">
        <v>45804.63958333333</v>
      </c>
      <c r="BK1592" s="13">
        <v>88.16</v>
      </c>
      <c r="BL1592" s="13">
        <v>84.6</v>
      </c>
      <c r="BM1592" s="13">
        <f t="shared" si="380"/>
        <v>87.926907999999997</v>
      </c>
      <c r="BN1592" s="13">
        <f t="shared" si="381"/>
        <v>3.5600000000000023</v>
      </c>
      <c r="BO1592" s="13">
        <f t="shared" si="382"/>
        <v>4.2080378250591046</v>
      </c>
      <c r="BP1592" s="14">
        <f t="shared" si="383"/>
        <v>0.95791962174940892</v>
      </c>
    </row>
    <row r="1593" spans="1:68" x14ac:dyDescent="0.35">
      <c r="A1593" s="4">
        <v>45804.640277777777</v>
      </c>
      <c r="B1593" s="3" t="s">
        <v>789</v>
      </c>
      <c r="C1593" s="3" t="s">
        <v>1149</v>
      </c>
      <c r="E1593" s="2">
        <v>2025</v>
      </c>
      <c r="F1593" s="2">
        <v>5</v>
      </c>
      <c r="G1593" s="2">
        <v>27</v>
      </c>
      <c r="H1593" s="2">
        <v>15</v>
      </c>
      <c r="I1593" s="2">
        <v>22</v>
      </c>
      <c r="J1593" s="2">
        <v>0</v>
      </c>
      <c r="K1593" s="2"/>
      <c r="L1593" s="2"/>
      <c r="M1593" s="2" t="s">
        <v>795</v>
      </c>
      <c r="N1593" s="2" t="s">
        <v>1752</v>
      </c>
      <c r="Q1593" s="1"/>
      <c r="AU1593" s="4">
        <v>45804.640277777777</v>
      </c>
      <c r="AV1593" s="3">
        <v>27.15</v>
      </c>
      <c r="AW1593" s="13">
        <v>27.27</v>
      </c>
      <c r="AX1593" s="13">
        <f t="shared" si="376"/>
        <v>27.165875</v>
      </c>
      <c r="AY1593" s="13">
        <f t="shared" si="377"/>
        <v>0.12000000000000099</v>
      </c>
      <c r="AZ1593" s="13">
        <f t="shared" si="378"/>
        <v>0.44004400440044367</v>
      </c>
      <c r="BA1593" s="14">
        <f t="shared" si="379"/>
        <v>0.99559955995599558</v>
      </c>
      <c r="BJ1593" s="4">
        <v>45804.640277777777</v>
      </c>
      <c r="BK1593" s="13">
        <v>88.04</v>
      </c>
      <c r="BL1593" s="13">
        <v>84.65</v>
      </c>
      <c r="BM1593" s="13">
        <f t="shared" si="380"/>
        <v>87.812452000000008</v>
      </c>
      <c r="BN1593" s="13">
        <f t="shared" si="381"/>
        <v>3.3900000000000006</v>
      </c>
      <c r="BO1593" s="13">
        <f t="shared" si="382"/>
        <v>4.0047253396337865</v>
      </c>
      <c r="BP1593" s="14">
        <f t="shared" si="383"/>
        <v>0.95995274660366214</v>
      </c>
    </row>
    <row r="1594" spans="1:68" x14ac:dyDescent="0.35">
      <c r="A1594" s="4">
        <v>45804.640972222223</v>
      </c>
      <c r="B1594" s="3" t="s">
        <v>1158</v>
      </c>
      <c r="C1594" s="3" t="s">
        <v>97</v>
      </c>
      <c r="E1594" s="2">
        <v>2025</v>
      </c>
      <c r="F1594" s="2">
        <v>5</v>
      </c>
      <c r="G1594" s="2">
        <v>27</v>
      </c>
      <c r="H1594" s="2">
        <v>15</v>
      </c>
      <c r="I1594" s="2">
        <v>23</v>
      </c>
      <c r="J1594" s="2">
        <v>0</v>
      </c>
      <c r="K1594" s="2"/>
      <c r="L1594" s="2"/>
      <c r="M1594" s="2" t="s">
        <v>19</v>
      </c>
      <c r="N1594" s="2" t="s">
        <v>1750</v>
      </c>
      <c r="Q1594" s="1"/>
      <c r="AU1594" s="4">
        <v>45804.640972222223</v>
      </c>
      <c r="AV1594" s="3">
        <v>27.25</v>
      </c>
      <c r="AW1594" s="13">
        <v>27.36</v>
      </c>
      <c r="AX1594" s="13">
        <f t="shared" si="376"/>
        <v>27.265325000000001</v>
      </c>
      <c r="AY1594" s="13">
        <f t="shared" si="377"/>
        <v>0.10999999999999943</v>
      </c>
      <c r="AZ1594" s="13">
        <f t="shared" si="378"/>
        <v>0.40204678362572888</v>
      </c>
      <c r="BA1594" s="14">
        <f t="shared" si="379"/>
        <v>0.99597953216374269</v>
      </c>
      <c r="BJ1594" s="4">
        <v>45804.640972222223</v>
      </c>
      <c r="BK1594" s="13">
        <v>87.91</v>
      </c>
      <c r="BL1594" s="13">
        <v>86</v>
      </c>
      <c r="BM1594" s="13">
        <f t="shared" si="380"/>
        <v>87.688457999999997</v>
      </c>
      <c r="BN1594" s="13">
        <f t="shared" si="381"/>
        <v>1.9099999999999966</v>
      </c>
      <c r="BO1594" s="13">
        <f t="shared" si="382"/>
        <v>2.2209302325581359</v>
      </c>
      <c r="BP1594" s="14">
        <f t="shared" si="383"/>
        <v>0.97779069767441862</v>
      </c>
    </row>
    <row r="1595" spans="1:68" x14ac:dyDescent="0.35">
      <c r="A1595" s="4">
        <v>45804.643055555556</v>
      </c>
      <c r="B1595" s="3" t="s">
        <v>1141</v>
      </c>
      <c r="C1595" s="3" t="s">
        <v>1159</v>
      </c>
      <c r="E1595" s="2">
        <v>2025</v>
      </c>
      <c r="F1595" s="2">
        <v>5</v>
      </c>
      <c r="G1595" s="2">
        <v>27</v>
      </c>
      <c r="H1595" s="2">
        <v>15</v>
      </c>
      <c r="I1595" s="2">
        <v>26</v>
      </c>
      <c r="J1595" s="2">
        <v>0</v>
      </c>
      <c r="K1595" s="2"/>
      <c r="L1595" s="2"/>
      <c r="M1595" s="2" t="s">
        <v>21</v>
      </c>
      <c r="N1595" s="2" t="s">
        <v>1118</v>
      </c>
      <c r="Q1595" s="1"/>
      <c r="AU1595" s="4">
        <v>45804.643055555556</v>
      </c>
      <c r="AV1595" s="3">
        <v>27.35</v>
      </c>
      <c r="AW1595" s="13">
        <v>27.52</v>
      </c>
      <c r="AX1595" s="13">
        <f t="shared" si="376"/>
        <v>27.364775000000002</v>
      </c>
      <c r="AY1595" s="13">
        <f t="shared" si="377"/>
        <v>0.16999999999999815</v>
      </c>
      <c r="AZ1595" s="13">
        <f t="shared" si="378"/>
        <v>0.61773255813952821</v>
      </c>
      <c r="BA1595" s="14">
        <f t="shared" si="379"/>
        <v>0.99382267441860472</v>
      </c>
      <c r="BJ1595" s="4">
        <v>45804.643055555556</v>
      </c>
      <c r="BK1595" s="13">
        <v>87.4</v>
      </c>
      <c r="BL1595" s="13">
        <v>84.15</v>
      </c>
      <c r="BM1595" s="13">
        <f t="shared" si="380"/>
        <v>87.202020000000005</v>
      </c>
      <c r="BN1595" s="13">
        <f t="shared" si="381"/>
        <v>3.25</v>
      </c>
      <c r="BO1595" s="13">
        <f t="shared" si="382"/>
        <v>3.8621509209744498</v>
      </c>
      <c r="BP1595" s="14">
        <f t="shared" si="383"/>
        <v>0.9613784907902555</v>
      </c>
    </row>
    <row r="1596" spans="1:68" x14ac:dyDescent="0.35">
      <c r="A1596" s="4">
        <v>45804.643750000003</v>
      </c>
      <c r="B1596" s="3" t="s">
        <v>1160</v>
      </c>
      <c r="C1596" s="3" t="s">
        <v>100</v>
      </c>
      <c r="E1596" s="2">
        <v>2025</v>
      </c>
      <c r="F1596" s="2">
        <v>5</v>
      </c>
      <c r="G1596" s="2">
        <v>27</v>
      </c>
      <c r="H1596" s="2">
        <v>15</v>
      </c>
      <c r="I1596" s="2">
        <v>27</v>
      </c>
      <c r="J1596" s="2">
        <v>0</v>
      </c>
      <c r="K1596" s="2"/>
      <c r="L1596" s="2"/>
      <c r="M1596" s="2" t="s">
        <v>1213</v>
      </c>
      <c r="N1596" s="2" t="s">
        <v>1741</v>
      </c>
      <c r="Q1596" s="1"/>
      <c r="AU1596" s="4">
        <v>45804.643750000003</v>
      </c>
      <c r="AV1596" s="3">
        <v>27.45</v>
      </c>
      <c r="AW1596" s="13">
        <v>27.59</v>
      </c>
      <c r="AX1596" s="13">
        <f t="shared" si="376"/>
        <v>27.464224999999999</v>
      </c>
      <c r="AY1596" s="13">
        <f t="shared" si="377"/>
        <v>0.14000000000000057</v>
      </c>
      <c r="AZ1596" s="13">
        <f t="shared" si="378"/>
        <v>0.50743022834360485</v>
      </c>
      <c r="BA1596" s="14">
        <f t="shared" si="379"/>
        <v>0.99492569771656392</v>
      </c>
      <c r="BJ1596" s="4">
        <v>45804.643750000003</v>
      </c>
      <c r="BK1596" s="13">
        <v>87.28</v>
      </c>
      <c r="BL1596" s="13">
        <v>84.25</v>
      </c>
      <c r="BM1596" s="13">
        <f t="shared" si="380"/>
        <v>87.087564</v>
      </c>
      <c r="BN1596" s="13">
        <f t="shared" si="381"/>
        <v>3.0300000000000011</v>
      </c>
      <c r="BO1596" s="13">
        <f t="shared" si="382"/>
        <v>3.596439169139467</v>
      </c>
      <c r="BP1596" s="14">
        <f t="shared" si="383"/>
        <v>0.96403560830860535</v>
      </c>
    </row>
    <row r="1597" spans="1:68" x14ac:dyDescent="0.35">
      <c r="A1597" s="4">
        <v>45804.644444444442</v>
      </c>
      <c r="B1597" s="3" t="s">
        <v>27</v>
      </c>
      <c r="C1597" s="3" t="s">
        <v>86</v>
      </c>
      <c r="E1597" s="2">
        <v>2025</v>
      </c>
      <c r="F1597" s="2">
        <v>5</v>
      </c>
      <c r="G1597" s="2">
        <v>27</v>
      </c>
      <c r="H1597" s="2">
        <v>15</v>
      </c>
      <c r="I1597" s="2">
        <v>28</v>
      </c>
      <c r="J1597" s="2">
        <v>0</v>
      </c>
      <c r="K1597" s="2"/>
      <c r="L1597" s="2"/>
      <c r="M1597" s="2" t="s">
        <v>1213</v>
      </c>
      <c r="N1597" s="2" t="s">
        <v>1735</v>
      </c>
      <c r="Q1597" s="1"/>
      <c r="AU1597" s="4">
        <v>45804.644444444442</v>
      </c>
      <c r="AV1597" s="3">
        <v>27.45</v>
      </c>
      <c r="AW1597" s="13">
        <v>27.63</v>
      </c>
      <c r="AX1597" s="13">
        <f t="shared" si="376"/>
        <v>27.464224999999999</v>
      </c>
      <c r="AY1597" s="13">
        <f t="shared" si="377"/>
        <v>0.17999999999999972</v>
      </c>
      <c r="AZ1597" s="13">
        <f t="shared" si="378"/>
        <v>0.65146579804560156</v>
      </c>
      <c r="BA1597" s="14">
        <f t="shared" si="379"/>
        <v>0.99348534201954397</v>
      </c>
      <c r="BJ1597" s="4">
        <v>45804.644444444442</v>
      </c>
      <c r="BK1597" s="13">
        <v>87.02</v>
      </c>
      <c r="BL1597" s="13">
        <v>85</v>
      </c>
      <c r="BM1597" s="13">
        <f t="shared" si="380"/>
        <v>86.839575999999994</v>
      </c>
      <c r="BN1597" s="13">
        <f t="shared" si="381"/>
        <v>2.019999999999996</v>
      </c>
      <c r="BO1597" s="13">
        <f t="shared" si="382"/>
        <v>2.3764705882352892</v>
      </c>
      <c r="BP1597" s="14">
        <f t="shared" si="383"/>
        <v>0.97623529411764709</v>
      </c>
    </row>
    <row r="1598" spans="1:68" x14ac:dyDescent="0.35">
      <c r="A1598" s="4">
        <v>45804.645138888889</v>
      </c>
      <c r="B1598" s="3" t="s">
        <v>32</v>
      </c>
      <c r="C1598" s="3" t="s">
        <v>1161</v>
      </c>
      <c r="E1598" s="2">
        <v>2025</v>
      </c>
      <c r="F1598" s="2">
        <v>5</v>
      </c>
      <c r="G1598" s="2">
        <v>27</v>
      </c>
      <c r="H1598" s="2">
        <v>15</v>
      </c>
      <c r="I1598" s="2">
        <v>29</v>
      </c>
      <c r="J1598" s="2">
        <v>0</v>
      </c>
      <c r="K1598" s="2"/>
      <c r="L1598" s="2"/>
      <c r="M1598" s="2" t="s">
        <v>25</v>
      </c>
      <c r="N1598" s="2" t="s">
        <v>734</v>
      </c>
      <c r="Q1598" s="1"/>
      <c r="AU1598" s="4">
        <v>45804.645138888889</v>
      </c>
      <c r="AV1598" s="3">
        <v>27.55</v>
      </c>
      <c r="AW1598" s="13">
        <v>27.71</v>
      </c>
      <c r="AX1598" s="13">
        <f t="shared" si="376"/>
        <v>27.563675</v>
      </c>
      <c r="AY1598" s="13">
        <f t="shared" si="377"/>
        <v>0.16000000000000014</v>
      </c>
      <c r="AZ1598" s="13">
        <f t="shared" si="378"/>
        <v>0.57740887766149451</v>
      </c>
      <c r="BA1598" s="14">
        <f t="shared" si="379"/>
        <v>0.99422591122338511</v>
      </c>
      <c r="BJ1598" s="4">
        <v>45804.645138888889</v>
      </c>
      <c r="BK1598" s="13">
        <v>86.9</v>
      </c>
      <c r="BL1598" s="13">
        <v>85.6</v>
      </c>
      <c r="BM1598" s="13">
        <f t="shared" si="380"/>
        <v>86.725120000000004</v>
      </c>
      <c r="BN1598" s="13">
        <f t="shared" si="381"/>
        <v>1.3000000000000114</v>
      </c>
      <c r="BO1598" s="13">
        <f t="shared" si="382"/>
        <v>1.5186915887850601</v>
      </c>
      <c r="BP1598" s="14">
        <f t="shared" si="383"/>
        <v>0.98481308411214941</v>
      </c>
    </row>
    <row r="1599" spans="1:68" x14ac:dyDescent="0.35">
      <c r="A1599" s="4">
        <v>45804.645833333336</v>
      </c>
      <c r="B1599" s="3" t="s">
        <v>766</v>
      </c>
      <c r="C1599" s="3" t="s">
        <v>737</v>
      </c>
      <c r="E1599" s="2">
        <v>2025</v>
      </c>
      <c r="F1599" s="2">
        <v>5</v>
      </c>
      <c r="G1599" s="2">
        <v>27</v>
      </c>
      <c r="H1599" s="2">
        <v>15</v>
      </c>
      <c r="I1599" s="2">
        <v>30</v>
      </c>
      <c r="J1599" s="2">
        <v>0</v>
      </c>
      <c r="K1599" s="2"/>
      <c r="L1599" s="2"/>
      <c r="M1599" s="2" t="s">
        <v>25</v>
      </c>
      <c r="N1599" s="2" t="s">
        <v>734</v>
      </c>
      <c r="Q1599" s="1"/>
      <c r="AU1599" s="4">
        <v>45804.645833333336</v>
      </c>
      <c r="AV1599" s="3">
        <v>27.55</v>
      </c>
      <c r="AW1599" s="13">
        <v>27.77</v>
      </c>
      <c r="AX1599" s="13">
        <f t="shared" si="376"/>
        <v>27.563675</v>
      </c>
      <c r="AY1599" s="13">
        <f t="shared" si="377"/>
        <v>0.21999999999999886</v>
      </c>
      <c r="AZ1599" s="13">
        <f t="shared" si="378"/>
        <v>0.79222182211018677</v>
      </c>
      <c r="BA1599" s="14">
        <f t="shared" si="379"/>
        <v>0.99207778177889816</v>
      </c>
      <c r="BJ1599" s="4">
        <v>45804.645833333336</v>
      </c>
      <c r="BK1599" s="13">
        <v>86.9</v>
      </c>
      <c r="BL1599" s="13">
        <v>86.45</v>
      </c>
      <c r="BM1599" s="13">
        <f t="shared" si="380"/>
        <v>86.725120000000004</v>
      </c>
      <c r="BN1599" s="13">
        <f t="shared" si="381"/>
        <v>0.45000000000000284</v>
      </c>
      <c r="BO1599" s="13">
        <f t="shared" si="382"/>
        <v>0.52053209947947121</v>
      </c>
      <c r="BP1599" s="14">
        <f t="shared" si="383"/>
        <v>0.99479467900520524</v>
      </c>
    </row>
    <row r="1600" spans="1:68" x14ac:dyDescent="0.35">
      <c r="A1600" s="4">
        <v>45804.646527777775</v>
      </c>
      <c r="B1600" s="3" t="s">
        <v>35</v>
      </c>
      <c r="C1600" s="3" t="s">
        <v>735</v>
      </c>
      <c r="E1600" s="2">
        <v>2025</v>
      </c>
      <c r="F1600" s="2">
        <v>5</v>
      </c>
      <c r="G1600" s="2">
        <v>27</v>
      </c>
      <c r="H1600" s="2">
        <v>15</v>
      </c>
      <c r="I1600" s="2">
        <v>31</v>
      </c>
      <c r="J1600" s="2">
        <v>0</v>
      </c>
      <c r="K1600" s="2"/>
      <c r="L1600" s="2"/>
      <c r="M1600" s="2" t="s">
        <v>768</v>
      </c>
      <c r="N1600" s="2" t="s">
        <v>734</v>
      </c>
      <c r="Q1600" s="1"/>
      <c r="AU1600" s="4">
        <v>45804.646527777775</v>
      </c>
      <c r="AV1600" s="3">
        <v>27.66</v>
      </c>
      <c r="AW1600" s="13">
        <v>27.8</v>
      </c>
      <c r="AX1600" s="13">
        <f t="shared" si="376"/>
        <v>27.673069999999999</v>
      </c>
      <c r="AY1600" s="13">
        <f t="shared" si="377"/>
        <v>0.14000000000000057</v>
      </c>
      <c r="AZ1600" s="13">
        <f t="shared" si="378"/>
        <v>0.50359712230216036</v>
      </c>
      <c r="BA1600" s="14">
        <f t="shared" si="379"/>
        <v>0.99496402877697843</v>
      </c>
      <c r="BJ1600" s="4">
        <v>45804.646527777775</v>
      </c>
      <c r="BK1600" s="13">
        <v>86.9</v>
      </c>
      <c r="BL1600" s="13">
        <v>86.2</v>
      </c>
      <c r="BM1600" s="13">
        <f t="shared" si="380"/>
        <v>86.725120000000004</v>
      </c>
      <c r="BN1600" s="13">
        <f t="shared" si="381"/>
        <v>0.70000000000000284</v>
      </c>
      <c r="BO1600" s="13">
        <f t="shared" si="382"/>
        <v>0.81206496519721905</v>
      </c>
      <c r="BP1600" s="14">
        <f t="shared" si="383"/>
        <v>0.99187935034802777</v>
      </c>
    </row>
    <row r="1601" spans="1:68" x14ac:dyDescent="0.35">
      <c r="A1601" s="4">
        <v>45804.647222222222</v>
      </c>
      <c r="B1601" s="3" t="s">
        <v>760</v>
      </c>
      <c r="C1601" s="3" t="s">
        <v>723</v>
      </c>
      <c r="E1601" s="2">
        <v>2025</v>
      </c>
      <c r="F1601" s="2">
        <v>5</v>
      </c>
      <c r="G1601" s="2">
        <v>27</v>
      </c>
      <c r="H1601" s="2">
        <v>15</v>
      </c>
      <c r="I1601" s="2">
        <v>32</v>
      </c>
      <c r="J1601" s="2">
        <v>0</v>
      </c>
      <c r="K1601" s="2"/>
      <c r="L1601" s="2"/>
      <c r="M1601" s="2" t="s">
        <v>768</v>
      </c>
      <c r="N1601" s="2" t="s">
        <v>1732</v>
      </c>
      <c r="Q1601" s="1"/>
      <c r="AU1601" s="4">
        <v>45804.647222222222</v>
      </c>
      <c r="AV1601" s="3">
        <v>27.66</v>
      </c>
      <c r="AW1601" s="13">
        <v>27.86</v>
      </c>
      <c r="AX1601" s="13">
        <f t="shared" si="376"/>
        <v>27.673069999999999</v>
      </c>
      <c r="AY1601" s="13">
        <f t="shared" si="377"/>
        <v>0.19999999999999929</v>
      </c>
      <c r="AZ1601" s="13">
        <f t="shared" si="378"/>
        <v>0.71787508973438363</v>
      </c>
      <c r="BA1601" s="14">
        <f t="shared" si="379"/>
        <v>0.99282124910265612</v>
      </c>
      <c r="BJ1601" s="4">
        <v>45804.647222222222</v>
      </c>
      <c r="BK1601" s="13">
        <v>86.77</v>
      </c>
      <c r="BL1601" s="13">
        <v>85.5</v>
      </c>
      <c r="BM1601" s="13">
        <f t="shared" si="380"/>
        <v>86.601125999999994</v>
      </c>
      <c r="BN1601" s="13">
        <f t="shared" si="381"/>
        <v>1.269999999999996</v>
      </c>
      <c r="BO1601" s="13">
        <f t="shared" si="382"/>
        <v>1.4853801169590597</v>
      </c>
      <c r="BP1601" s="14">
        <f t="shared" si="383"/>
        <v>0.98514619883040944</v>
      </c>
    </row>
    <row r="1602" spans="1:68" x14ac:dyDescent="0.35">
      <c r="A1602" s="4">
        <v>45804.647916666669</v>
      </c>
      <c r="B1602" s="3" t="s">
        <v>751</v>
      </c>
      <c r="C1602" s="3" t="s">
        <v>733</v>
      </c>
      <c r="E1602" s="2">
        <v>2025</v>
      </c>
      <c r="F1602" s="2">
        <v>5</v>
      </c>
      <c r="G1602" s="2">
        <v>27</v>
      </c>
      <c r="H1602" s="2">
        <v>15</v>
      </c>
      <c r="I1602" s="2">
        <v>33</v>
      </c>
      <c r="J1602" s="2">
        <v>0</v>
      </c>
      <c r="K1602" s="2"/>
      <c r="L1602" s="2"/>
      <c r="M1602" s="2" t="s">
        <v>34</v>
      </c>
      <c r="N1602" s="2" t="s">
        <v>1732</v>
      </c>
      <c r="Q1602" s="1"/>
      <c r="AU1602" s="4">
        <v>45804.647916666669</v>
      </c>
      <c r="AV1602" s="3">
        <v>27.76</v>
      </c>
      <c r="AW1602" s="13">
        <v>27.95</v>
      </c>
      <c r="AX1602" s="13">
        <f t="shared" si="376"/>
        <v>27.77252</v>
      </c>
      <c r="AY1602" s="13">
        <f t="shared" si="377"/>
        <v>0.18999999999999773</v>
      </c>
      <c r="AZ1602" s="13">
        <f t="shared" si="378"/>
        <v>0.67978533094811355</v>
      </c>
      <c r="BA1602" s="14">
        <f t="shared" si="379"/>
        <v>0.99320214669051887</v>
      </c>
      <c r="BJ1602" s="4">
        <v>45804.647916666669</v>
      </c>
      <c r="BK1602" s="13">
        <v>86.77</v>
      </c>
      <c r="BL1602" s="13">
        <v>86.7</v>
      </c>
      <c r="BM1602" s="13">
        <f t="shared" si="380"/>
        <v>86.601125999999994</v>
      </c>
      <c r="BN1602" s="13">
        <f t="shared" si="381"/>
        <v>6.9999999999993179E-2</v>
      </c>
      <c r="BO1602" s="13">
        <f t="shared" si="382"/>
        <v>8.0738177623982901E-2</v>
      </c>
      <c r="BP1602" s="14">
        <f t="shared" si="383"/>
        <v>0.99919261822376015</v>
      </c>
    </row>
    <row r="1603" spans="1:68" x14ac:dyDescent="0.35">
      <c r="A1603" s="4">
        <v>45804.648611111108</v>
      </c>
      <c r="B1603" s="3" t="s">
        <v>750</v>
      </c>
      <c r="C1603" s="3" t="s">
        <v>91</v>
      </c>
      <c r="E1603" s="2">
        <v>2025</v>
      </c>
      <c r="F1603" s="2">
        <v>5</v>
      </c>
      <c r="G1603" s="2">
        <v>27</v>
      </c>
      <c r="H1603" s="2">
        <v>15</v>
      </c>
      <c r="I1603" s="2">
        <v>34</v>
      </c>
      <c r="J1603" s="2">
        <v>0</v>
      </c>
      <c r="K1603" s="2"/>
      <c r="L1603" s="2"/>
      <c r="M1603" s="2" t="s">
        <v>34</v>
      </c>
      <c r="N1603" s="2" t="s">
        <v>1732</v>
      </c>
      <c r="Q1603" s="1"/>
      <c r="AU1603" s="4">
        <v>45804.648611111108</v>
      </c>
      <c r="AV1603" s="3">
        <v>27.76</v>
      </c>
      <c r="AW1603" s="13">
        <v>27.99</v>
      </c>
      <c r="AX1603" s="13">
        <f t="shared" si="376"/>
        <v>27.77252</v>
      </c>
      <c r="AY1603" s="13">
        <f t="shared" si="377"/>
        <v>0.22999999999999687</v>
      </c>
      <c r="AZ1603" s="13">
        <f t="shared" si="378"/>
        <v>0.82172204358698431</v>
      </c>
      <c r="BA1603" s="14">
        <f t="shared" si="379"/>
        <v>0.99178277956413019</v>
      </c>
      <c r="BJ1603" s="4">
        <v>45804.648611111108</v>
      </c>
      <c r="BK1603" s="13">
        <v>86.77</v>
      </c>
      <c r="BL1603" s="13">
        <v>84.1</v>
      </c>
      <c r="BM1603" s="13">
        <f t="shared" si="380"/>
        <v>86.601125999999994</v>
      </c>
      <c r="BN1603" s="13">
        <f t="shared" si="381"/>
        <v>2.6700000000000017</v>
      </c>
      <c r="BO1603" s="13">
        <f t="shared" si="382"/>
        <v>3.1747919143876362</v>
      </c>
      <c r="BP1603" s="14">
        <f t="shared" si="383"/>
        <v>0.96825208085612369</v>
      </c>
    </row>
    <row r="1604" spans="1:68" x14ac:dyDescent="0.35">
      <c r="A1604" s="4">
        <v>45804.649305555555</v>
      </c>
      <c r="B1604" s="3" t="s">
        <v>40</v>
      </c>
      <c r="C1604" s="3" t="s">
        <v>105</v>
      </c>
      <c r="E1604" s="2">
        <v>2025</v>
      </c>
      <c r="F1604" s="2">
        <v>5</v>
      </c>
      <c r="G1604" s="2">
        <v>27</v>
      </c>
      <c r="H1604" s="2">
        <v>15</v>
      </c>
      <c r="I1604" s="2">
        <v>35</v>
      </c>
      <c r="J1604" s="2">
        <v>0</v>
      </c>
      <c r="K1604" s="2"/>
      <c r="L1604" s="2"/>
      <c r="M1604" s="2" t="s">
        <v>34</v>
      </c>
      <c r="N1604" s="2" t="s">
        <v>1731</v>
      </c>
      <c r="Q1604" s="1"/>
      <c r="AU1604" s="4">
        <v>45804.649305555555</v>
      </c>
      <c r="AV1604" s="3">
        <v>27.76</v>
      </c>
      <c r="AW1604" s="13">
        <v>28.01</v>
      </c>
      <c r="AX1604" s="13">
        <f t="shared" ref="AX1604:AX1667" si="384">(0.9945*AV1604)+(0.1652)</f>
        <v>27.77252</v>
      </c>
      <c r="AY1604" s="13">
        <f t="shared" ref="AY1604:AY1667" si="385">ABS(AW1604-AV1604)</f>
        <v>0.25</v>
      </c>
      <c r="AZ1604" s="13">
        <f t="shared" ref="AZ1604:AZ1667" si="386">(AY1604/AW1604)*100</f>
        <v>0.89253837915030332</v>
      </c>
      <c r="BA1604" s="14">
        <f t="shared" ref="BA1604:BA1667" si="387">100%-AZ1604%</f>
        <v>0.99107461620849702</v>
      </c>
      <c r="BJ1604" s="4">
        <v>45804.649305555555</v>
      </c>
      <c r="BK1604" s="13">
        <v>86.64</v>
      </c>
      <c r="BL1604" s="13">
        <v>83.5</v>
      </c>
      <c r="BM1604" s="13">
        <f t="shared" ref="BM1604:BM1667" si="388">(0.9538*BK1604)+(3.8399)</f>
        <v>86.477131999999997</v>
      </c>
      <c r="BN1604" s="13">
        <f t="shared" ref="BN1604:BN1667" si="389">ABS(BL1604-BK1604)</f>
        <v>3.1400000000000006</v>
      </c>
      <c r="BO1604" s="13">
        <f t="shared" ref="BO1604:BO1667" si="390">(BN1604/BL1604)*100</f>
        <v>3.7604790419161684</v>
      </c>
      <c r="BP1604" s="14">
        <f t="shared" ref="BP1604:BP1667" si="391">100%-BO1604%</f>
        <v>0.96239520958083835</v>
      </c>
    </row>
    <row r="1605" spans="1:68" x14ac:dyDescent="0.35">
      <c r="A1605" s="4">
        <v>45804.65</v>
      </c>
      <c r="B1605" s="3" t="s">
        <v>1162</v>
      </c>
      <c r="C1605" s="3" t="s">
        <v>103</v>
      </c>
      <c r="E1605" s="2">
        <v>2025</v>
      </c>
      <c r="F1605" s="2">
        <v>5</v>
      </c>
      <c r="G1605" s="2">
        <v>27</v>
      </c>
      <c r="H1605" s="2">
        <v>15</v>
      </c>
      <c r="I1605" s="2">
        <v>36</v>
      </c>
      <c r="J1605" s="2">
        <v>0</v>
      </c>
      <c r="K1605" s="2"/>
      <c r="L1605" s="2"/>
      <c r="M1605" s="2" t="s">
        <v>760</v>
      </c>
      <c r="N1605" s="2" t="s">
        <v>1730</v>
      </c>
      <c r="Q1605" s="1"/>
      <c r="AU1605" s="4">
        <v>45804.65</v>
      </c>
      <c r="AV1605" s="3">
        <v>27.86</v>
      </c>
      <c r="AW1605" s="13">
        <v>28.06</v>
      </c>
      <c r="AX1605" s="13">
        <f t="shared" si="384"/>
        <v>27.871970000000001</v>
      </c>
      <c r="AY1605" s="13">
        <f t="shared" si="385"/>
        <v>0.19999999999999929</v>
      </c>
      <c r="AZ1605" s="13">
        <f t="shared" si="386"/>
        <v>0.71275837491090277</v>
      </c>
      <c r="BA1605" s="14">
        <f t="shared" si="387"/>
        <v>0.99287241625089095</v>
      </c>
      <c r="BJ1605" s="4">
        <v>45804.65</v>
      </c>
      <c r="BK1605" s="13">
        <v>86.52</v>
      </c>
      <c r="BL1605" s="13">
        <v>84</v>
      </c>
      <c r="BM1605" s="13">
        <f t="shared" si="388"/>
        <v>86.362675999999993</v>
      </c>
      <c r="BN1605" s="13">
        <f t="shared" si="389"/>
        <v>2.519999999999996</v>
      </c>
      <c r="BO1605" s="13">
        <f t="shared" si="390"/>
        <v>2.9999999999999956</v>
      </c>
      <c r="BP1605" s="14">
        <f t="shared" si="391"/>
        <v>0.97000000000000008</v>
      </c>
    </row>
    <row r="1606" spans="1:68" x14ac:dyDescent="0.35">
      <c r="A1606" s="4">
        <v>45804.650694444441</v>
      </c>
      <c r="B1606" s="3" t="s">
        <v>745</v>
      </c>
      <c r="C1606" s="3" t="s">
        <v>112</v>
      </c>
      <c r="E1606" s="2">
        <v>2025</v>
      </c>
      <c r="F1606" s="2">
        <v>5</v>
      </c>
      <c r="G1606" s="2">
        <v>27</v>
      </c>
      <c r="H1606" s="2">
        <v>15</v>
      </c>
      <c r="I1606" s="2">
        <v>37</v>
      </c>
      <c r="J1606" s="2">
        <v>0</v>
      </c>
      <c r="K1606" s="2"/>
      <c r="L1606" s="2"/>
      <c r="M1606" s="2" t="s">
        <v>760</v>
      </c>
      <c r="N1606" s="2" t="s">
        <v>1728</v>
      </c>
      <c r="Q1606" s="1"/>
      <c r="AU1606" s="4">
        <v>45804.650694444441</v>
      </c>
      <c r="AV1606" s="3">
        <v>27.86</v>
      </c>
      <c r="AW1606" s="13">
        <v>28.11</v>
      </c>
      <c r="AX1606" s="13">
        <f t="shared" si="384"/>
        <v>27.871970000000001</v>
      </c>
      <c r="AY1606" s="13">
        <f t="shared" si="385"/>
        <v>0.25</v>
      </c>
      <c r="AZ1606" s="13">
        <f t="shared" si="386"/>
        <v>0.88936321593738876</v>
      </c>
      <c r="BA1606" s="14">
        <f t="shared" si="387"/>
        <v>0.99110636784062611</v>
      </c>
      <c r="BJ1606" s="4">
        <v>45804.650694444441</v>
      </c>
      <c r="BK1606" s="13">
        <v>86.39</v>
      </c>
      <c r="BL1606" s="13">
        <v>83.25</v>
      </c>
      <c r="BM1606" s="13">
        <f t="shared" si="388"/>
        <v>86.238681999999997</v>
      </c>
      <c r="BN1606" s="13">
        <f t="shared" si="389"/>
        <v>3.1400000000000006</v>
      </c>
      <c r="BO1606" s="13">
        <f t="shared" si="390"/>
        <v>3.7717717717717725</v>
      </c>
      <c r="BP1606" s="14">
        <f t="shared" si="391"/>
        <v>0.9622822822822823</v>
      </c>
    </row>
    <row r="1607" spans="1:68" x14ac:dyDescent="0.35">
      <c r="A1607" s="4">
        <v>45804.651388888888</v>
      </c>
      <c r="B1607" s="3" t="s">
        <v>746</v>
      </c>
      <c r="C1607" s="3" t="s">
        <v>1163</v>
      </c>
      <c r="E1607" s="2">
        <v>2025</v>
      </c>
      <c r="F1607" s="2">
        <v>5</v>
      </c>
      <c r="G1607" s="2">
        <v>27</v>
      </c>
      <c r="H1607" s="2">
        <v>15</v>
      </c>
      <c r="I1607" s="2">
        <v>38</v>
      </c>
      <c r="J1607" s="2">
        <v>0</v>
      </c>
      <c r="K1607" s="2"/>
      <c r="L1607" s="2"/>
      <c r="M1607" s="2" t="s">
        <v>39</v>
      </c>
      <c r="N1607" s="2" t="s">
        <v>1725</v>
      </c>
      <c r="Q1607" s="1"/>
      <c r="AU1607" s="4">
        <v>45804.651388888888</v>
      </c>
      <c r="AV1607" s="3">
        <v>27.96</v>
      </c>
      <c r="AW1607" s="13">
        <v>28.1</v>
      </c>
      <c r="AX1607" s="13">
        <f t="shared" si="384"/>
        <v>27.971420000000002</v>
      </c>
      <c r="AY1607" s="13">
        <f t="shared" si="385"/>
        <v>0.14000000000000057</v>
      </c>
      <c r="AZ1607" s="13">
        <f t="shared" si="386"/>
        <v>0.49822064056939702</v>
      </c>
      <c r="BA1607" s="14">
        <f t="shared" si="387"/>
        <v>0.99501779359430598</v>
      </c>
      <c r="BJ1607" s="4">
        <v>45804.651388888888</v>
      </c>
      <c r="BK1607" s="13">
        <v>86.27</v>
      </c>
      <c r="BL1607" s="13">
        <v>82.85</v>
      </c>
      <c r="BM1607" s="13">
        <f t="shared" si="388"/>
        <v>86.124225999999993</v>
      </c>
      <c r="BN1607" s="13">
        <f t="shared" si="389"/>
        <v>3.4200000000000017</v>
      </c>
      <c r="BO1607" s="13">
        <f t="shared" si="390"/>
        <v>4.1279420639710347</v>
      </c>
      <c r="BP1607" s="14">
        <f t="shared" si="391"/>
        <v>0.95872057936028965</v>
      </c>
    </row>
    <row r="1608" spans="1:68" x14ac:dyDescent="0.35">
      <c r="A1608" s="4">
        <v>45804.652083333334</v>
      </c>
      <c r="B1608" s="3" t="s">
        <v>42</v>
      </c>
      <c r="C1608" s="3" t="s">
        <v>121</v>
      </c>
      <c r="E1608" s="2">
        <v>2025</v>
      </c>
      <c r="F1608" s="2">
        <v>5</v>
      </c>
      <c r="G1608" s="2">
        <v>27</v>
      </c>
      <c r="H1608" s="2">
        <v>15</v>
      </c>
      <c r="I1608" s="2">
        <v>39</v>
      </c>
      <c r="J1608" s="2">
        <v>0</v>
      </c>
      <c r="K1608" s="2"/>
      <c r="L1608" s="2"/>
      <c r="M1608" s="2" t="s">
        <v>39</v>
      </c>
      <c r="N1608" s="2" t="s">
        <v>1722</v>
      </c>
      <c r="Q1608" s="1"/>
      <c r="AU1608" s="4">
        <v>45804.652083333334</v>
      </c>
      <c r="AV1608" s="3">
        <v>27.96</v>
      </c>
      <c r="AW1608" s="13">
        <v>28.13</v>
      </c>
      <c r="AX1608" s="13">
        <f t="shared" si="384"/>
        <v>27.971420000000002</v>
      </c>
      <c r="AY1608" s="13">
        <f t="shared" si="385"/>
        <v>0.16999999999999815</v>
      </c>
      <c r="AZ1608" s="13">
        <f t="shared" si="386"/>
        <v>0.6043370067543482</v>
      </c>
      <c r="BA1608" s="14">
        <f t="shared" si="387"/>
        <v>0.99395662993245648</v>
      </c>
      <c r="BJ1608" s="4">
        <v>45804.652083333334</v>
      </c>
      <c r="BK1608" s="13">
        <v>86.01</v>
      </c>
      <c r="BL1608" s="13">
        <v>81</v>
      </c>
      <c r="BM1608" s="13">
        <f t="shared" si="388"/>
        <v>85.876238000000001</v>
      </c>
      <c r="BN1608" s="13">
        <f t="shared" si="389"/>
        <v>5.0100000000000051</v>
      </c>
      <c r="BO1608" s="13">
        <f t="shared" si="390"/>
        <v>6.1851851851851913</v>
      </c>
      <c r="BP1608" s="14">
        <f t="shared" si="391"/>
        <v>0.93814814814814806</v>
      </c>
    </row>
    <row r="1609" spans="1:68" x14ac:dyDescent="0.35">
      <c r="A1609" s="4">
        <v>45804.652777777781</v>
      </c>
      <c r="B1609" s="3" t="s">
        <v>744</v>
      </c>
      <c r="C1609" s="3" t="s">
        <v>121</v>
      </c>
      <c r="E1609" s="2">
        <v>2025</v>
      </c>
      <c r="F1609" s="2">
        <v>5</v>
      </c>
      <c r="G1609" s="2">
        <v>27</v>
      </c>
      <c r="H1609" s="2">
        <v>15</v>
      </c>
      <c r="I1609" s="2">
        <v>40</v>
      </c>
      <c r="J1609" s="2">
        <v>0</v>
      </c>
      <c r="K1609" s="2"/>
      <c r="L1609" s="2"/>
      <c r="M1609" s="2" t="s">
        <v>39</v>
      </c>
      <c r="N1609" s="2" t="s">
        <v>1720</v>
      </c>
      <c r="Q1609" s="1"/>
      <c r="AU1609" s="4">
        <v>45804.652777777781</v>
      </c>
      <c r="AV1609" s="3">
        <v>27.96</v>
      </c>
      <c r="AW1609" s="13">
        <v>28.16</v>
      </c>
      <c r="AX1609" s="13">
        <f t="shared" si="384"/>
        <v>27.971420000000002</v>
      </c>
      <c r="AY1609" s="13">
        <f t="shared" si="385"/>
        <v>0.19999999999999929</v>
      </c>
      <c r="AZ1609" s="13">
        <f t="shared" si="386"/>
        <v>0.71022727272727015</v>
      </c>
      <c r="BA1609" s="14">
        <f t="shared" si="387"/>
        <v>0.99289772727272729</v>
      </c>
      <c r="BJ1609" s="4">
        <v>45804.652777777781</v>
      </c>
      <c r="BK1609" s="13">
        <v>85.89</v>
      </c>
      <c r="BL1609" s="13">
        <v>81</v>
      </c>
      <c r="BM1609" s="13">
        <f t="shared" si="388"/>
        <v>85.761781999999997</v>
      </c>
      <c r="BN1609" s="13">
        <f t="shared" si="389"/>
        <v>4.8900000000000006</v>
      </c>
      <c r="BO1609" s="13">
        <f t="shared" si="390"/>
        <v>6.0370370370370381</v>
      </c>
      <c r="BP1609" s="14">
        <f t="shared" si="391"/>
        <v>0.93962962962962959</v>
      </c>
    </row>
    <row r="1610" spans="1:68" x14ac:dyDescent="0.35">
      <c r="A1610" s="4">
        <v>45804.65347222222</v>
      </c>
      <c r="B1610" s="3" t="s">
        <v>743</v>
      </c>
      <c r="C1610" s="3" t="s">
        <v>121</v>
      </c>
      <c r="E1610" s="2">
        <v>2025</v>
      </c>
      <c r="F1610" s="2">
        <v>5</v>
      </c>
      <c r="G1610" s="2">
        <v>27</v>
      </c>
      <c r="H1610" s="2">
        <v>15</v>
      </c>
      <c r="I1610" s="2">
        <v>41</v>
      </c>
      <c r="J1610" s="2">
        <v>0</v>
      </c>
      <c r="K1610" s="2"/>
      <c r="L1610" s="2"/>
      <c r="M1610" s="2" t="s">
        <v>1162</v>
      </c>
      <c r="N1610" s="2" t="s">
        <v>1714</v>
      </c>
      <c r="Q1610" s="1"/>
      <c r="AU1610" s="4">
        <v>45804.65347222222</v>
      </c>
      <c r="AV1610" s="3">
        <v>28.06</v>
      </c>
      <c r="AW1610" s="13">
        <v>28.2</v>
      </c>
      <c r="AX1610" s="13">
        <f t="shared" si="384"/>
        <v>28.070869999999999</v>
      </c>
      <c r="AY1610" s="13">
        <f t="shared" si="385"/>
        <v>0.14000000000000057</v>
      </c>
      <c r="AZ1610" s="13">
        <f t="shared" si="386"/>
        <v>0.49645390070922185</v>
      </c>
      <c r="BA1610" s="14">
        <f t="shared" si="387"/>
        <v>0.99503546099290774</v>
      </c>
      <c r="BJ1610" s="4">
        <v>45804.65347222222</v>
      </c>
      <c r="BK1610" s="13">
        <v>85.51</v>
      </c>
      <c r="BL1610" s="13">
        <v>81</v>
      </c>
      <c r="BM1610" s="13">
        <f t="shared" si="388"/>
        <v>85.399338</v>
      </c>
      <c r="BN1610" s="13">
        <f t="shared" si="389"/>
        <v>4.5100000000000051</v>
      </c>
      <c r="BO1610" s="13">
        <f t="shared" si="390"/>
        <v>5.5679012345679073</v>
      </c>
      <c r="BP1610" s="14">
        <f t="shared" si="391"/>
        <v>0.94432098765432093</v>
      </c>
    </row>
    <row r="1611" spans="1:68" x14ac:dyDescent="0.35">
      <c r="A1611" s="4">
        <v>45804.654166666667</v>
      </c>
      <c r="B1611" s="3" t="s">
        <v>44</v>
      </c>
      <c r="C1611" s="3" t="s">
        <v>1131</v>
      </c>
      <c r="E1611" s="2">
        <v>2025</v>
      </c>
      <c r="F1611" s="2">
        <v>5</v>
      </c>
      <c r="G1611" s="2">
        <v>27</v>
      </c>
      <c r="H1611" s="2">
        <v>15</v>
      </c>
      <c r="I1611" s="2">
        <v>42</v>
      </c>
      <c r="J1611" s="2">
        <v>0</v>
      </c>
      <c r="K1611" s="2"/>
      <c r="L1611" s="2"/>
      <c r="M1611" s="2" t="s">
        <v>1162</v>
      </c>
      <c r="N1611" s="2" t="s">
        <v>1708</v>
      </c>
      <c r="Q1611" s="1"/>
      <c r="AU1611" s="4">
        <v>45804.654166666667</v>
      </c>
      <c r="AV1611" s="3">
        <v>28.06</v>
      </c>
      <c r="AW1611" s="13">
        <v>28.21</v>
      </c>
      <c r="AX1611" s="13">
        <f t="shared" si="384"/>
        <v>28.070869999999999</v>
      </c>
      <c r="AY1611" s="13">
        <f t="shared" si="385"/>
        <v>0.15000000000000213</v>
      </c>
      <c r="AZ1611" s="13">
        <f t="shared" si="386"/>
        <v>0.53172633817795867</v>
      </c>
      <c r="BA1611" s="14">
        <f t="shared" si="387"/>
        <v>0.99468273661822038</v>
      </c>
      <c r="BJ1611" s="4">
        <v>45804.654166666667</v>
      </c>
      <c r="BK1611" s="13">
        <v>85.25</v>
      </c>
      <c r="BL1611" s="13">
        <v>80.849999999999994</v>
      </c>
      <c r="BM1611" s="13">
        <f t="shared" si="388"/>
        <v>85.151349999999994</v>
      </c>
      <c r="BN1611" s="13">
        <f t="shared" si="389"/>
        <v>4.4000000000000057</v>
      </c>
      <c r="BO1611" s="13">
        <f t="shared" si="390"/>
        <v>5.4421768707483071</v>
      </c>
      <c r="BP1611" s="14">
        <f t="shared" si="391"/>
        <v>0.94557823129251695</v>
      </c>
    </row>
    <row r="1612" spans="1:68" x14ac:dyDescent="0.35">
      <c r="A1612" s="4">
        <v>45804.654861111114</v>
      </c>
      <c r="B1612" s="3" t="s">
        <v>44</v>
      </c>
      <c r="C1612" s="3" t="s">
        <v>672</v>
      </c>
      <c r="E1612" s="2">
        <v>2025</v>
      </c>
      <c r="F1612" s="2">
        <v>5</v>
      </c>
      <c r="G1612" s="2">
        <v>27</v>
      </c>
      <c r="H1612" s="2">
        <v>15</v>
      </c>
      <c r="I1612" s="2">
        <v>43</v>
      </c>
      <c r="J1612" s="2">
        <v>0</v>
      </c>
      <c r="K1612" s="2"/>
      <c r="L1612" s="2"/>
      <c r="M1612" s="2" t="s">
        <v>1162</v>
      </c>
      <c r="N1612" s="2" t="s">
        <v>86</v>
      </c>
      <c r="Q1612" s="1"/>
      <c r="AU1612" s="4">
        <v>45804.654861111114</v>
      </c>
      <c r="AV1612" s="3">
        <v>28.06</v>
      </c>
      <c r="AW1612" s="13">
        <v>28.21</v>
      </c>
      <c r="AX1612" s="13">
        <f t="shared" si="384"/>
        <v>28.070869999999999</v>
      </c>
      <c r="AY1612" s="13">
        <f t="shared" si="385"/>
        <v>0.15000000000000213</v>
      </c>
      <c r="AZ1612" s="13">
        <f t="shared" si="386"/>
        <v>0.53172633817795867</v>
      </c>
      <c r="BA1612" s="14">
        <f t="shared" si="387"/>
        <v>0.99468273661822038</v>
      </c>
      <c r="BJ1612" s="4">
        <v>45804.654861111114</v>
      </c>
      <c r="BK1612" s="13">
        <v>85</v>
      </c>
      <c r="BL1612" s="13">
        <v>80.45</v>
      </c>
      <c r="BM1612" s="13">
        <f t="shared" si="388"/>
        <v>84.912899999999993</v>
      </c>
      <c r="BN1612" s="13">
        <f t="shared" si="389"/>
        <v>4.5499999999999972</v>
      </c>
      <c r="BO1612" s="13">
        <f t="shared" si="390"/>
        <v>5.655686761963949</v>
      </c>
      <c r="BP1612" s="14">
        <f t="shared" si="391"/>
        <v>0.94344313238036048</v>
      </c>
    </row>
    <row r="1613" spans="1:68" x14ac:dyDescent="0.35">
      <c r="A1613" s="4">
        <v>45804.655555555553</v>
      </c>
      <c r="B1613" s="3" t="s">
        <v>742</v>
      </c>
      <c r="C1613" s="3" t="s">
        <v>1164</v>
      </c>
      <c r="E1613" s="2">
        <v>2025</v>
      </c>
      <c r="F1613" s="2">
        <v>5</v>
      </c>
      <c r="G1613" s="2">
        <v>27</v>
      </c>
      <c r="H1613" s="2">
        <v>15</v>
      </c>
      <c r="I1613" s="2">
        <v>44</v>
      </c>
      <c r="J1613" s="2">
        <v>0</v>
      </c>
      <c r="K1613" s="2"/>
      <c r="L1613" s="2"/>
      <c r="M1613" s="2" t="s">
        <v>744</v>
      </c>
      <c r="N1613" s="2" t="s">
        <v>718</v>
      </c>
      <c r="Q1613" s="1"/>
      <c r="AU1613" s="4">
        <v>45804.655555555553</v>
      </c>
      <c r="AV1613" s="3">
        <v>28.16</v>
      </c>
      <c r="AW1613" s="13">
        <v>28.23</v>
      </c>
      <c r="AX1613" s="13">
        <f t="shared" si="384"/>
        <v>28.17032</v>
      </c>
      <c r="AY1613" s="13">
        <f t="shared" si="385"/>
        <v>7.0000000000000284E-2</v>
      </c>
      <c r="AZ1613" s="13">
        <f t="shared" si="386"/>
        <v>0.2479631597591225</v>
      </c>
      <c r="BA1613" s="14">
        <f t="shared" si="387"/>
        <v>0.99752036840240876</v>
      </c>
      <c r="BJ1613" s="4">
        <v>45804.655555555553</v>
      </c>
      <c r="BK1613" s="13">
        <v>84.75</v>
      </c>
      <c r="BL1613" s="13">
        <v>80.599999999999994</v>
      </c>
      <c r="BM1613" s="13">
        <f t="shared" si="388"/>
        <v>84.674449999999993</v>
      </c>
      <c r="BN1613" s="13">
        <f t="shared" si="389"/>
        <v>4.1500000000000057</v>
      </c>
      <c r="BO1613" s="13">
        <f t="shared" si="390"/>
        <v>5.1488833746898344</v>
      </c>
      <c r="BP1613" s="14">
        <f t="shared" si="391"/>
        <v>0.94851116625310161</v>
      </c>
    </row>
    <row r="1614" spans="1:68" x14ac:dyDescent="0.35">
      <c r="A1614" s="4">
        <v>45804.656944444447</v>
      </c>
      <c r="B1614" s="3" t="s">
        <v>1165</v>
      </c>
      <c r="C1614" s="3" t="s">
        <v>1166</v>
      </c>
      <c r="E1614" s="2">
        <v>2025</v>
      </c>
      <c r="F1614" s="2">
        <v>5</v>
      </c>
      <c r="G1614" s="2">
        <v>27</v>
      </c>
      <c r="H1614" s="2">
        <v>15</v>
      </c>
      <c r="I1614" s="2">
        <v>46</v>
      </c>
      <c r="J1614" s="2">
        <v>0</v>
      </c>
      <c r="K1614" s="2"/>
      <c r="L1614" s="2"/>
      <c r="M1614" s="2" t="s">
        <v>744</v>
      </c>
      <c r="N1614" s="2" t="s">
        <v>1699</v>
      </c>
      <c r="Q1614" s="1"/>
      <c r="AU1614" s="4">
        <v>45804.656944444447</v>
      </c>
      <c r="AV1614" s="3">
        <v>28.16</v>
      </c>
      <c r="AW1614" s="13">
        <v>28.29</v>
      </c>
      <c r="AX1614" s="13">
        <f t="shared" si="384"/>
        <v>28.17032</v>
      </c>
      <c r="AY1614" s="13">
        <f t="shared" si="385"/>
        <v>0.12999999999999901</v>
      </c>
      <c r="AZ1614" s="13">
        <f t="shared" si="386"/>
        <v>0.45952633439377522</v>
      </c>
      <c r="BA1614" s="14">
        <f t="shared" si="387"/>
        <v>0.99540473665606222</v>
      </c>
      <c r="BJ1614" s="4">
        <v>45804.656944444447</v>
      </c>
      <c r="BK1614" s="13">
        <v>84.37</v>
      </c>
      <c r="BL1614" s="13">
        <v>81.5</v>
      </c>
      <c r="BM1614" s="13">
        <f t="shared" si="388"/>
        <v>84.312005999999997</v>
      </c>
      <c r="BN1614" s="13">
        <f t="shared" si="389"/>
        <v>2.8700000000000045</v>
      </c>
      <c r="BO1614" s="13">
        <f t="shared" si="390"/>
        <v>3.5214723926380427</v>
      </c>
      <c r="BP1614" s="14">
        <f t="shared" si="391"/>
        <v>0.96478527607361952</v>
      </c>
    </row>
    <row r="1615" spans="1:68" x14ac:dyDescent="0.35">
      <c r="A1615" s="4">
        <v>45804.657638888886</v>
      </c>
      <c r="B1615" s="3" t="s">
        <v>45</v>
      </c>
      <c r="C1615" s="3" t="s">
        <v>1167</v>
      </c>
      <c r="E1615" s="2">
        <v>2025</v>
      </c>
      <c r="F1615" s="2">
        <v>5</v>
      </c>
      <c r="G1615" s="2">
        <v>27</v>
      </c>
      <c r="H1615" s="2">
        <v>15</v>
      </c>
      <c r="I1615" s="2">
        <v>47</v>
      </c>
      <c r="J1615" s="2">
        <v>0</v>
      </c>
      <c r="K1615" s="2"/>
      <c r="L1615" s="2"/>
      <c r="M1615" s="2" t="s">
        <v>744</v>
      </c>
      <c r="N1615" s="2" t="s">
        <v>1697</v>
      </c>
      <c r="Q1615" s="1"/>
      <c r="AU1615" s="4">
        <v>45804.657638888886</v>
      </c>
      <c r="AV1615" s="3">
        <v>28.16</v>
      </c>
      <c r="AW1615" s="13">
        <v>28.3</v>
      </c>
      <c r="AX1615" s="13">
        <f t="shared" si="384"/>
        <v>28.17032</v>
      </c>
      <c r="AY1615" s="13">
        <f t="shared" si="385"/>
        <v>0.14000000000000057</v>
      </c>
      <c r="AZ1615" s="13">
        <f t="shared" si="386"/>
        <v>0.49469964664311156</v>
      </c>
      <c r="BA1615" s="14">
        <f t="shared" si="387"/>
        <v>0.99505300353356885</v>
      </c>
      <c r="BJ1615" s="4">
        <v>45804.657638888886</v>
      </c>
      <c r="BK1615" s="13">
        <v>84.24</v>
      </c>
      <c r="BL1615" s="13">
        <v>83.1</v>
      </c>
      <c r="BM1615" s="13">
        <f t="shared" si="388"/>
        <v>84.188012000000001</v>
      </c>
      <c r="BN1615" s="13">
        <f t="shared" si="389"/>
        <v>1.1400000000000006</v>
      </c>
      <c r="BO1615" s="13">
        <f t="shared" si="390"/>
        <v>1.3718411552346579</v>
      </c>
      <c r="BP1615" s="14">
        <f t="shared" si="391"/>
        <v>0.98628158844765346</v>
      </c>
    </row>
    <row r="1616" spans="1:68" x14ac:dyDescent="0.35">
      <c r="A1616" s="4">
        <v>45804.658333333333</v>
      </c>
      <c r="B1616" s="3" t="s">
        <v>736</v>
      </c>
      <c r="C1616" s="3" t="s">
        <v>103</v>
      </c>
      <c r="E1616" s="2">
        <v>2025</v>
      </c>
      <c r="F1616" s="2">
        <v>5</v>
      </c>
      <c r="G1616" s="2">
        <v>27</v>
      </c>
      <c r="H1616" s="2">
        <v>15</v>
      </c>
      <c r="I1616" s="2">
        <v>48</v>
      </c>
      <c r="J1616" s="2">
        <v>0</v>
      </c>
      <c r="K1616" s="2"/>
      <c r="L1616" s="2"/>
      <c r="M1616" s="2" t="s">
        <v>1704</v>
      </c>
      <c r="N1616" s="2" t="s">
        <v>1697</v>
      </c>
      <c r="Q1616" s="1"/>
      <c r="AU1616" s="4">
        <v>45804.658333333333</v>
      </c>
      <c r="AV1616" s="3">
        <v>28.26</v>
      </c>
      <c r="AW1616" s="13">
        <v>28.32</v>
      </c>
      <c r="AX1616" s="13">
        <f t="shared" si="384"/>
        <v>28.269770000000001</v>
      </c>
      <c r="AY1616" s="13">
        <f t="shared" si="385"/>
        <v>5.9999999999998721E-2</v>
      </c>
      <c r="AZ1616" s="13">
        <f t="shared" si="386"/>
        <v>0.21186440677965651</v>
      </c>
      <c r="BA1616" s="14">
        <f t="shared" si="387"/>
        <v>0.9978813559322034</v>
      </c>
      <c r="BJ1616" s="4">
        <v>45804.658333333333</v>
      </c>
      <c r="BK1616" s="13">
        <v>84.24</v>
      </c>
      <c r="BL1616" s="13">
        <v>84</v>
      </c>
      <c r="BM1616" s="13">
        <f t="shared" si="388"/>
        <v>84.188012000000001</v>
      </c>
      <c r="BN1616" s="13">
        <f t="shared" si="389"/>
        <v>0.23999999999999488</v>
      </c>
      <c r="BO1616" s="13">
        <f t="shared" si="390"/>
        <v>0.28571428571427965</v>
      </c>
      <c r="BP1616" s="14">
        <f t="shared" si="391"/>
        <v>0.99714285714285722</v>
      </c>
    </row>
    <row r="1617" spans="1:68" x14ac:dyDescent="0.35">
      <c r="A1617" s="4">
        <v>45804.65902777778</v>
      </c>
      <c r="B1617" s="3" t="s">
        <v>730</v>
      </c>
      <c r="C1617" s="3" t="s">
        <v>103</v>
      </c>
      <c r="E1617" s="2">
        <v>2025</v>
      </c>
      <c r="F1617" s="2">
        <v>5</v>
      </c>
      <c r="G1617" s="2">
        <v>27</v>
      </c>
      <c r="H1617" s="2">
        <v>15</v>
      </c>
      <c r="I1617" s="2">
        <v>49</v>
      </c>
      <c r="J1617" s="2">
        <v>0</v>
      </c>
      <c r="K1617" s="2"/>
      <c r="L1617" s="2"/>
      <c r="M1617" s="2" t="s">
        <v>1704</v>
      </c>
      <c r="N1617" s="2" t="s">
        <v>1699</v>
      </c>
      <c r="Q1617" s="1"/>
      <c r="AU1617" s="4">
        <v>45804.65902777778</v>
      </c>
      <c r="AV1617" s="3">
        <v>28.26</v>
      </c>
      <c r="AW1617" s="13">
        <v>28.33</v>
      </c>
      <c r="AX1617" s="13">
        <f t="shared" si="384"/>
        <v>28.269770000000001</v>
      </c>
      <c r="AY1617" s="13">
        <f t="shared" si="385"/>
        <v>6.9999999999996732E-2</v>
      </c>
      <c r="AZ1617" s="13">
        <f t="shared" si="386"/>
        <v>0.24708789269324649</v>
      </c>
      <c r="BA1617" s="14">
        <f t="shared" si="387"/>
        <v>0.99752912107306757</v>
      </c>
      <c r="BJ1617" s="4">
        <v>45804.65902777778</v>
      </c>
      <c r="BK1617" s="13">
        <v>84.37</v>
      </c>
      <c r="BL1617" s="13">
        <v>84</v>
      </c>
      <c r="BM1617" s="13">
        <f t="shared" si="388"/>
        <v>84.312005999999997</v>
      </c>
      <c r="BN1617" s="13">
        <f t="shared" si="389"/>
        <v>0.37000000000000455</v>
      </c>
      <c r="BO1617" s="13">
        <f t="shared" si="390"/>
        <v>0.44047619047619591</v>
      </c>
      <c r="BP1617" s="14">
        <f t="shared" si="391"/>
        <v>0.99559523809523809</v>
      </c>
    </row>
    <row r="1618" spans="1:68" x14ac:dyDescent="0.35">
      <c r="A1618" s="4">
        <v>45804.659722222219</v>
      </c>
      <c r="B1618" s="3" t="s">
        <v>1168</v>
      </c>
      <c r="C1618" s="3" t="s">
        <v>91</v>
      </c>
      <c r="E1618" s="2">
        <v>2025</v>
      </c>
      <c r="F1618" s="2">
        <v>5</v>
      </c>
      <c r="G1618" s="2">
        <v>27</v>
      </c>
      <c r="H1618" s="2">
        <v>15</v>
      </c>
      <c r="I1618" s="2">
        <v>50</v>
      </c>
      <c r="J1618" s="2">
        <v>0</v>
      </c>
      <c r="K1618" s="2"/>
      <c r="L1618" s="2"/>
      <c r="M1618" s="2" t="s">
        <v>1704</v>
      </c>
      <c r="N1618" s="2" t="s">
        <v>1699</v>
      </c>
      <c r="Q1618" s="1"/>
      <c r="AU1618" s="4">
        <v>45804.659722222219</v>
      </c>
      <c r="AV1618" s="3">
        <v>28.26</v>
      </c>
      <c r="AW1618" s="13">
        <v>28.36</v>
      </c>
      <c r="AX1618" s="13">
        <f t="shared" si="384"/>
        <v>28.269770000000001</v>
      </c>
      <c r="AY1618" s="13">
        <f t="shared" si="385"/>
        <v>9.9999999999997868E-2</v>
      </c>
      <c r="AZ1618" s="13">
        <f t="shared" si="386"/>
        <v>0.35260930888574704</v>
      </c>
      <c r="BA1618" s="14">
        <f t="shared" si="387"/>
        <v>0.99647390691114257</v>
      </c>
      <c r="BJ1618" s="4">
        <v>45804.659722222219</v>
      </c>
      <c r="BK1618" s="13">
        <v>84.37</v>
      </c>
      <c r="BL1618" s="13">
        <v>84.1</v>
      </c>
      <c r="BM1618" s="13">
        <f t="shared" si="388"/>
        <v>84.312005999999997</v>
      </c>
      <c r="BN1618" s="13">
        <f t="shared" si="389"/>
        <v>0.27000000000001023</v>
      </c>
      <c r="BO1618" s="13">
        <f t="shared" si="390"/>
        <v>0.32104637336505382</v>
      </c>
      <c r="BP1618" s="14">
        <f t="shared" si="391"/>
        <v>0.99678953626634947</v>
      </c>
    </row>
    <row r="1619" spans="1:68" x14ac:dyDescent="0.35">
      <c r="A1619" s="4">
        <v>45804.660416666666</v>
      </c>
      <c r="B1619" s="3" t="s">
        <v>727</v>
      </c>
      <c r="C1619" s="3" t="s">
        <v>723</v>
      </c>
      <c r="E1619" s="2">
        <v>2025</v>
      </c>
      <c r="F1619" s="2">
        <v>5</v>
      </c>
      <c r="G1619" s="2">
        <v>27</v>
      </c>
      <c r="H1619" s="2">
        <v>15</v>
      </c>
      <c r="I1619" s="2">
        <v>51</v>
      </c>
      <c r="J1619" s="2">
        <v>0</v>
      </c>
      <c r="K1619" s="2"/>
      <c r="L1619" s="2"/>
      <c r="M1619" s="2" t="s">
        <v>1704</v>
      </c>
      <c r="N1619" s="2" t="s">
        <v>1695</v>
      </c>
      <c r="Q1619" s="1"/>
      <c r="AU1619" s="4">
        <v>45804.660416666666</v>
      </c>
      <c r="AV1619" s="3">
        <v>28.26</v>
      </c>
      <c r="AW1619" s="13">
        <v>28.4</v>
      </c>
      <c r="AX1619" s="13">
        <f t="shared" si="384"/>
        <v>28.269770000000001</v>
      </c>
      <c r="AY1619" s="13">
        <f t="shared" si="385"/>
        <v>0.13999999999999702</v>
      </c>
      <c r="AZ1619" s="13">
        <f t="shared" si="386"/>
        <v>0.49295774647886276</v>
      </c>
      <c r="BA1619" s="14">
        <f t="shared" si="387"/>
        <v>0.99507042253521139</v>
      </c>
      <c r="BJ1619" s="4">
        <v>45804.660416666666</v>
      </c>
      <c r="BK1619" s="13">
        <v>84.5</v>
      </c>
      <c r="BL1619" s="13">
        <v>85.5</v>
      </c>
      <c r="BM1619" s="13">
        <f t="shared" si="388"/>
        <v>84.435999999999993</v>
      </c>
      <c r="BN1619" s="13">
        <f t="shared" si="389"/>
        <v>1</v>
      </c>
      <c r="BO1619" s="13">
        <f t="shared" si="390"/>
        <v>1.1695906432748537</v>
      </c>
      <c r="BP1619" s="14">
        <f t="shared" si="391"/>
        <v>0.98830409356725146</v>
      </c>
    </row>
    <row r="1620" spans="1:68" x14ac:dyDescent="0.35">
      <c r="A1620" s="4">
        <v>45804.661111111112</v>
      </c>
      <c r="B1620" s="3" t="s">
        <v>727</v>
      </c>
      <c r="C1620" s="3" t="s">
        <v>89</v>
      </c>
      <c r="E1620" s="2">
        <v>2025</v>
      </c>
      <c r="F1620" s="2">
        <v>5</v>
      </c>
      <c r="G1620" s="2">
        <v>27</v>
      </c>
      <c r="H1620" s="2">
        <v>15</v>
      </c>
      <c r="I1620" s="2">
        <v>52</v>
      </c>
      <c r="J1620" s="2">
        <v>0</v>
      </c>
      <c r="K1620" s="2"/>
      <c r="L1620" s="2"/>
      <c r="M1620" s="2" t="s">
        <v>1168</v>
      </c>
      <c r="N1620" s="2" t="s">
        <v>1695</v>
      </c>
      <c r="Q1620" s="1"/>
      <c r="AU1620" s="4">
        <v>45804.661111111112</v>
      </c>
      <c r="AV1620" s="3">
        <v>28.36</v>
      </c>
      <c r="AW1620" s="13">
        <v>28.4</v>
      </c>
      <c r="AX1620" s="13">
        <f t="shared" si="384"/>
        <v>28.369219999999999</v>
      </c>
      <c r="AY1620" s="13">
        <f t="shared" si="385"/>
        <v>3.9999999999999147E-2</v>
      </c>
      <c r="AZ1620" s="13">
        <f t="shared" si="386"/>
        <v>0.14084507042253222</v>
      </c>
      <c r="BA1620" s="14">
        <f t="shared" si="387"/>
        <v>0.99859154929577465</v>
      </c>
      <c r="BJ1620" s="4">
        <v>45804.661111111112</v>
      </c>
      <c r="BK1620" s="13">
        <v>84.5</v>
      </c>
      <c r="BL1620" s="13">
        <v>84.3</v>
      </c>
      <c r="BM1620" s="13">
        <f t="shared" si="388"/>
        <v>84.435999999999993</v>
      </c>
      <c r="BN1620" s="13">
        <f t="shared" si="389"/>
        <v>0.20000000000000284</v>
      </c>
      <c r="BO1620" s="13">
        <f t="shared" si="390"/>
        <v>0.23724792408066769</v>
      </c>
      <c r="BP1620" s="14">
        <f t="shared" si="391"/>
        <v>0.99762752075919336</v>
      </c>
    </row>
    <row r="1621" spans="1:68" x14ac:dyDescent="0.35">
      <c r="A1621" s="4">
        <v>45804.661805555559</v>
      </c>
      <c r="B1621" s="3" t="s">
        <v>1169</v>
      </c>
      <c r="C1621" s="3" t="s">
        <v>1170</v>
      </c>
      <c r="E1621" s="2">
        <v>2025</v>
      </c>
      <c r="F1621" s="2">
        <v>5</v>
      </c>
      <c r="G1621" s="2">
        <v>27</v>
      </c>
      <c r="H1621" s="2">
        <v>15</v>
      </c>
      <c r="I1621" s="2">
        <v>53</v>
      </c>
      <c r="J1621" s="2">
        <v>0</v>
      </c>
      <c r="K1621" s="2"/>
      <c r="L1621" s="2"/>
      <c r="M1621" s="2" t="s">
        <v>1168</v>
      </c>
      <c r="N1621" s="2" t="s">
        <v>1700</v>
      </c>
      <c r="Q1621" s="1"/>
      <c r="AU1621" s="4">
        <v>45804.661805555559</v>
      </c>
      <c r="AV1621" s="3">
        <v>28.36</v>
      </c>
      <c r="AW1621" s="13">
        <v>28.46</v>
      </c>
      <c r="AX1621" s="13">
        <f t="shared" si="384"/>
        <v>28.369219999999999</v>
      </c>
      <c r="AY1621" s="13">
        <f t="shared" si="385"/>
        <v>0.10000000000000142</v>
      </c>
      <c r="AZ1621" s="13">
        <f t="shared" si="386"/>
        <v>0.3513703443429424</v>
      </c>
      <c r="BA1621" s="14">
        <f t="shared" si="387"/>
        <v>0.99648629655657062</v>
      </c>
      <c r="BJ1621" s="4">
        <v>45804.661805555559</v>
      </c>
      <c r="BK1621" s="13">
        <v>84.62</v>
      </c>
      <c r="BL1621" s="13">
        <v>84.95</v>
      </c>
      <c r="BM1621" s="13">
        <f t="shared" si="388"/>
        <v>84.550455999999997</v>
      </c>
      <c r="BN1621" s="13">
        <f t="shared" si="389"/>
        <v>0.32999999999999829</v>
      </c>
      <c r="BO1621" s="13">
        <f t="shared" si="390"/>
        <v>0.38846380223660776</v>
      </c>
      <c r="BP1621" s="14">
        <f t="shared" si="391"/>
        <v>0.99611536197763395</v>
      </c>
    </row>
    <row r="1622" spans="1:68" x14ac:dyDescent="0.35">
      <c r="A1622" s="4">
        <v>45804.662499999999</v>
      </c>
      <c r="B1622" s="3" t="s">
        <v>49</v>
      </c>
      <c r="C1622" s="3" t="s">
        <v>89</v>
      </c>
      <c r="E1622" s="2">
        <v>2025</v>
      </c>
      <c r="F1622" s="2">
        <v>5</v>
      </c>
      <c r="G1622" s="2">
        <v>27</v>
      </c>
      <c r="H1622" s="2">
        <v>15</v>
      </c>
      <c r="I1622" s="2">
        <v>54</v>
      </c>
      <c r="J1622" s="2">
        <v>0</v>
      </c>
      <c r="K1622" s="2"/>
      <c r="L1622" s="2"/>
      <c r="M1622" s="2" t="s">
        <v>1168</v>
      </c>
      <c r="N1622" s="2" t="s">
        <v>718</v>
      </c>
      <c r="Q1622" s="1"/>
      <c r="AU1622" s="4">
        <v>45804.662499999999</v>
      </c>
      <c r="AV1622" s="3">
        <v>28.36</v>
      </c>
      <c r="AW1622" s="13">
        <v>28.5</v>
      </c>
      <c r="AX1622" s="13">
        <f t="shared" si="384"/>
        <v>28.369219999999999</v>
      </c>
      <c r="AY1622" s="13">
        <f t="shared" si="385"/>
        <v>0.14000000000000057</v>
      </c>
      <c r="AZ1622" s="13">
        <f t="shared" si="386"/>
        <v>0.49122807017544062</v>
      </c>
      <c r="BA1622" s="14">
        <f t="shared" si="387"/>
        <v>0.99508771929824558</v>
      </c>
      <c r="BJ1622" s="4">
        <v>45804.662499999999</v>
      </c>
      <c r="BK1622" s="13">
        <v>84.75</v>
      </c>
      <c r="BL1622" s="13">
        <v>84.3</v>
      </c>
      <c r="BM1622" s="13">
        <f t="shared" si="388"/>
        <v>84.674449999999993</v>
      </c>
      <c r="BN1622" s="13">
        <f t="shared" si="389"/>
        <v>0.45000000000000284</v>
      </c>
      <c r="BO1622" s="13">
        <f t="shared" si="390"/>
        <v>0.53380782918149805</v>
      </c>
      <c r="BP1622" s="14">
        <f t="shared" si="391"/>
        <v>0.99466192170818502</v>
      </c>
    </row>
    <row r="1623" spans="1:68" x14ac:dyDescent="0.35">
      <c r="A1623" s="4">
        <v>45804.663194444445</v>
      </c>
      <c r="B1623" s="3" t="s">
        <v>1171</v>
      </c>
      <c r="C1623" s="3" t="s">
        <v>103</v>
      </c>
      <c r="E1623" s="2">
        <v>2025</v>
      </c>
      <c r="F1623" s="2">
        <v>5</v>
      </c>
      <c r="G1623" s="2">
        <v>27</v>
      </c>
      <c r="H1623" s="2">
        <v>15</v>
      </c>
      <c r="I1623" s="2">
        <v>55</v>
      </c>
      <c r="J1623" s="2">
        <v>0</v>
      </c>
      <c r="K1623" s="2"/>
      <c r="L1623" s="2"/>
      <c r="M1623" s="2" t="s">
        <v>1169</v>
      </c>
      <c r="N1623" s="2" t="s">
        <v>718</v>
      </c>
      <c r="Q1623" s="1"/>
      <c r="AU1623" s="4">
        <v>45804.663194444445</v>
      </c>
      <c r="AV1623" s="3">
        <v>28.46</v>
      </c>
      <c r="AW1623" s="13">
        <v>28.52</v>
      </c>
      <c r="AX1623" s="13">
        <f t="shared" si="384"/>
        <v>28.468669999999999</v>
      </c>
      <c r="AY1623" s="13">
        <f t="shared" si="385"/>
        <v>5.9999999999998721E-2</v>
      </c>
      <c r="AZ1623" s="13">
        <f t="shared" si="386"/>
        <v>0.210378681626924</v>
      </c>
      <c r="BA1623" s="14">
        <f t="shared" si="387"/>
        <v>0.99789621318373078</v>
      </c>
      <c r="BJ1623" s="4">
        <v>45804.663194444445</v>
      </c>
      <c r="BK1623" s="13">
        <v>84.75</v>
      </c>
      <c r="BL1623" s="13">
        <v>84</v>
      </c>
      <c r="BM1623" s="13">
        <f t="shared" si="388"/>
        <v>84.674449999999993</v>
      </c>
      <c r="BN1623" s="13">
        <f t="shared" si="389"/>
        <v>0.75</v>
      </c>
      <c r="BO1623" s="13">
        <f t="shared" si="390"/>
        <v>0.89285714285714279</v>
      </c>
      <c r="BP1623" s="14">
        <f t="shared" si="391"/>
        <v>0.9910714285714286</v>
      </c>
    </row>
    <row r="1624" spans="1:68" x14ac:dyDescent="0.35">
      <c r="A1624" s="4">
        <v>45804.663888888892</v>
      </c>
      <c r="B1624" s="3" t="s">
        <v>720</v>
      </c>
      <c r="C1624" s="3" t="s">
        <v>699</v>
      </c>
      <c r="E1624" s="2">
        <v>2025</v>
      </c>
      <c r="F1624" s="2">
        <v>5</v>
      </c>
      <c r="G1624" s="2">
        <v>27</v>
      </c>
      <c r="H1624" s="2">
        <v>15</v>
      </c>
      <c r="I1624" s="2">
        <v>56</v>
      </c>
      <c r="J1624" s="2">
        <v>0</v>
      </c>
      <c r="K1624" s="2"/>
      <c r="L1624" s="2"/>
      <c r="M1624" s="2" t="s">
        <v>1694</v>
      </c>
      <c r="N1624" s="2" t="s">
        <v>1700</v>
      </c>
      <c r="Q1624" s="1"/>
      <c r="AU1624" s="4">
        <v>45804.663888888892</v>
      </c>
      <c r="AV1624" s="3">
        <v>28.56</v>
      </c>
      <c r="AW1624" s="13">
        <v>28.57</v>
      </c>
      <c r="AX1624" s="13">
        <f t="shared" si="384"/>
        <v>28.56812</v>
      </c>
      <c r="AY1624" s="13">
        <f t="shared" si="385"/>
        <v>1.0000000000001563E-2</v>
      </c>
      <c r="AZ1624" s="13">
        <f t="shared" si="386"/>
        <v>3.5001750087509845E-2</v>
      </c>
      <c r="BA1624" s="14">
        <f t="shared" si="387"/>
        <v>0.99964998249912496</v>
      </c>
      <c r="BJ1624" s="4">
        <v>45804.663888888892</v>
      </c>
      <c r="BK1624" s="13">
        <v>84.62</v>
      </c>
      <c r="BL1624" s="13">
        <v>83.2</v>
      </c>
      <c r="BM1624" s="13">
        <f t="shared" si="388"/>
        <v>84.550455999999997</v>
      </c>
      <c r="BN1624" s="13">
        <f t="shared" si="389"/>
        <v>1.4200000000000017</v>
      </c>
      <c r="BO1624" s="13">
        <f t="shared" si="390"/>
        <v>1.7067307692307712</v>
      </c>
      <c r="BP1624" s="14">
        <f t="shared" si="391"/>
        <v>0.98293269230769231</v>
      </c>
    </row>
    <row r="1625" spans="1:68" x14ac:dyDescent="0.35">
      <c r="A1625" s="4">
        <v>45804.664583333331</v>
      </c>
      <c r="B1625" s="3" t="s">
        <v>716</v>
      </c>
      <c r="C1625" s="3" t="s">
        <v>114</v>
      </c>
      <c r="E1625" s="2">
        <v>2025</v>
      </c>
      <c r="F1625" s="2">
        <v>5</v>
      </c>
      <c r="G1625" s="2">
        <v>27</v>
      </c>
      <c r="H1625" s="2">
        <v>15</v>
      </c>
      <c r="I1625" s="2">
        <v>57</v>
      </c>
      <c r="J1625" s="2">
        <v>0</v>
      </c>
      <c r="K1625" s="2"/>
      <c r="L1625" s="2"/>
      <c r="M1625" s="2" t="s">
        <v>1694</v>
      </c>
      <c r="N1625" s="2" t="s">
        <v>1700</v>
      </c>
      <c r="Q1625" s="1"/>
      <c r="AU1625" s="4">
        <v>45804.664583333331</v>
      </c>
      <c r="AV1625" s="3">
        <v>28.56</v>
      </c>
      <c r="AW1625" s="13">
        <v>28.61</v>
      </c>
      <c r="AX1625" s="13">
        <f t="shared" si="384"/>
        <v>28.56812</v>
      </c>
      <c r="AY1625" s="13">
        <f t="shared" si="385"/>
        <v>5.0000000000000711E-2</v>
      </c>
      <c r="AZ1625" s="13">
        <f t="shared" si="386"/>
        <v>0.17476406850751733</v>
      </c>
      <c r="BA1625" s="14">
        <f t="shared" si="387"/>
        <v>0.99825235931492484</v>
      </c>
      <c r="BJ1625" s="4">
        <v>45804.664583333331</v>
      </c>
      <c r="BK1625" s="13">
        <v>84.62</v>
      </c>
      <c r="BL1625" s="13">
        <v>83</v>
      </c>
      <c r="BM1625" s="13">
        <f t="shared" si="388"/>
        <v>84.550455999999997</v>
      </c>
      <c r="BN1625" s="13">
        <f t="shared" si="389"/>
        <v>1.6200000000000045</v>
      </c>
      <c r="BO1625" s="13">
        <f t="shared" si="390"/>
        <v>1.9518072289156683</v>
      </c>
      <c r="BP1625" s="14">
        <f t="shared" si="391"/>
        <v>0.9804819277108433</v>
      </c>
    </row>
    <row r="1626" spans="1:68" x14ac:dyDescent="0.35">
      <c r="A1626" s="4">
        <v>45804.665277777778</v>
      </c>
      <c r="B1626" s="3" t="s">
        <v>1172</v>
      </c>
      <c r="C1626" s="3" t="s">
        <v>1173</v>
      </c>
      <c r="E1626" s="2">
        <v>2025</v>
      </c>
      <c r="F1626" s="2">
        <v>5</v>
      </c>
      <c r="G1626" s="2">
        <v>27</v>
      </c>
      <c r="H1626" s="2">
        <v>15</v>
      </c>
      <c r="I1626" s="2">
        <v>58</v>
      </c>
      <c r="J1626" s="2">
        <v>0</v>
      </c>
      <c r="K1626" s="2"/>
      <c r="L1626" s="2"/>
      <c r="M1626" s="2" t="s">
        <v>1694</v>
      </c>
      <c r="N1626" s="2" t="s">
        <v>1695</v>
      </c>
      <c r="Q1626" s="1"/>
      <c r="AU1626" s="4">
        <v>45804.665277777778</v>
      </c>
      <c r="AV1626" s="3">
        <v>28.56</v>
      </c>
      <c r="AW1626" s="13">
        <v>28.63</v>
      </c>
      <c r="AX1626" s="13">
        <f t="shared" si="384"/>
        <v>28.56812</v>
      </c>
      <c r="AY1626" s="13">
        <f t="shared" si="385"/>
        <v>7.0000000000000284E-2</v>
      </c>
      <c r="AZ1626" s="13">
        <f t="shared" si="386"/>
        <v>0.24449877750611346</v>
      </c>
      <c r="BA1626" s="14">
        <f t="shared" si="387"/>
        <v>0.99755501222493892</v>
      </c>
      <c r="BJ1626" s="4">
        <v>45804.665277777778</v>
      </c>
      <c r="BK1626" s="13">
        <v>84.5</v>
      </c>
      <c r="BL1626" s="13">
        <v>81.3</v>
      </c>
      <c r="BM1626" s="13">
        <f t="shared" si="388"/>
        <v>84.435999999999993</v>
      </c>
      <c r="BN1626" s="13">
        <f t="shared" si="389"/>
        <v>3.2000000000000028</v>
      </c>
      <c r="BO1626" s="13">
        <f t="shared" si="390"/>
        <v>3.9360393603936075</v>
      </c>
      <c r="BP1626" s="14">
        <f t="shared" si="391"/>
        <v>0.96063960639606394</v>
      </c>
    </row>
    <row r="1627" spans="1:68" x14ac:dyDescent="0.35">
      <c r="A1627" s="4">
        <v>45804.665972222225</v>
      </c>
      <c r="B1627" s="3" t="s">
        <v>711</v>
      </c>
      <c r="C1627" s="3" t="s">
        <v>961</v>
      </c>
      <c r="E1627" s="2">
        <v>2025</v>
      </c>
      <c r="F1627" s="2">
        <v>5</v>
      </c>
      <c r="G1627" s="2">
        <v>27</v>
      </c>
      <c r="H1627" s="2">
        <v>15</v>
      </c>
      <c r="I1627" s="2">
        <v>59</v>
      </c>
      <c r="J1627" s="2">
        <v>0</v>
      </c>
      <c r="K1627" s="2"/>
      <c r="L1627" s="2"/>
      <c r="M1627" s="2" t="s">
        <v>1694</v>
      </c>
      <c r="N1627" s="2" t="s">
        <v>1697</v>
      </c>
      <c r="Q1627" s="1"/>
      <c r="AU1627" s="4">
        <v>45804.665972222225</v>
      </c>
      <c r="AV1627" s="3">
        <v>28.56</v>
      </c>
      <c r="AW1627" s="13">
        <v>28.7</v>
      </c>
      <c r="AX1627" s="13">
        <f t="shared" si="384"/>
        <v>28.56812</v>
      </c>
      <c r="AY1627" s="13">
        <f t="shared" si="385"/>
        <v>0.14000000000000057</v>
      </c>
      <c r="AZ1627" s="13">
        <f t="shared" si="386"/>
        <v>0.48780487804878248</v>
      </c>
      <c r="BA1627" s="14">
        <f t="shared" si="387"/>
        <v>0.99512195121951219</v>
      </c>
      <c r="BJ1627" s="4">
        <v>45804.665972222225</v>
      </c>
      <c r="BK1627" s="13">
        <v>84.24</v>
      </c>
      <c r="BL1627" s="13">
        <v>79.8</v>
      </c>
      <c r="BM1627" s="13">
        <f t="shared" si="388"/>
        <v>84.188012000000001</v>
      </c>
      <c r="BN1627" s="13">
        <f t="shared" si="389"/>
        <v>4.4399999999999977</v>
      </c>
      <c r="BO1627" s="13">
        <f t="shared" si="390"/>
        <v>5.5639097744360875</v>
      </c>
      <c r="BP1627" s="14">
        <f t="shared" si="391"/>
        <v>0.94436090225563918</v>
      </c>
    </row>
    <row r="1628" spans="1:68" x14ac:dyDescent="0.35">
      <c r="A1628" s="4">
        <v>45804.666666666664</v>
      </c>
      <c r="B1628" s="3" t="s">
        <v>711</v>
      </c>
      <c r="C1628" s="3" t="s">
        <v>1174</v>
      </c>
      <c r="E1628" s="2">
        <v>2025</v>
      </c>
      <c r="F1628" s="2">
        <v>5</v>
      </c>
      <c r="G1628" s="2">
        <v>27</v>
      </c>
      <c r="H1628" s="2">
        <v>16</v>
      </c>
      <c r="I1628" s="2">
        <v>0</v>
      </c>
      <c r="J1628" s="2">
        <v>0</v>
      </c>
      <c r="K1628" s="2"/>
      <c r="L1628" s="2"/>
      <c r="M1628" s="2" t="s">
        <v>1694</v>
      </c>
      <c r="N1628" s="2" t="s">
        <v>1688</v>
      </c>
      <c r="Q1628" s="1"/>
      <c r="AU1628" s="4">
        <v>45804.666666666664</v>
      </c>
      <c r="AV1628" s="3">
        <v>28.56</v>
      </c>
      <c r="AW1628" s="13">
        <v>28.7</v>
      </c>
      <c r="AX1628" s="13">
        <f t="shared" si="384"/>
        <v>28.56812</v>
      </c>
      <c r="AY1628" s="13">
        <f t="shared" si="385"/>
        <v>0.14000000000000057</v>
      </c>
      <c r="AZ1628" s="13">
        <f t="shared" si="386"/>
        <v>0.48780487804878248</v>
      </c>
      <c r="BA1628" s="14">
        <f t="shared" si="387"/>
        <v>0.99512195121951219</v>
      </c>
      <c r="BJ1628" s="4">
        <v>45804.666666666664</v>
      </c>
      <c r="BK1628" s="13">
        <v>84.12</v>
      </c>
      <c r="BL1628" s="13">
        <v>81.099999999999994</v>
      </c>
      <c r="BM1628" s="13">
        <f t="shared" si="388"/>
        <v>84.073555999999996</v>
      </c>
      <c r="BN1628" s="13">
        <f t="shared" si="389"/>
        <v>3.0200000000000102</v>
      </c>
      <c r="BO1628" s="13">
        <f t="shared" si="390"/>
        <v>3.7237977805178923</v>
      </c>
      <c r="BP1628" s="14">
        <f t="shared" si="391"/>
        <v>0.9627620221948211</v>
      </c>
    </row>
    <row r="1629" spans="1:68" x14ac:dyDescent="0.35">
      <c r="A1629" s="4">
        <v>45804.667361111111</v>
      </c>
      <c r="B1629" s="3" t="s">
        <v>708</v>
      </c>
      <c r="C1629" s="3" t="s">
        <v>686</v>
      </c>
      <c r="E1629" s="2">
        <v>2025</v>
      </c>
      <c r="F1629" s="2">
        <v>5</v>
      </c>
      <c r="G1629" s="2">
        <v>27</v>
      </c>
      <c r="H1629" s="2">
        <v>16</v>
      </c>
      <c r="I1629" s="2">
        <v>1</v>
      </c>
      <c r="J1629" s="2">
        <v>0</v>
      </c>
      <c r="K1629" s="2"/>
      <c r="L1629" s="2"/>
      <c r="M1629" s="2" t="s">
        <v>713</v>
      </c>
      <c r="N1629" s="2" t="s">
        <v>1686</v>
      </c>
      <c r="Q1629" s="1"/>
      <c r="AU1629" s="4">
        <v>45804.667361111111</v>
      </c>
      <c r="AV1629" s="3">
        <v>28.66</v>
      </c>
      <c r="AW1629" s="13">
        <v>28.74</v>
      </c>
      <c r="AX1629" s="13">
        <f t="shared" si="384"/>
        <v>28.667570000000001</v>
      </c>
      <c r="AY1629" s="13">
        <f t="shared" si="385"/>
        <v>7.9999999999998295E-2</v>
      </c>
      <c r="AZ1629" s="13">
        <f t="shared" si="386"/>
        <v>0.27835768963117014</v>
      </c>
      <c r="BA1629" s="14">
        <f t="shared" si="387"/>
        <v>0.9972164231036883</v>
      </c>
      <c r="BJ1629" s="4">
        <v>45804.667361111111</v>
      </c>
      <c r="BK1629" s="13">
        <v>83.86</v>
      </c>
      <c r="BL1629" s="13">
        <v>82.55</v>
      </c>
      <c r="BM1629" s="13">
        <f t="shared" si="388"/>
        <v>83.825568000000004</v>
      </c>
      <c r="BN1629" s="13">
        <f t="shared" si="389"/>
        <v>1.3100000000000023</v>
      </c>
      <c r="BO1629" s="13">
        <f t="shared" si="390"/>
        <v>1.586917019987889</v>
      </c>
      <c r="BP1629" s="14">
        <f t="shared" si="391"/>
        <v>0.98413082980012112</v>
      </c>
    </row>
    <row r="1630" spans="1:68" x14ac:dyDescent="0.35">
      <c r="A1630" s="4">
        <v>45804.668055555558</v>
      </c>
      <c r="B1630" s="3" t="s">
        <v>55</v>
      </c>
      <c r="C1630" s="3" t="s">
        <v>686</v>
      </c>
      <c r="E1630" s="2">
        <v>2025</v>
      </c>
      <c r="F1630" s="2">
        <v>5</v>
      </c>
      <c r="G1630" s="2">
        <v>27</v>
      </c>
      <c r="H1630" s="2">
        <v>16</v>
      </c>
      <c r="I1630" s="2">
        <v>2</v>
      </c>
      <c r="J1630" s="2">
        <v>0</v>
      </c>
      <c r="K1630" s="2"/>
      <c r="L1630" s="2"/>
      <c r="M1630" s="2" t="s">
        <v>713</v>
      </c>
      <c r="N1630" s="2" t="s">
        <v>1686</v>
      </c>
      <c r="Q1630" s="1"/>
      <c r="AU1630" s="4">
        <v>45804.668055555558</v>
      </c>
      <c r="AV1630" s="3">
        <v>28.66</v>
      </c>
      <c r="AW1630" s="13">
        <v>28.79</v>
      </c>
      <c r="AX1630" s="13">
        <f t="shared" si="384"/>
        <v>28.667570000000001</v>
      </c>
      <c r="AY1630" s="13">
        <f t="shared" si="385"/>
        <v>0.12999999999999901</v>
      </c>
      <c r="AZ1630" s="13">
        <f t="shared" si="386"/>
        <v>0.45154567558179581</v>
      </c>
      <c r="BA1630" s="14">
        <f t="shared" si="387"/>
        <v>0.99548454324418201</v>
      </c>
      <c r="BJ1630" s="4">
        <v>45804.668055555558</v>
      </c>
      <c r="BK1630" s="13">
        <v>83.86</v>
      </c>
      <c r="BL1630" s="13">
        <v>82.55</v>
      </c>
      <c r="BM1630" s="13">
        <f t="shared" si="388"/>
        <v>83.825568000000004</v>
      </c>
      <c r="BN1630" s="13">
        <f t="shared" si="389"/>
        <v>1.3100000000000023</v>
      </c>
      <c r="BO1630" s="13">
        <f t="shared" si="390"/>
        <v>1.586917019987889</v>
      </c>
      <c r="BP1630" s="14">
        <f t="shared" si="391"/>
        <v>0.98413082980012112</v>
      </c>
    </row>
    <row r="1631" spans="1:68" x14ac:dyDescent="0.35">
      <c r="A1631" s="4">
        <v>45804.668749999997</v>
      </c>
      <c r="B1631" s="3" t="s">
        <v>705</v>
      </c>
      <c r="C1631" s="3" t="s">
        <v>686</v>
      </c>
      <c r="E1631" s="2">
        <v>2025</v>
      </c>
      <c r="F1631" s="2">
        <v>5</v>
      </c>
      <c r="G1631" s="2">
        <v>27</v>
      </c>
      <c r="H1631" s="2">
        <v>16</v>
      </c>
      <c r="I1631" s="2">
        <v>3</v>
      </c>
      <c r="J1631" s="2">
        <v>0</v>
      </c>
      <c r="K1631" s="2"/>
      <c r="L1631" s="2"/>
      <c r="M1631" s="2" t="s">
        <v>713</v>
      </c>
      <c r="N1631" s="2" t="s">
        <v>1686</v>
      </c>
      <c r="Q1631" s="1"/>
      <c r="AU1631" s="4">
        <v>45804.668749999997</v>
      </c>
      <c r="AV1631" s="3">
        <v>28.66</v>
      </c>
      <c r="AW1631" s="13">
        <v>28.8</v>
      </c>
      <c r="AX1631" s="13">
        <f t="shared" si="384"/>
        <v>28.667570000000001</v>
      </c>
      <c r="AY1631" s="13">
        <f t="shared" si="385"/>
        <v>0.14000000000000057</v>
      </c>
      <c r="AZ1631" s="13">
        <f t="shared" si="386"/>
        <v>0.4861111111111131</v>
      </c>
      <c r="BA1631" s="14">
        <f t="shared" si="387"/>
        <v>0.99513888888888891</v>
      </c>
      <c r="BJ1631" s="4">
        <v>45804.668749999997</v>
      </c>
      <c r="BK1631" s="13">
        <v>83.86</v>
      </c>
      <c r="BL1631" s="13">
        <v>82.55</v>
      </c>
      <c r="BM1631" s="13">
        <f t="shared" si="388"/>
        <v>83.825568000000004</v>
      </c>
      <c r="BN1631" s="13">
        <f t="shared" si="389"/>
        <v>1.3100000000000023</v>
      </c>
      <c r="BO1631" s="13">
        <f t="shared" si="390"/>
        <v>1.586917019987889</v>
      </c>
      <c r="BP1631" s="14">
        <f t="shared" si="391"/>
        <v>0.98413082980012112</v>
      </c>
    </row>
    <row r="1632" spans="1:68" x14ac:dyDescent="0.35">
      <c r="A1632" s="4">
        <v>45804.669444444444</v>
      </c>
      <c r="B1632" s="3" t="s">
        <v>705</v>
      </c>
      <c r="C1632" s="3" t="s">
        <v>1175</v>
      </c>
      <c r="E1632" s="2">
        <v>2025</v>
      </c>
      <c r="F1632" s="2">
        <v>5</v>
      </c>
      <c r="G1632" s="2">
        <v>27</v>
      </c>
      <c r="H1632" s="2">
        <v>16</v>
      </c>
      <c r="I1632" s="2">
        <v>4</v>
      </c>
      <c r="J1632" s="2">
        <v>0</v>
      </c>
      <c r="K1632" s="2"/>
      <c r="L1632" s="2"/>
      <c r="M1632" s="2" t="s">
        <v>1679</v>
      </c>
      <c r="N1632" s="2" t="s">
        <v>1685</v>
      </c>
      <c r="Q1632" s="1"/>
      <c r="AU1632" s="4">
        <v>45804.669444444444</v>
      </c>
      <c r="AV1632" s="3">
        <v>28.76</v>
      </c>
      <c r="AW1632" s="13">
        <v>28.8</v>
      </c>
      <c r="AX1632" s="13">
        <f t="shared" si="384"/>
        <v>28.767020000000002</v>
      </c>
      <c r="AY1632" s="13">
        <f t="shared" si="385"/>
        <v>3.9999999999999147E-2</v>
      </c>
      <c r="AZ1632" s="13">
        <f t="shared" si="386"/>
        <v>0.13888888888888593</v>
      </c>
      <c r="BA1632" s="14">
        <f t="shared" si="387"/>
        <v>0.99861111111111112</v>
      </c>
      <c r="BJ1632" s="4">
        <v>45804.669444444444</v>
      </c>
      <c r="BK1632" s="13">
        <v>83.74</v>
      </c>
      <c r="BL1632" s="13">
        <v>80.349999999999994</v>
      </c>
      <c r="BM1632" s="13">
        <f t="shared" si="388"/>
        <v>83.711112</v>
      </c>
      <c r="BN1632" s="13">
        <f t="shared" si="389"/>
        <v>3.3900000000000006</v>
      </c>
      <c r="BO1632" s="13">
        <f t="shared" si="390"/>
        <v>4.2190416925948986</v>
      </c>
      <c r="BP1632" s="14">
        <f t="shared" si="391"/>
        <v>0.95780958307405106</v>
      </c>
    </row>
    <row r="1633" spans="1:68" x14ac:dyDescent="0.35">
      <c r="A1633" s="4">
        <v>45804.670138888891</v>
      </c>
      <c r="B1633" s="3" t="s">
        <v>1176</v>
      </c>
      <c r="C1633" s="3" t="s">
        <v>1177</v>
      </c>
      <c r="E1633" s="2">
        <v>2025</v>
      </c>
      <c r="F1633" s="2">
        <v>5</v>
      </c>
      <c r="G1633" s="2">
        <v>27</v>
      </c>
      <c r="H1633" s="2">
        <v>16</v>
      </c>
      <c r="I1633" s="2">
        <v>5</v>
      </c>
      <c r="J1633" s="2">
        <v>0</v>
      </c>
      <c r="K1633" s="2"/>
      <c r="L1633" s="2"/>
      <c r="M1633" s="2" t="s">
        <v>1679</v>
      </c>
      <c r="N1633" s="2" t="s">
        <v>1690</v>
      </c>
      <c r="Q1633" s="1"/>
      <c r="AU1633" s="4">
        <v>45804.670138888891</v>
      </c>
      <c r="AV1633" s="3">
        <v>28.76</v>
      </c>
      <c r="AW1633" s="13">
        <v>28.85</v>
      </c>
      <c r="AX1633" s="13">
        <f t="shared" si="384"/>
        <v>28.767020000000002</v>
      </c>
      <c r="AY1633" s="13">
        <f t="shared" si="385"/>
        <v>8.9999999999999858E-2</v>
      </c>
      <c r="AZ1633" s="13">
        <f t="shared" si="386"/>
        <v>0.31195840554592669</v>
      </c>
      <c r="BA1633" s="14">
        <f t="shared" si="387"/>
        <v>0.99688041594454069</v>
      </c>
      <c r="BJ1633" s="4">
        <v>45804.670138888891</v>
      </c>
      <c r="BK1633" s="13">
        <v>83.61</v>
      </c>
      <c r="BL1633" s="13">
        <v>80.05</v>
      </c>
      <c r="BM1633" s="13">
        <f t="shared" si="388"/>
        <v>83.587118000000004</v>
      </c>
      <c r="BN1633" s="13">
        <f t="shared" si="389"/>
        <v>3.5600000000000023</v>
      </c>
      <c r="BO1633" s="13">
        <f t="shared" si="390"/>
        <v>4.4472204871955059</v>
      </c>
      <c r="BP1633" s="14">
        <f t="shared" si="391"/>
        <v>0.95552779512804498</v>
      </c>
    </row>
    <row r="1634" spans="1:68" x14ac:dyDescent="0.35">
      <c r="A1634" s="4">
        <v>45804.67083333333</v>
      </c>
      <c r="B1634" s="3" t="s">
        <v>59</v>
      </c>
      <c r="C1634" s="3" t="s">
        <v>1178</v>
      </c>
      <c r="E1634" s="2">
        <v>2025</v>
      </c>
      <c r="F1634" s="2">
        <v>5</v>
      </c>
      <c r="G1634" s="2">
        <v>27</v>
      </c>
      <c r="H1634" s="2">
        <v>16</v>
      </c>
      <c r="I1634" s="2">
        <v>6</v>
      </c>
      <c r="J1634" s="2">
        <v>0</v>
      </c>
      <c r="K1634" s="2"/>
      <c r="L1634" s="2"/>
      <c r="M1634" s="2" t="s">
        <v>1679</v>
      </c>
      <c r="N1634" s="2" t="s">
        <v>1682</v>
      </c>
      <c r="Q1634" s="1"/>
      <c r="AU1634" s="4">
        <v>45804.67083333333</v>
      </c>
      <c r="AV1634" s="3">
        <v>28.76</v>
      </c>
      <c r="AW1634" s="13">
        <v>28.88</v>
      </c>
      <c r="AX1634" s="13">
        <f t="shared" si="384"/>
        <v>28.767020000000002</v>
      </c>
      <c r="AY1634" s="13">
        <f t="shared" si="385"/>
        <v>0.11999999999999744</v>
      </c>
      <c r="AZ1634" s="13">
        <f t="shared" si="386"/>
        <v>0.41551246537395237</v>
      </c>
      <c r="BA1634" s="14">
        <f t="shared" si="387"/>
        <v>0.99584487534626043</v>
      </c>
      <c r="BJ1634" s="4">
        <v>45804.67083333333</v>
      </c>
      <c r="BK1634" s="13">
        <v>83.36</v>
      </c>
      <c r="BL1634" s="13">
        <v>81.2</v>
      </c>
      <c r="BM1634" s="13">
        <f t="shared" si="388"/>
        <v>83.348668000000004</v>
      </c>
      <c r="BN1634" s="13">
        <f t="shared" si="389"/>
        <v>2.1599999999999966</v>
      </c>
      <c r="BO1634" s="13">
        <f t="shared" si="390"/>
        <v>2.6600985221674835</v>
      </c>
      <c r="BP1634" s="14">
        <f t="shared" si="391"/>
        <v>0.97339901477832513</v>
      </c>
    </row>
    <row r="1635" spans="1:68" x14ac:dyDescent="0.35">
      <c r="A1635" s="4">
        <v>45804.671527777777</v>
      </c>
      <c r="B1635" s="3" t="s">
        <v>702</v>
      </c>
      <c r="C1635" s="3" t="s">
        <v>1131</v>
      </c>
      <c r="E1635" s="2">
        <v>2025</v>
      </c>
      <c r="F1635" s="2">
        <v>5</v>
      </c>
      <c r="G1635" s="2">
        <v>27</v>
      </c>
      <c r="H1635" s="2">
        <v>16</v>
      </c>
      <c r="I1635" s="2">
        <v>7</v>
      </c>
      <c r="J1635" s="2">
        <v>0</v>
      </c>
      <c r="K1635" s="2"/>
      <c r="L1635" s="2"/>
      <c r="M1635" s="2" t="s">
        <v>944</v>
      </c>
      <c r="N1635" s="2" t="s">
        <v>1915</v>
      </c>
      <c r="Q1635" s="1"/>
      <c r="AU1635" s="4">
        <v>45804.671527777777</v>
      </c>
      <c r="AV1635" s="3">
        <v>28.86</v>
      </c>
      <c r="AW1635" s="13">
        <v>28.9</v>
      </c>
      <c r="AX1635" s="13">
        <f t="shared" si="384"/>
        <v>28.86647</v>
      </c>
      <c r="AY1635" s="13">
        <f t="shared" si="385"/>
        <v>3.9999999999999147E-2</v>
      </c>
      <c r="AZ1635" s="13">
        <f t="shared" si="386"/>
        <v>0.13840830449826694</v>
      </c>
      <c r="BA1635" s="14">
        <f t="shared" si="387"/>
        <v>0.99861591695501728</v>
      </c>
      <c r="BJ1635" s="4">
        <v>45804.671527777777</v>
      </c>
      <c r="BK1635" s="13">
        <v>83.23</v>
      </c>
      <c r="BL1635" s="13">
        <v>80.849999999999994</v>
      </c>
      <c r="BM1635" s="13">
        <f t="shared" si="388"/>
        <v>83.224674000000007</v>
      </c>
      <c r="BN1635" s="13">
        <f t="shared" si="389"/>
        <v>2.3800000000000097</v>
      </c>
      <c r="BO1635" s="13">
        <f t="shared" si="390"/>
        <v>2.943722943722956</v>
      </c>
      <c r="BP1635" s="14">
        <f t="shared" si="391"/>
        <v>0.9705627705627704</v>
      </c>
    </row>
    <row r="1636" spans="1:68" x14ac:dyDescent="0.35">
      <c r="A1636" s="4">
        <v>45804.672222222223</v>
      </c>
      <c r="B1636" s="3" t="s">
        <v>1179</v>
      </c>
      <c r="C1636" s="3" t="s">
        <v>964</v>
      </c>
      <c r="E1636" s="2">
        <v>2025</v>
      </c>
      <c r="F1636" s="2">
        <v>5</v>
      </c>
      <c r="G1636" s="2">
        <v>27</v>
      </c>
      <c r="H1636" s="2">
        <v>16</v>
      </c>
      <c r="I1636" s="2">
        <v>8</v>
      </c>
      <c r="J1636" s="2">
        <v>0</v>
      </c>
      <c r="K1636" s="2"/>
      <c r="L1636" s="2"/>
      <c r="M1636" s="2" t="s">
        <v>944</v>
      </c>
      <c r="N1636" s="2" t="s">
        <v>1167</v>
      </c>
      <c r="Q1636" s="1"/>
      <c r="AU1636" s="4">
        <v>45804.672222222223</v>
      </c>
      <c r="AV1636" s="3">
        <v>28.86</v>
      </c>
      <c r="AW1636" s="13">
        <v>28.94</v>
      </c>
      <c r="AX1636" s="13">
        <f t="shared" si="384"/>
        <v>28.86647</v>
      </c>
      <c r="AY1636" s="13">
        <f t="shared" si="385"/>
        <v>8.0000000000001847E-2</v>
      </c>
      <c r="AZ1636" s="13">
        <f t="shared" si="386"/>
        <v>0.27643400138217639</v>
      </c>
      <c r="BA1636" s="14">
        <f t="shared" si="387"/>
        <v>0.99723565998617825</v>
      </c>
      <c r="BJ1636" s="4">
        <v>45804.672222222223</v>
      </c>
      <c r="BK1636" s="13">
        <v>83.1</v>
      </c>
      <c r="BL1636" s="13">
        <v>80.55</v>
      </c>
      <c r="BM1636" s="13">
        <f t="shared" si="388"/>
        <v>83.100679999999997</v>
      </c>
      <c r="BN1636" s="13">
        <f t="shared" si="389"/>
        <v>2.5499999999999972</v>
      </c>
      <c r="BO1636" s="13">
        <f t="shared" si="390"/>
        <v>3.1657355679702013</v>
      </c>
      <c r="BP1636" s="14">
        <f t="shared" si="391"/>
        <v>0.96834264432029804</v>
      </c>
    </row>
    <row r="1637" spans="1:68" x14ac:dyDescent="0.35">
      <c r="A1637" s="4">
        <v>45804.67291666667</v>
      </c>
      <c r="B1637" s="3" t="s">
        <v>63</v>
      </c>
      <c r="C1637" s="3" t="s">
        <v>121</v>
      </c>
      <c r="E1637" s="2">
        <v>2025</v>
      </c>
      <c r="F1637" s="2">
        <v>5</v>
      </c>
      <c r="G1637" s="2">
        <v>27</v>
      </c>
      <c r="H1637" s="2">
        <v>16</v>
      </c>
      <c r="I1637" s="2">
        <v>9</v>
      </c>
      <c r="J1637" s="2">
        <v>0</v>
      </c>
      <c r="K1637" s="2"/>
      <c r="L1637" s="2"/>
      <c r="M1637" s="2" t="s">
        <v>944</v>
      </c>
      <c r="N1637" s="2" t="s">
        <v>1915</v>
      </c>
      <c r="Q1637" s="1"/>
      <c r="AU1637" s="4">
        <v>45804.67291666667</v>
      </c>
      <c r="AV1637" s="3">
        <v>28.86</v>
      </c>
      <c r="AW1637" s="13">
        <v>29</v>
      </c>
      <c r="AX1637" s="13">
        <f t="shared" si="384"/>
        <v>28.86647</v>
      </c>
      <c r="AY1637" s="13">
        <f t="shared" si="385"/>
        <v>0.14000000000000057</v>
      </c>
      <c r="AZ1637" s="13">
        <f t="shared" si="386"/>
        <v>0.48275862068965714</v>
      </c>
      <c r="BA1637" s="14">
        <f t="shared" si="387"/>
        <v>0.99517241379310339</v>
      </c>
      <c r="BJ1637" s="4">
        <v>45804.67291666667</v>
      </c>
      <c r="BK1637" s="13">
        <v>83.23</v>
      </c>
      <c r="BL1637" s="13">
        <v>81</v>
      </c>
      <c r="BM1637" s="13">
        <f t="shared" si="388"/>
        <v>83.224674000000007</v>
      </c>
      <c r="BN1637" s="13">
        <f t="shared" si="389"/>
        <v>2.230000000000004</v>
      </c>
      <c r="BO1637" s="13">
        <f t="shared" si="390"/>
        <v>2.7530864197530915</v>
      </c>
      <c r="BP1637" s="14">
        <f t="shared" si="391"/>
        <v>0.97246913580246908</v>
      </c>
    </row>
    <row r="1638" spans="1:68" x14ac:dyDescent="0.35">
      <c r="A1638" s="4">
        <v>45804.673611111109</v>
      </c>
      <c r="B1638" s="3" t="s">
        <v>696</v>
      </c>
      <c r="C1638" s="3" t="s">
        <v>126</v>
      </c>
      <c r="E1638" s="2">
        <v>2025</v>
      </c>
      <c r="F1638" s="2">
        <v>5</v>
      </c>
      <c r="G1638" s="2">
        <v>27</v>
      </c>
      <c r="H1638" s="2">
        <v>16</v>
      </c>
      <c r="I1638" s="2">
        <v>10</v>
      </c>
      <c r="J1638" s="2">
        <v>0</v>
      </c>
      <c r="K1638" s="2"/>
      <c r="L1638" s="2"/>
      <c r="M1638" s="2" t="s">
        <v>1675</v>
      </c>
      <c r="N1638" s="2" t="s">
        <v>1684</v>
      </c>
      <c r="Q1638" s="1"/>
      <c r="AU1638" s="4">
        <v>45804.673611111109</v>
      </c>
      <c r="AV1638" s="3">
        <v>28.96</v>
      </c>
      <c r="AW1638" s="13">
        <v>29.01</v>
      </c>
      <c r="AX1638" s="13">
        <f t="shared" si="384"/>
        <v>28.965920000000001</v>
      </c>
      <c r="AY1638" s="13">
        <f t="shared" si="385"/>
        <v>5.0000000000000711E-2</v>
      </c>
      <c r="AZ1638" s="13">
        <f t="shared" si="386"/>
        <v>0.17235436056532474</v>
      </c>
      <c r="BA1638" s="14">
        <f t="shared" si="387"/>
        <v>0.9982764563943467</v>
      </c>
      <c r="BJ1638" s="4">
        <v>45804.673611111109</v>
      </c>
      <c r="BK1638" s="13">
        <v>83.48</v>
      </c>
      <c r="BL1638" s="13">
        <v>79.75</v>
      </c>
      <c r="BM1638" s="13">
        <f t="shared" si="388"/>
        <v>83.463124000000008</v>
      </c>
      <c r="BN1638" s="13">
        <f t="shared" si="389"/>
        <v>3.730000000000004</v>
      </c>
      <c r="BO1638" s="13">
        <f t="shared" si="390"/>
        <v>4.6771159874608195</v>
      </c>
      <c r="BP1638" s="14">
        <f t="shared" si="391"/>
        <v>0.95322884012539177</v>
      </c>
    </row>
    <row r="1639" spans="1:68" x14ac:dyDescent="0.35">
      <c r="A1639" s="4">
        <v>45804.674305555556</v>
      </c>
      <c r="B1639" s="3" t="s">
        <v>695</v>
      </c>
      <c r="C1639" s="3" t="s">
        <v>965</v>
      </c>
      <c r="E1639" s="2">
        <v>2025</v>
      </c>
      <c r="F1639" s="2">
        <v>5</v>
      </c>
      <c r="G1639" s="2">
        <v>27</v>
      </c>
      <c r="H1639" s="2">
        <v>16</v>
      </c>
      <c r="I1639" s="2">
        <v>11</v>
      </c>
      <c r="J1639" s="2">
        <v>0</v>
      </c>
      <c r="K1639" s="2"/>
      <c r="L1639" s="2"/>
      <c r="M1639" s="2" t="s">
        <v>944</v>
      </c>
      <c r="N1639" s="2" t="s">
        <v>1163</v>
      </c>
      <c r="Q1639" s="1"/>
      <c r="AU1639" s="4">
        <v>45804.674305555556</v>
      </c>
      <c r="AV1639" s="3">
        <v>28.86</v>
      </c>
      <c r="AW1639" s="13">
        <v>29.02</v>
      </c>
      <c r="AX1639" s="13">
        <f t="shared" si="384"/>
        <v>28.86647</v>
      </c>
      <c r="AY1639" s="13">
        <f t="shared" si="385"/>
        <v>0.16000000000000014</v>
      </c>
      <c r="AZ1639" s="13">
        <f t="shared" si="386"/>
        <v>0.55134390075809836</v>
      </c>
      <c r="BA1639" s="14">
        <f t="shared" si="387"/>
        <v>0.99448656099241906</v>
      </c>
      <c r="BJ1639" s="4">
        <v>45804.674305555556</v>
      </c>
      <c r="BK1639" s="13">
        <v>82.85</v>
      </c>
      <c r="BL1639" s="13">
        <v>79.650000000000006</v>
      </c>
      <c r="BM1639" s="13">
        <f t="shared" si="388"/>
        <v>82.862229999999997</v>
      </c>
      <c r="BN1639" s="13">
        <f t="shared" si="389"/>
        <v>3.1999999999999886</v>
      </c>
      <c r="BO1639" s="13">
        <f t="shared" si="390"/>
        <v>4.0175768989328171</v>
      </c>
      <c r="BP1639" s="14">
        <f t="shared" si="391"/>
        <v>0.95982423101067182</v>
      </c>
    </row>
    <row r="1640" spans="1:68" x14ac:dyDescent="0.35">
      <c r="A1640" s="4">
        <v>45804.675000000003</v>
      </c>
      <c r="B1640" s="3" t="s">
        <v>65</v>
      </c>
      <c r="C1640" s="3" t="s">
        <v>125</v>
      </c>
      <c r="E1640" s="2">
        <v>2025</v>
      </c>
      <c r="F1640" s="2">
        <v>5</v>
      </c>
      <c r="G1640" s="2">
        <v>27</v>
      </c>
      <c r="H1640" s="2">
        <v>16</v>
      </c>
      <c r="I1640" s="2">
        <v>12</v>
      </c>
      <c r="J1640" s="2">
        <v>0</v>
      </c>
      <c r="K1640" s="2"/>
      <c r="L1640" s="2"/>
      <c r="M1640" s="2" t="s">
        <v>1675</v>
      </c>
      <c r="N1640" s="2" t="s">
        <v>1676</v>
      </c>
      <c r="Q1640" s="1"/>
      <c r="AU1640" s="4">
        <v>45804.675000000003</v>
      </c>
      <c r="AV1640" s="3">
        <v>28.96</v>
      </c>
      <c r="AW1640" s="13">
        <v>29.05</v>
      </c>
      <c r="AX1640" s="13">
        <f t="shared" si="384"/>
        <v>28.965920000000001</v>
      </c>
      <c r="AY1640" s="13">
        <f t="shared" si="385"/>
        <v>8.9999999999999858E-2</v>
      </c>
      <c r="AZ1640" s="13">
        <f t="shared" si="386"/>
        <v>0.3098106712564539</v>
      </c>
      <c r="BA1640" s="14">
        <f t="shared" si="387"/>
        <v>0.9969018932874355</v>
      </c>
      <c r="BJ1640" s="4">
        <v>45804.675000000003</v>
      </c>
      <c r="BK1640" s="13">
        <v>82.98</v>
      </c>
      <c r="BL1640" s="13">
        <v>80</v>
      </c>
      <c r="BM1640" s="13">
        <f t="shared" si="388"/>
        <v>82.986224000000007</v>
      </c>
      <c r="BN1640" s="13">
        <f t="shared" si="389"/>
        <v>2.980000000000004</v>
      </c>
      <c r="BO1640" s="13">
        <f t="shared" si="390"/>
        <v>3.7250000000000045</v>
      </c>
      <c r="BP1640" s="14">
        <f t="shared" si="391"/>
        <v>0.96274999999999999</v>
      </c>
    </row>
    <row r="1641" spans="1:68" x14ac:dyDescent="0.35">
      <c r="A1641" s="4">
        <v>45804.677083333336</v>
      </c>
      <c r="B1641" s="3" t="s">
        <v>67</v>
      </c>
      <c r="C1641" s="3" t="s">
        <v>959</v>
      </c>
      <c r="E1641" s="2">
        <v>2025</v>
      </c>
      <c r="F1641" s="2">
        <v>5</v>
      </c>
      <c r="G1641" s="2">
        <v>27</v>
      </c>
      <c r="H1641" s="2">
        <v>16</v>
      </c>
      <c r="I1641" s="2">
        <v>15</v>
      </c>
      <c r="J1641" s="2">
        <v>0</v>
      </c>
      <c r="K1641" s="2"/>
      <c r="L1641" s="2"/>
      <c r="M1641" s="2" t="s">
        <v>694</v>
      </c>
      <c r="N1641" s="2" t="s">
        <v>1163</v>
      </c>
      <c r="Q1641" s="1"/>
      <c r="AU1641" s="4">
        <v>45804.677083333336</v>
      </c>
      <c r="AV1641" s="3">
        <v>29.06</v>
      </c>
      <c r="AW1641" s="13">
        <v>29.11</v>
      </c>
      <c r="AX1641" s="13">
        <f t="shared" si="384"/>
        <v>29.065369999999998</v>
      </c>
      <c r="AY1641" s="13">
        <f t="shared" si="385"/>
        <v>5.0000000000000711E-2</v>
      </c>
      <c r="AZ1641" s="13">
        <f t="shared" si="386"/>
        <v>0.17176228100309415</v>
      </c>
      <c r="BA1641" s="14">
        <f t="shared" si="387"/>
        <v>0.99828237718996904</v>
      </c>
      <c r="BJ1641" s="4">
        <v>45804.677083333336</v>
      </c>
      <c r="BK1641" s="13">
        <v>82.85</v>
      </c>
      <c r="BL1641" s="13">
        <v>80.75</v>
      </c>
      <c r="BM1641" s="13">
        <f t="shared" si="388"/>
        <v>82.862229999999997</v>
      </c>
      <c r="BN1641" s="13">
        <f t="shared" si="389"/>
        <v>2.0999999999999943</v>
      </c>
      <c r="BO1641" s="13">
        <f t="shared" si="390"/>
        <v>2.6006191950464328</v>
      </c>
      <c r="BP1641" s="14">
        <f t="shared" si="391"/>
        <v>0.97399380804953573</v>
      </c>
    </row>
    <row r="1642" spans="1:68" x14ac:dyDescent="0.35">
      <c r="A1642" s="4">
        <v>45804.677777777775</v>
      </c>
      <c r="B1642" s="3" t="s">
        <v>67</v>
      </c>
      <c r="C1642" s="3" t="s">
        <v>119</v>
      </c>
      <c r="E1642" s="2">
        <v>2025</v>
      </c>
      <c r="F1642" s="2">
        <v>5</v>
      </c>
      <c r="G1642" s="2">
        <v>27</v>
      </c>
      <c r="H1642" s="2">
        <v>16</v>
      </c>
      <c r="I1642" s="2">
        <v>16</v>
      </c>
      <c r="J1642" s="2">
        <v>0</v>
      </c>
      <c r="K1642" s="2"/>
      <c r="L1642" s="2"/>
      <c r="M1642" s="2" t="s">
        <v>694</v>
      </c>
      <c r="N1642" s="2" t="s">
        <v>1673</v>
      </c>
      <c r="Q1642" s="1"/>
      <c r="AU1642" s="4">
        <v>45804.677777777775</v>
      </c>
      <c r="AV1642" s="3">
        <v>29.06</v>
      </c>
      <c r="AW1642" s="13">
        <v>29.11</v>
      </c>
      <c r="AX1642" s="13">
        <f t="shared" si="384"/>
        <v>29.065369999999998</v>
      </c>
      <c r="AY1642" s="13">
        <f t="shared" si="385"/>
        <v>5.0000000000000711E-2</v>
      </c>
      <c r="AZ1642" s="13">
        <f t="shared" si="386"/>
        <v>0.17176228100309415</v>
      </c>
      <c r="BA1642" s="14">
        <f t="shared" si="387"/>
        <v>0.99828237718996904</v>
      </c>
      <c r="BJ1642" s="4">
        <v>45804.677777777775</v>
      </c>
      <c r="BK1642" s="13">
        <v>82.73</v>
      </c>
      <c r="BL1642" s="13">
        <v>80.3</v>
      </c>
      <c r="BM1642" s="13">
        <f t="shared" si="388"/>
        <v>82.747774000000007</v>
      </c>
      <c r="BN1642" s="13">
        <f t="shared" si="389"/>
        <v>2.4300000000000068</v>
      </c>
      <c r="BO1642" s="13">
        <f t="shared" si="390"/>
        <v>3.0261519302615278</v>
      </c>
      <c r="BP1642" s="14">
        <f t="shared" si="391"/>
        <v>0.96973848069738477</v>
      </c>
    </row>
    <row r="1643" spans="1:68" x14ac:dyDescent="0.35">
      <c r="A1643" s="4">
        <v>45804.678472222222</v>
      </c>
      <c r="B1643" s="3" t="s">
        <v>68</v>
      </c>
      <c r="C1643" s="3" t="s">
        <v>974</v>
      </c>
      <c r="E1643" s="2">
        <v>2025</v>
      </c>
      <c r="F1643" s="2">
        <v>5</v>
      </c>
      <c r="G1643" s="2">
        <v>27</v>
      </c>
      <c r="H1643" s="2">
        <v>16</v>
      </c>
      <c r="I1643" s="2">
        <v>17</v>
      </c>
      <c r="J1643" s="2">
        <v>0</v>
      </c>
      <c r="K1643" s="2"/>
      <c r="L1643" s="2"/>
      <c r="M1643" s="2" t="s">
        <v>694</v>
      </c>
      <c r="N1643" s="2" t="s">
        <v>1673</v>
      </c>
      <c r="Q1643" s="1"/>
      <c r="AU1643" s="4">
        <v>45804.678472222222</v>
      </c>
      <c r="AV1643" s="3">
        <v>29.06</v>
      </c>
      <c r="AW1643" s="13">
        <v>29.12</v>
      </c>
      <c r="AX1643" s="13">
        <f t="shared" si="384"/>
        <v>29.065369999999998</v>
      </c>
      <c r="AY1643" s="13">
        <f t="shared" si="385"/>
        <v>6.0000000000002274E-2</v>
      </c>
      <c r="AZ1643" s="13">
        <f t="shared" si="386"/>
        <v>0.20604395604396386</v>
      </c>
      <c r="BA1643" s="14">
        <f t="shared" si="387"/>
        <v>0.99793956043956034</v>
      </c>
      <c r="BJ1643" s="4">
        <v>45804.678472222222</v>
      </c>
      <c r="BK1643" s="13">
        <v>82.73</v>
      </c>
      <c r="BL1643" s="13">
        <v>80.2</v>
      </c>
      <c r="BM1643" s="13">
        <f t="shared" si="388"/>
        <v>82.747774000000007</v>
      </c>
      <c r="BN1643" s="13">
        <f t="shared" si="389"/>
        <v>2.5300000000000011</v>
      </c>
      <c r="BO1643" s="13">
        <f t="shared" si="390"/>
        <v>3.1546134663341654</v>
      </c>
      <c r="BP1643" s="14">
        <f t="shared" si="391"/>
        <v>0.96845386533665834</v>
      </c>
    </row>
    <row r="1644" spans="1:68" x14ac:dyDescent="0.35">
      <c r="A1644" s="4">
        <v>45804.679166666669</v>
      </c>
      <c r="B1644" s="3" t="s">
        <v>71</v>
      </c>
      <c r="C1644" s="3" t="s">
        <v>121</v>
      </c>
      <c r="E1644" s="2">
        <v>2025</v>
      </c>
      <c r="F1644" s="2">
        <v>5</v>
      </c>
      <c r="G1644" s="2">
        <v>27</v>
      </c>
      <c r="H1644" s="2">
        <v>16</v>
      </c>
      <c r="I1644" s="2">
        <v>18</v>
      </c>
      <c r="J1644" s="2">
        <v>0</v>
      </c>
      <c r="K1644" s="2"/>
      <c r="L1644" s="2"/>
      <c r="M1644" s="2" t="s">
        <v>71</v>
      </c>
      <c r="N1644" s="2" t="s">
        <v>1671</v>
      </c>
      <c r="Q1644" s="1"/>
      <c r="AU1644" s="4">
        <v>45804.679166666669</v>
      </c>
      <c r="AV1644" s="3">
        <v>29.16</v>
      </c>
      <c r="AW1644" s="13">
        <v>29.16</v>
      </c>
      <c r="AX1644" s="13">
        <f t="shared" si="384"/>
        <v>29.164819999999999</v>
      </c>
      <c r="AY1644" s="13">
        <f t="shared" si="385"/>
        <v>0</v>
      </c>
      <c r="AZ1644" s="13">
        <f t="shared" si="386"/>
        <v>0</v>
      </c>
      <c r="BA1644" s="14">
        <f t="shared" si="387"/>
        <v>1</v>
      </c>
      <c r="BJ1644" s="4">
        <v>45804.679166666669</v>
      </c>
      <c r="BK1644" s="13">
        <v>82.6</v>
      </c>
      <c r="BL1644" s="13">
        <v>81</v>
      </c>
      <c r="BM1644" s="13">
        <f t="shared" si="388"/>
        <v>82.623779999999996</v>
      </c>
      <c r="BN1644" s="13">
        <f t="shared" si="389"/>
        <v>1.5999999999999943</v>
      </c>
      <c r="BO1644" s="13">
        <f t="shared" si="390"/>
        <v>1.9753086419753016</v>
      </c>
      <c r="BP1644" s="14">
        <f t="shared" si="391"/>
        <v>0.98024691358024696</v>
      </c>
    </row>
    <row r="1645" spans="1:68" x14ac:dyDescent="0.35">
      <c r="A1645" s="4">
        <v>45804.679861111108</v>
      </c>
      <c r="B1645" s="3" t="s">
        <v>691</v>
      </c>
      <c r="C1645" s="3" t="s">
        <v>1180</v>
      </c>
      <c r="E1645" s="2">
        <v>2025</v>
      </c>
      <c r="F1645" s="2">
        <v>5</v>
      </c>
      <c r="G1645" s="2">
        <v>27</v>
      </c>
      <c r="H1645" s="2">
        <v>16</v>
      </c>
      <c r="I1645" s="2">
        <v>19</v>
      </c>
      <c r="J1645" s="2">
        <v>0</v>
      </c>
      <c r="K1645" s="2"/>
      <c r="L1645" s="2"/>
      <c r="M1645" s="2" t="s">
        <v>71</v>
      </c>
      <c r="N1645" s="2" t="s">
        <v>1671</v>
      </c>
      <c r="Q1645" s="1"/>
      <c r="AU1645" s="4">
        <v>45804.679861111108</v>
      </c>
      <c r="AV1645" s="3">
        <v>29.16</v>
      </c>
      <c r="AW1645" s="13">
        <v>29.21</v>
      </c>
      <c r="AX1645" s="13">
        <f t="shared" si="384"/>
        <v>29.164819999999999</v>
      </c>
      <c r="AY1645" s="13">
        <f t="shared" si="385"/>
        <v>5.0000000000000711E-2</v>
      </c>
      <c r="AZ1645" s="13">
        <f t="shared" si="386"/>
        <v>0.17117425539199146</v>
      </c>
      <c r="BA1645" s="14">
        <f t="shared" si="387"/>
        <v>0.99828825744608007</v>
      </c>
      <c r="BJ1645" s="4">
        <v>45804.679861111108</v>
      </c>
      <c r="BK1645" s="13">
        <v>82.6</v>
      </c>
      <c r="BL1645" s="13">
        <v>81.45</v>
      </c>
      <c r="BM1645" s="13">
        <f t="shared" si="388"/>
        <v>82.623779999999996</v>
      </c>
      <c r="BN1645" s="13">
        <f t="shared" si="389"/>
        <v>1.1499999999999915</v>
      </c>
      <c r="BO1645" s="13">
        <f t="shared" si="390"/>
        <v>1.4119091467157661</v>
      </c>
      <c r="BP1645" s="14">
        <f t="shared" si="391"/>
        <v>0.98588090853284238</v>
      </c>
    </row>
    <row r="1646" spans="1:68" x14ac:dyDescent="0.35">
      <c r="A1646" s="4">
        <v>45804.680555555555</v>
      </c>
      <c r="B1646" s="3" t="s">
        <v>689</v>
      </c>
      <c r="C1646" s="3" t="s">
        <v>683</v>
      </c>
      <c r="E1646" s="2">
        <v>2025</v>
      </c>
      <c r="F1646" s="2">
        <v>5</v>
      </c>
      <c r="G1646" s="2">
        <v>27</v>
      </c>
      <c r="H1646" s="2">
        <v>16</v>
      </c>
      <c r="I1646" s="2">
        <v>20</v>
      </c>
      <c r="J1646" s="2">
        <v>0</v>
      </c>
      <c r="K1646" s="2"/>
      <c r="L1646" s="2"/>
      <c r="M1646" s="2" t="s">
        <v>71</v>
      </c>
      <c r="N1646" s="2" t="s">
        <v>1671</v>
      </c>
      <c r="Q1646" s="1"/>
      <c r="AU1646" s="4">
        <v>45804.680555555555</v>
      </c>
      <c r="AV1646" s="3">
        <v>29.16</v>
      </c>
      <c r="AW1646" s="13">
        <v>29.25</v>
      </c>
      <c r="AX1646" s="13">
        <f t="shared" si="384"/>
        <v>29.164819999999999</v>
      </c>
      <c r="AY1646" s="13">
        <f t="shared" si="385"/>
        <v>8.9999999999999858E-2</v>
      </c>
      <c r="AZ1646" s="13">
        <f t="shared" si="386"/>
        <v>0.30769230769230721</v>
      </c>
      <c r="BA1646" s="14">
        <f t="shared" si="387"/>
        <v>0.99692307692307691</v>
      </c>
      <c r="BJ1646" s="4">
        <v>45804.680555555555</v>
      </c>
      <c r="BK1646" s="13">
        <v>82.6</v>
      </c>
      <c r="BL1646" s="13">
        <v>82</v>
      </c>
      <c r="BM1646" s="13">
        <f t="shared" si="388"/>
        <v>82.623779999999996</v>
      </c>
      <c r="BN1646" s="13">
        <f t="shared" si="389"/>
        <v>0.59999999999999432</v>
      </c>
      <c r="BO1646" s="13">
        <f t="shared" si="390"/>
        <v>0.73170731707316383</v>
      </c>
      <c r="BP1646" s="14">
        <f t="shared" si="391"/>
        <v>0.9926829268292684</v>
      </c>
    </row>
    <row r="1647" spans="1:68" x14ac:dyDescent="0.35">
      <c r="A1647" s="4">
        <v>45804.681250000001</v>
      </c>
      <c r="B1647" s="3" t="s">
        <v>1181</v>
      </c>
      <c r="C1647" s="3" t="s">
        <v>958</v>
      </c>
      <c r="E1647" s="2">
        <v>2025</v>
      </c>
      <c r="F1647" s="2">
        <v>5</v>
      </c>
      <c r="G1647" s="2">
        <v>27</v>
      </c>
      <c r="H1647" s="2">
        <v>16</v>
      </c>
      <c r="I1647" s="2">
        <v>21</v>
      </c>
      <c r="J1647" s="2">
        <v>0</v>
      </c>
      <c r="K1647" s="2"/>
      <c r="L1647" s="2"/>
      <c r="M1647" s="2" t="s">
        <v>688</v>
      </c>
      <c r="N1647" s="2" t="s">
        <v>1673</v>
      </c>
      <c r="Q1647" s="1"/>
      <c r="AU1647" s="4">
        <v>45804.681250000001</v>
      </c>
      <c r="AV1647" s="3">
        <v>29.26</v>
      </c>
      <c r="AW1647" s="13">
        <v>29.27</v>
      </c>
      <c r="AX1647" s="13">
        <f t="shared" si="384"/>
        <v>29.264270000000003</v>
      </c>
      <c r="AY1647" s="13">
        <f t="shared" si="385"/>
        <v>9.9999999999980105E-3</v>
      </c>
      <c r="AZ1647" s="13">
        <f t="shared" si="386"/>
        <v>3.4164673727359103E-2</v>
      </c>
      <c r="BA1647" s="14">
        <f t="shared" si="387"/>
        <v>0.99965835326272645</v>
      </c>
      <c r="BJ1647" s="4">
        <v>45804.681250000001</v>
      </c>
      <c r="BK1647" s="13">
        <v>82.73</v>
      </c>
      <c r="BL1647" s="13">
        <v>81.25</v>
      </c>
      <c r="BM1647" s="13">
        <f t="shared" si="388"/>
        <v>82.747774000000007</v>
      </c>
      <c r="BN1647" s="13">
        <f t="shared" si="389"/>
        <v>1.480000000000004</v>
      </c>
      <c r="BO1647" s="13">
        <f t="shared" si="390"/>
        <v>1.8215384615384664</v>
      </c>
      <c r="BP1647" s="14">
        <f t="shared" si="391"/>
        <v>0.98178461538461537</v>
      </c>
    </row>
    <row r="1648" spans="1:68" x14ac:dyDescent="0.35">
      <c r="A1648" s="4">
        <v>45804.681944444441</v>
      </c>
      <c r="B1648" s="3" t="s">
        <v>79</v>
      </c>
      <c r="C1648" s="3" t="s">
        <v>132</v>
      </c>
      <c r="E1648" s="2">
        <v>2025</v>
      </c>
      <c r="F1648" s="2">
        <v>5</v>
      </c>
      <c r="G1648" s="2">
        <v>27</v>
      </c>
      <c r="H1648" s="2">
        <v>16</v>
      </c>
      <c r="I1648" s="2">
        <v>22</v>
      </c>
      <c r="J1648" s="2">
        <v>0</v>
      </c>
      <c r="K1648" s="2"/>
      <c r="L1648" s="2"/>
      <c r="M1648" s="2" t="s">
        <v>688</v>
      </c>
      <c r="N1648" s="2" t="s">
        <v>1671</v>
      </c>
      <c r="Q1648" s="1"/>
      <c r="AU1648" s="4">
        <v>45804.681944444441</v>
      </c>
      <c r="AV1648" s="3">
        <v>29.26</v>
      </c>
      <c r="AW1648" s="13">
        <v>29.3</v>
      </c>
      <c r="AX1648" s="13">
        <f t="shared" si="384"/>
        <v>29.264270000000003</v>
      </c>
      <c r="AY1648" s="13">
        <f t="shared" si="385"/>
        <v>3.9999999999999147E-2</v>
      </c>
      <c r="AZ1648" s="13">
        <f t="shared" si="386"/>
        <v>0.13651877133105511</v>
      </c>
      <c r="BA1648" s="14">
        <f t="shared" si="387"/>
        <v>0.99863481228668949</v>
      </c>
      <c r="BJ1648" s="4">
        <v>45804.681944444441</v>
      </c>
      <c r="BK1648" s="13">
        <v>82.6</v>
      </c>
      <c r="BL1648" s="13">
        <v>79.150000000000006</v>
      </c>
      <c r="BM1648" s="13">
        <f t="shared" si="388"/>
        <v>82.623779999999996</v>
      </c>
      <c r="BN1648" s="13">
        <f t="shared" si="389"/>
        <v>3.4499999999999886</v>
      </c>
      <c r="BO1648" s="13">
        <f t="shared" si="390"/>
        <v>4.3588123815539968</v>
      </c>
      <c r="BP1648" s="14">
        <f t="shared" si="391"/>
        <v>0.95641187618446</v>
      </c>
    </row>
    <row r="1649" spans="1:68" x14ac:dyDescent="0.35">
      <c r="A1649" s="4">
        <v>45804.682638888888</v>
      </c>
      <c r="B1649" s="3" t="s">
        <v>684</v>
      </c>
      <c r="C1649" s="3" t="s">
        <v>132</v>
      </c>
      <c r="E1649" s="2">
        <v>2025</v>
      </c>
      <c r="F1649" s="2">
        <v>5</v>
      </c>
      <c r="G1649" s="2">
        <v>27</v>
      </c>
      <c r="H1649" s="2">
        <v>16</v>
      </c>
      <c r="I1649" s="2">
        <v>23</v>
      </c>
      <c r="J1649" s="2">
        <v>0</v>
      </c>
      <c r="K1649" s="2"/>
      <c r="L1649" s="2"/>
      <c r="M1649" s="2" t="s">
        <v>688</v>
      </c>
      <c r="N1649" s="2" t="s">
        <v>1669</v>
      </c>
      <c r="Q1649" s="1"/>
      <c r="AU1649" s="4">
        <v>45804.682638888888</v>
      </c>
      <c r="AV1649" s="3">
        <v>29.26</v>
      </c>
      <c r="AW1649" s="13">
        <v>29.34</v>
      </c>
      <c r="AX1649" s="13">
        <f t="shared" si="384"/>
        <v>29.264270000000003</v>
      </c>
      <c r="AY1649" s="13">
        <f t="shared" si="385"/>
        <v>7.9999999999998295E-2</v>
      </c>
      <c r="AZ1649" s="13">
        <f t="shared" si="386"/>
        <v>0.27266530334014416</v>
      </c>
      <c r="BA1649" s="14">
        <f t="shared" si="387"/>
        <v>0.99727334696659853</v>
      </c>
      <c r="BJ1649" s="4">
        <v>45804.682638888888</v>
      </c>
      <c r="BK1649" s="13">
        <v>82.47</v>
      </c>
      <c r="BL1649" s="13">
        <v>79.150000000000006</v>
      </c>
      <c r="BM1649" s="13">
        <f t="shared" si="388"/>
        <v>82.499786</v>
      </c>
      <c r="BN1649" s="13">
        <f t="shared" si="389"/>
        <v>3.3199999999999932</v>
      </c>
      <c r="BO1649" s="13">
        <f t="shared" si="390"/>
        <v>4.1945672773215321</v>
      </c>
      <c r="BP1649" s="14">
        <f t="shared" si="391"/>
        <v>0.95805432722678463</v>
      </c>
    </row>
    <row r="1650" spans="1:68" x14ac:dyDescent="0.35">
      <c r="A1650" s="4">
        <v>45804.683333333334</v>
      </c>
      <c r="B1650" s="3" t="s">
        <v>88</v>
      </c>
      <c r="C1650" s="3" t="s">
        <v>125</v>
      </c>
      <c r="E1650" s="2">
        <v>2025</v>
      </c>
      <c r="F1650" s="2">
        <v>5</v>
      </c>
      <c r="G1650" s="2">
        <v>27</v>
      </c>
      <c r="H1650" s="2">
        <v>16</v>
      </c>
      <c r="I1650" s="2">
        <v>24</v>
      </c>
      <c r="J1650" s="2">
        <v>0</v>
      </c>
      <c r="K1650" s="2"/>
      <c r="L1650" s="2"/>
      <c r="M1650" s="2" t="s">
        <v>688</v>
      </c>
      <c r="N1650" s="2" t="s">
        <v>1666</v>
      </c>
      <c r="Q1650" s="1"/>
      <c r="AU1650" s="4">
        <v>45804.683333333334</v>
      </c>
      <c r="AV1650" s="3">
        <v>29.26</v>
      </c>
      <c r="AW1650" s="13">
        <v>29.39</v>
      </c>
      <c r="AX1650" s="13">
        <f t="shared" si="384"/>
        <v>29.264270000000003</v>
      </c>
      <c r="AY1650" s="13">
        <f t="shared" si="385"/>
        <v>0.12999999999999901</v>
      </c>
      <c r="AZ1650" s="13">
        <f t="shared" si="386"/>
        <v>0.44232732221843823</v>
      </c>
      <c r="BA1650" s="14">
        <f t="shared" si="387"/>
        <v>0.99557672677781561</v>
      </c>
      <c r="BJ1650" s="4">
        <v>45804.683333333334</v>
      </c>
      <c r="BK1650" s="13">
        <v>82.35</v>
      </c>
      <c r="BL1650" s="13">
        <v>80</v>
      </c>
      <c r="BM1650" s="13">
        <f t="shared" si="388"/>
        <v>82.385329999999996</v>
      </c>
      <c r="BN1650" s="13">
        <f t="shared" si="389"/>
        <v>2.3499999999999943</v>
      </c>
      <c r="BO1650" s="13">
        <f t="shared" si="390"/>
        <v>2.9374999999999929</v>
      </c>
      <c r="BP1650" s="14">
        <f t="shared" si="391"/>
        <v>0.97062500000000007</v>
      </c>
    </row>
    <row r="1651" spans="1:68" x14ac:dyDescent="0.35">
      <c r="A1651" s="4">
        <v>45804.684027777781</v>
      </c>
      <c r="B1651" s="3" t="s">
        <v>85</v>
      </c>
      <c r="C1651" s="3" t="s">
        <v>126</v>
      </c>
      <c r="E1651" s="2">
        <v>2025</v>
      </c>
      <c r="F1651" s="2">
        <v>5</v>
      </c>
      <c r="G1651" s="2">
        <v>27</v>
      </c>
      <c r="H1651" s="2">
        <v>16</v>
      </c>
      <c r="I1651" s="2">
        <v>25</v>
      </c>
      <c r="J1651" s="2">
        <v>0</v>
      </c>
      <c r="K1651" s="2"/>
      <c r="L1651" s="2"/>
      <c r="M1651" s="2" t="s">
        <v>688</v>
      </c>
      <c r="N1651" s="2" t="s">
        <v>1666</v>
      </c>
      <c r="Q1651" s="1"/>
      <c r="AU1651" s="4">
        <v>45804.684027777781</v>
      </c>
      <c r="AV1651" s="3">
        <v>29.26</v>
      </c>
      <c r="AW1651" s="13">
        <v>29.4</v>
      </c>
      <c r="AX1651" s="13">
        <f t="shared" si="384"/>
        <v>29.264270000000003</v>
      </c>
      <c r="AY1651" s="13">
        <f t="shared" si="385"/>
        <v>0.13999999999999702</v>
      </c>
      <c r="AZ1651" s="13">
        <f t="shared" si="386"/>
        <v>0.47619047619046606</v>
      </c>
      <c r="BA1651" s="14">
        <f t="shared" si="387"/>
        <v>0.99523809523809537</v>
      </c>
      <c r="BJ1651" s="4">
        <v>45804.684027777781</v>
      </c>
      <c r="BK1651" s="13">
        <v>82.35</v>
      </c>
      <c r="BL1651" s="13">
        <v>79.75</v>
      </c>
      <c r="BM1651" s="13">
        <f t="shared" si="388"/>
        <v>82.385329999999996</v>
      </c>
      <c r="BN1651" s="13">
        <f t="shared" si="389"/>
        <v>2.5999999999999943</v>
      </c>
      <c r="BO1651" s="13">
        <f t="shared" si="390"/>
        <v>3.2601880877742877</v>
      </c>
      <c r="BP1651" s="14">
        <f t="shared" si="391"/>
        <v>0.96739811912225715</v>
      </c>
    </row>
    <row r="1652" spans="1:68" x14ac:dyDescent="0.35">
      <c r="A1652" s="4">
        <v>45804.68472222222</v>
      </c>
      <c r="B1652" s="3" t="s">
        <v>85</v>
      </c>
      <c r="C1652" s="3" t="s">
        <v>657</v>
      </c>
      <c r="E1652" s="2">
        <v>2025</v>
      </c>
      <c r="F1652" s="2">
        <v>5</v>
      </c>
      <c r="G1652" s="2">
        <v>27</v>
      </c>
      <c r="H1652" s="2">
        <v>16</v>
      </c>
      <c r="I1652" s="2">
        <v>26</v>
      </c>
      <c r="J1652" s="2">
        <v>0</v>
      </c>
      <c r="K1652" s="2"/>
      <c r="L1652" s="2"/>
      <c r="M1652" s="2" t="s">
        <v>688</v>
      </c>
      <c r="N1652" s="2" t="s">
        <v>1664</v>
      </c>
      <c r="Q1652" s="1"/>
      <c r="AU1652" s="4">
        <v>45804.68472222222</v>
      </c>
      <c r="AV1652" s="3">
        <v>29.26</v>
      </c>
      <c r="AW1652" s="13">
        <v>29.4</v>
      </c>
      <c r="AX1652" s="13">
        <f t="shared" si="384"/>
        <v>29.264270000000003</v>
      </c>
      <c r="AY1652" s="13">
        <f t="shared" si="385"/>
        <v>0.13999999999999702</v>
      </c>
      <c r="AZ1652" s="13">
        <f t="shared" si="386"/>
        <v>0.47619047619046606</v>
      </c>
      <c r="BA1652" s="14">
        <f t="shared" si="387"/>
        <v>0.99523809523809537</v>
      </c>
      <c r="BJ1652" s="4">
        <v>45804.68472222222</v>
      </c>
      <c r="BK1652" s="13">
        <v>82.22</v>
      </c>
      <c r="BL1652" s="13">
        <v>79</v>
      </c>
      <c r="BM1652" s="13">
        <f t="shared" si="388"/>
        <v>82.261336</v>
      </c>
      <c r="BN1652" s="13">
        <f t="shared" si="389"/>
        <v>3.2199999999999989</v>
      </c>
      <c r="BO1652" s="13">
        <f t="shared" si="390"/>
        <v>4.0759493670886062</v>
      </c>
      <c r="BP1652" s="14">
        <f t="shared" si="391"/>
        <v>0.95924050632911395</v>
      </c>
    </row>
    <row r="1653" spans="1:68" x14ac:dyDescent="0.35">
      <c r="A1653" s="4">
        <v>45804.685416666667</v>
      </c>
      <c r="B1653" s="3" t="s">
        <v>85</v>
      </c>
      <c r="C1653" s="3" t="s">
        <v>124</v>
      </c>
      <c r="E1653" s="2">
        <v>2025</v>
      </c>
      <c r="F1653" s="2">
        <v>5</v>
      </c>
      <c r="G1653" s="2">
        <v>27</v>
      </c>
      <c r="H1653" s="2">
        <v>16</v>
      </c>
      <c r="I1653" s="2">
        <v>27</v>
      </c>
      <c r="J1653" s="2">
        <v>0</v>
      </c>
      <c r="K1653" s="2"/>
      <c r="L1653" s="2"/>
      <c r="M1653" s="2" t="s">
        <v>688</v>
      </c>
      <c r="N1653" s="2" t="s">
        <v>1663</v>
      </c>
      <c r="Q1653" s="1"/>
      <c r="AU1653" s="4">
        <v>45804.685416666667</v>
      </c>
      <c r="AV1653" s="3">
        <v>29.26</v>
      </c>
      <c r="AW1653" s="13">
        <v>29.4</v>
      </c>
      <c r="AX1653" s="13">
        <f t="shared" si="384"/>
        <v>29.264270000000003</v>
      </c>
      <c r="AY1653" s="13">
        <f t="shared" si="385"/>
        <v>0.13999999999999702</v>
      </c>
      <c r="AZ1653" s="13">
        <f t="shared" si="386"/>
        <v>0.47619047619046606</v>
      </c>
      <c r="BA1653" s="14">
        <f t="shared" si="387"/>
        <v>0.99523809523809537</v>
      </c>
      <c r="BJ1653" s="4">
        <v>45804.685416666667</v>
      </c>
      <c r="BK1653" s="13">
        <v>82.09</v>
      </c>
      <c r="BL1653" s="13">
        <v>79.349999999999994</v>
      </c>
      <c r="BM1653" s="13">
        <f t="shared" si="388"/>
        <v>82.137342000000004</v>
      </c>
      <c r="BN1653" s="13">
        <f t="shared" si="389"/>
        <v>2.7400000000000091</v>
      </c>
      <c r="BO1653" s="13">
        <f t="shared" si="390"/>
        <v>3.4530560806553359</v>
      </c>
      <c r="BP1653" s="14">
        <f t="shared" si="391"/>
        <v>0.96546943919344663</v>
      </c>
    </row>
    <row r="1654" spans="1:68" x14ac:dyDescent="0.35">
      <c r="A1654" s="4">
        <v>45804.686111111114</v>
      </c>
      <c r="B1654" s="3" t="s">
        <v>88</v>
      </c>
      <c r="C1654" s="3" t="s">
        <v>132</v>
      </c>
      <c r="E1654" s="2">
        <v>2025</v>
      </c>
      <c r="F1654" s="2">
        <v>5</v>
      </c>
      <c r="G1654" s="2">
        <v>27</v>
      </c>
      <c r="H1654" s="2">
        <v>16</v>
      </c>
      <c r="I1654" s="2">
        <v>28</v>
      </c>
      <c r="J1654" s="2">
        <v>0</v>
      </c>
      <c r="K1654" s="2"/>
      <c r="L1654" s="2"/>
      <c r="M1654" s="2" t="s">
        <v>688</v>
      </c>
      <c r="N1654" s="2" t="s">
        <v>1661</v>
      </c>
      <c r="Q1654" s="1"/>
      <c r="AU1654" s="4">
        <v>45804.686111111114</v>
      </c>
      <c r="AV1654" s="3">
        <v>29.26</v>
      </c>
      <c r="AW1654" s="13">
        <v>29.39</v>
      </c>
      <c r="AX1654" s="13">
        <f t="shared" si="384"/>
        <v>29.264270000000003</v>
      </c>
      <c r="AY1654" s="13">
        <f t="shared" si="385"/>
        <v>0.12999999999999901</v>
      </c>
      <c r="AZ1654" s="13">
        <f t="shared" si="386"/>
        <v>0.44232732221843823</v>
      </c>
      <c r="BA1654" s="14">
        <f t="shared" si="387"/>
        <v>0.99557672677781561</v>
      </c>
      <c r="BJ1654" s="4">
        <v>45804.686111111114</v>
      </c>
      <c r="BK1654" s="13">
        <v>81.97</v>
      </c>
      <c r="BL1654" s="13">
        <v>79.150000000000006</v>
      </c>
      <c r="BM1654" s="13">
        <f t="shared" si="388"/>
        <v>82.022886</v>
      </c>
      <c r="BN1654" s="13">
        <f t="shared" si="389"/>
        <v>2.8199999999999932</v>
      </c>
      <c r="BO1654" s="13">
        <f t="shared" si="390"/>
        <v>3.5628553379658783</v>
      </c>
      <c r="BP1654" s="14">
        <f t="shared" si="391"/>
        <v>0.96437144662034124</v>
      </c>
    </row>
    <row r="1655" spans="1:68" x14ac:dyDescent="0.35">
      <c r="A1655" s="4">
        <v>45804.686805555553</v>
      </c>
      <c r="B1655" s="3" t="s">
        <v>87</v>
      </c>
      <c r="C1655" s="3" t="s">
        <v>125</v>
      </c>
      <c r="E1655" s="2">
        <v>2025</v>
      </c>
      <c r="F1655" s="2">
        <v>5</v>
      </c>
      <c r="G1655" s="2">
        <v>27</v>
      </c>
      <c r="H1655" s="2">
        <v>16</v>
      </c>
      <c r="I1655" s="2">
        <v>29</v>
      </c>
      <c r="J1655" s="2">
        <v>0</v>
      </c>
      <c r="K1655" s="2"/>
      <c r="L1655" s="2"/>
      <c r="M1655" s="2" t="s">
        <v>688</v>
      </c>
      <c r="N1655" s="2" t="s">
        <v>1661</v>
      </c>
      <c r="Q1655" s="1"/>
      <c r="AU1655" s="4">
        <v>45804.686805555553</v>
      </c>
      <c r="AV1655" s="3">
        <v>29.26</v>
      </c>
      <c r="AW1655" s="13">
        <v>29.41</v>
      </c>
      <c r="AX1655" s="13">
        <f t="shared" si="384"/>
        <v>29.264270000000003</v>
      </c>
      <c r="AY1655" s="13">
        <f t="shared" si="385"/>
        <v>0.14999999999999858</v>
      </c>
      <c r="AZ1655" s="13">
        <f t="shared" si="386"/>
        <v>0.51003060183610527</v>
      </c>
      <c r="BA1655" s="14">
        <f t="shared" si="387"/>
        <v>0.99489969398163891</v>
      </c>
      <c r="BJ1655" s="4">
        <v>45804.686805555553</v>
      </c>
      <c r="BK1655" s="13">
        <v>81.97</v>
      </c>
      <c r="BL1655" s="13">
        <v>80</v>
      </c>
      <c r="BM1655" s="13">
        <f t="shared" si="388"/>
        <v>82.022886</v>
      </c>
      <c r="BN1655" s="13">
        <f t="shared" si="389"/>
        <v>1.9699999999999989</v>
      </c>
      <c r="BO1655" s="13">
        <f t="shared" si="390"/>
        <v>2.4624999999999986</v>
      </c>
      <c r="BP1655" s="14">
        <f t="shared" si="391"/>
        <v>0.97537499999999999</v>
      </c>
    </row>
    <row r="1656" spans="1:68" x14ac:dyDescent="0.35">
      <c r="A1656" s="4">
        <v>45804.6875</v>
      </c>
      <c r="B1656" s="3" t="s">
        <v>85</v>
      </c>
      <c r="C1656" s="3" t="s">
        <v>665</v>
      </c>
      <c r="E1656" s="2">
        <v>2025</v>
      </c>
      <c r="F1656" s="2">
        <v>5</v>
      </c>
      <c r="G1656" s="2">
        <v>27</v>
      </c>
      <c r="H1656" s="2">
        <v>16</v>
      </c>
      <c r="I1656" s="2">
        <v>30</v>
      </c>
      <c r="J1656" s="2">
        <v>0</v>
      </c>
      <c r="K1656" s="2"/>
      <c r="L1656" s="2"/>
      <c r="M1656" s="2" t="s">
        <v>1198</v>
      </c>
      <c r="N1656" s="2" t="s">
        <v>1659</v>
      </c>
      <c r="Q1656" s="1"/>
      <c r="AU1656" s="4">
        <v>45804.6875</v>
      </c>
      <c r="AV1656" s="3">
        <v>29.36</v>
      </c>
      <c r="AW1656" s="13">
        <v>29.4</v>
      </c>
      <c r="AX1656" s="13">
        <f t="shared" si="384"/>
        <v>29.363720000000001</v>
      </c>
      <c r="AY1656" s="13">
        <f t="shared" si="385"/>
        <v>3.9999999999999147E-2</v>
      </c>
      <c r="AZ1656" s="13">
        <f t="shared" si="386"/>
        <v>0.13605442176870458</v>
      </c>
      <c r="BA1656" s="14">
        <f t="shared" si="387"/>
        <v>0.99863945578231295</v>
      </c>
      <c r="BJ1656" s="4">
        <v>45804.6875</v>
      </c>
      <c r="BK1656" s="13">
        <v>81.84</v>
      </c>
      <c r="BL1656" s="13">
        <v>79.05</v>
      </c>
      <c r="BM1656" s="13">
        <f t="shared" si="388"/>
        <v>81.898892000000004</v>
      </c>
      <c r="BN1656" s="13">
        <f t="shared" si="389"/>
        <v>2.7900000000000063</v>
      </c>
      <c r="BO1656" s="13">
        <f t="shared" si="390"/>
        <v>3.5294117647058907</v>
      </c>
      <c r="BP1656" s="14">
        <f t="shared" si="391"/>
        <v>0.96470588235294108</v>
      </c>
    </row>
    <row r="1657" spans="1:68" x14ac:dyDescent="0.35">
      <c r="A1657" s="4">
        <v>45804.688194444447</v>
      </c>
      <c r="B1657" s="3" t="s">
        <v>85</v>
      </c>
      <c r="C1657" s="3" t="s">
        <v>965</v>
      </c>
      <c r="E1657" s="2">
        <v>2025</v>
      </c>
      <c r="F1657" s="2">
        <v>5</v>
      </c>
      <c r="G1657" s="2">
        <v>27</v>
      </c>
      <c r="H1657" s="2">
        <v>16</v>
      </c>
      <c r="I1657" s="2">
        <v>31</v>
      </c>
      <c r="J1657" s="2">
        <v>0</v>
      </c>
      <c r="K1657" s="2"/>
      <c r="L1657" s="2"/>
      <c r="M1657" s="2" t="s">
        <v>688</v>
      </c>
      <c r="N1657" s="2" t="s">
        <v>1658</v>
      </c>
      <c r="Q1657" s="1"/>
      <c r="AU1657" s="4">
        <v>45804.688194444447</v>
      </c>
      <c r="AV1657" s="3">
        <v>29.26</v>
      </c>
      <c r="AW1657" s="13">
        <v>29.4</v>
      </c>
      <c r="AX1657" s="13">
        <f t="shared" si="384"/>
        <v>29.264270000000003</v>
      </c>
      <c r="AY1657" s="13">
        <f t="shared" si="385"/>
        <v>0.13999999999999702</v>
      </c>
      <c r="AZ1657" s="13">
        <f t="shared" si="386"/>
        <v>0.47619047619046606</v>
      </c>
      <c r="BA1657" s="14">
        <f t="shared" si="387"/>
        <v>0.99523809523809537</v>
      </c>
      <c r="BJ1657" s="4">
        <v>45804.688194444447</v>
      </c>
      <c r="BK1657" s="13">
        <v>81.709999999999994</v>
      </c>
      <c r="BL1657" s="13">
        <v>79.650000000000006</v>
      </c>
      <c r="BM1657" s="13">
        <f t="shared" si="388"/>
        <v>81.774897999999993</v>
      </c>
      <c r="BN1657" s="13">
        <f t="shared" si="389"/>
        <v>2.0599999999999881</v>
      </c>
      <c r="BO1657" s="13">
        <f t="shared" si="390"/>
        <v>2.5863151286879948</v>
      </c>
      <c r="BP1657" s="14">
        <f t="shared" si="391"/>
        <v>0.97413684871312001</v>
      </c>
    </row>
    <row r="1658" spans="1:68" x14ac:dyDescent="0.35">
      <c r="A1658" s="4">
        <v>45804.688888888886</v>
      </c>
      <c r="B1658" s="3" t="s">
        <v>87</v>
      </c>
      <c r="C1658" s="3" t="s">
        <v>969</v>
      </c>
      <c r="E1658" s="2">
        <v>2025</v>
      </c>
      <c r="F1658" s="2">
        <v>5</v>
      </c>
      <c r="G1658" s="2">
        <v>27</v>
      </c>
      <c r="H1658" s="2">
        <v>16</v>
      </c>
      <c r="I1658" s="2">
        <v>32</v>
      </c>
      <c r="J1658" s="2">
        <v>0</v>
      </c>
      <c r="K1658" s="2"/>
      <c r="L1658" s="2"/>
      <c r="M1658" s="2" t="s">
        <v>1198</v>
      </c>
      <c r="N1658" s="2" t="s">
        <v>1658</v>
      </c>
      <c r="Q1658" s="1"/>
      <c r="AU1658" s="4">
        <v>45804.688888888886</v>
      </c>
      <c r="AV1658" s="3">
        <v>29.36</v>
      </c>
      <c r="AW1658" s="13">
        <v>29.41</v>
      </c>
      <c r="AX1658" s="13">
        <f t="shared" si="384"/>
        <v>29.363720000000001</v>
      </c>
      <c r="AY1658" s="13">
        <f t="shared" si="385"/>
        <v>5.0000000000000711E-2</v>
      </c>
      <c r="AZ1658" s="13">
        <f t="shared" si="386"/>
        <v>0.17001020061203914</v>
      </c>
      <c r="BA1658" s="14">
        <f t="shared" si="387"/>
        <v>0.99829989799387964</v>
      </c>
      <c r="BJ1658" s="4">
        <v>45804.688888888886</v>
      </c>
      <c r="BK1658" s="13">
        <v>81.709999999999994</v>
      </c>
      <c r="BL1658" s="13">
        <v>79.099999999999994</v>
      </c>
      <c r="BM1658" s="13">
        <f t="shared" si="388"/>
        <v>81.774897999999993</v>
      </c>
      <c r="BN1658" s="13">
        <f t="shared" si="389"/>
        <v>2.6099999999999994</v>
      </c>
      <c r="BO1658" s="13">
        <f t="shared" si="390"/>
        <v>3.2996207332490513</v>
      </c>
      <c r="BP1658" s="14">
        <f t="shared" si="391"/>
        <v>0.96700379266750947</v>
      </c>
    </row>
    <row r="1659" spans="1:68" x14ac:dyDescent="0.35">
      <c r="A1659" s="4">
        <v>45804.689583333333</v>
      </c>
      <c r="B1659" s="3" t="s">
        <v>949</v>
      </c>
      <c r="C1659" s="3" t="s">
        <v>662</v>
      </c>
      <c r="E1659" s="2">
        <v>2025</v>
      </c>
      <c r="F1659" s="2">
        <v>5</v>
      </c>
      <c r="G1659" s="2">
        <v>27</v>
      </c>
      <c r="H1659" s="2">
        <v>16</v>
      </c>
      <c r="I1659" s="2">
        <v>33</v>
      </c>
      <c r="J1659" s="2">
        <v>0</v>
      </c>
      <c r="K1659" s="2"/>
      <c r="L1659" s="2"/>
      <c r="M1659" s="2" t="s">
        <v>1198</v>
      </c>
      <c r="N1659" s="2" t="s">
        <v>1656</v>
      </c>
      <c r="Q1659" s="1"/>
      <c r="AU1659" s="4">
        <v>45804.689583333333</v>
      </c>
      <c r="AV1659" s="3">
        <v>29.36</v>
      </c>
      <c r="AW1659" s="13">
        <v>29.44</v>
      </c>
      <c r="AX1659" s="13">
        <f t="shared" si="384"/>
        <v>29.363720000000001</v>
      </c>
      <c r="AY1659" s="13">
        <f t="shared" si="385"/>
        <v>8.0000000000001847E-2</v>
      </c>
      <c r="AZ1659" s="13">
        <f t="shared" si="386"/>
        <v>0.27173913043478887</v>
      </c>
      <c r="BA1659" s="14">
        <f t="shared" si="387"/>
        <v>0.99728260869565211</v>
      </c>
      <c r="BJ1659" s="4">
        <v>45804.689583333333</v>
      </c>
      <c r="BK1659" s="13">
        <v>81.59</v>
      </c>
      <c r="BL1659" s="13">
        <v>79.2</v>
      </c>
      <c r="BM1659" s="13">
        <f t="shared" si="388"/>
        <v>81.660442000000003</v>
      </c>
      <c r="BN1659" s="13">
        <f t="shared" si="389"/>
        <v>2.3900000000000006</v>
      </c>
      <c r="BO1659" s="13">
        <f t="shared" si="390"/>
        <v>3.0176767676767682</v>
      </c>
      <c r="BP1659" s="14">
        <f t="shared" si="391"/>
        <v>0.96982323232323231</v>
      </c>
    </row>
    <row r="1660" spans="1:68" x14ac:dyDescent="0.35">
      <c r="A1660" s="4">
        <v>45804.69027777778</v>
      </c>
      <c r="B1660" s="3" t="s">
        <v>678</v>
      </c>
      <c r="C1660" s="3" t="s">
        <v>672</v>
      </c>
      <c r="E1660" s="2">
        <v>2025</v>
      </c>
      <c r="F1660" s="2">
        <v>5</v>
      </c>
      <c r="G1660" s="2">
        <v>27</v>
      </c>
      <c r="H1660" s="2">
        <v>16</v>
      </c>
      <c r="I1660" s="2">
        <v>34</v>
      </c>
      <c r="J1660" s="2">
        <v>0</v>
      </c>
      <c r="K1660" s="2"/>
      <c r="L1660" s="2"/>
      <c r="M1660" s="2" t="s">
        <v>1198</v>
      </c>
      <c r="N1660" s="2" t="s">
        <v>1656</v>
      </c>
      <c r="Q1660" s="1"/>
      <c r="AU1660" s="4">
        <v>45804.69027777778</v>
      </c>
      <c r="AV1660" s="3">
        <v>29.36</v>
      </c>
      <c r="AW1660" s="13">
        <v>29.46</v>
      </c>
      <c r="AX1660" s="13">
        <f t="shared" si="384"/>
        <v>29.363720000000001</v>
      </c>
      <c r="AY1660" s="13">
        <f t="shared" si="385"/>
        <v>0.10000000000000142</v>
      </c>
      <c r="AZ1660" s="13">
        <f t="shared" si="386"/>
        <v>0.33944331296673935</v>
      </c>
      <c r="BA1660" s="14">
        <f t="shared" si="387"/>
        <v>0.99660556687033264</v>
      </c>
      <c r="BJ1660" s="4">
        <v>45804.69027777778</v>
      </c>
      <c r="BK1660" s="13">
        <v>81.59</v>
      </c>
      <c r="BL1660" s="13">
        <v>80.45</v>
      </c>
      <c r="BM1660" s="13">
        <f t="shared" si="388"/>
        <v>81.660442000000003</v>
      </c>
      <c r="BN1660" s="13">
        <f t="shared" si="389"/>
        <v>1.1400000000000006</v>
      </c>
      <c r="BO1660" s="13">
        <f t="shared" si="390"/>
        <v>1.4170292106898701</v>
      </c>
      <c r="BP1660" s="14">
        <f t="shared" si="391"/>
        <v>0.98582970789310131</v>
      </c>
    </row>
    <row r="1661" spans="1:68" x14ac:dyDescent="0.35">
      <c r="A1661" s="4">
        <v>45804.690972222219</v>
      </c>
      <c r="B1661" s="3" t="s">
        <v>950</v>
      </c>
      <c r="C1661" s="3" t="s">
        <v>125</v>
      </c>
      <c r="E1661" s="2">
        <v>2025</v>
      </c>
      <c r="F1661" s="2">
        <v>5</v>
      </c>
      <c r="G1661" s="2">
        <v>27</v>
      </c>
      <c r="H1661" s="2">
        <v>16</v>
      </c>
      <c r="I1661" s="2">
        <v>35</v>
      </c>
      <c r="J1661" s="2">
        <v>0</v>
      </c>
      <c r="K1661" s="2"/>
      <c r="L1661" s="2"/>
      <c r="M1661" s="2" t="s">
        <v>678</v>
      </c>
      <c r="N1661" s="2" t="s">
        <v>1656</v>
      </c>
      <c r="Q1661" s="1"/>
      <c r="AU1661" s="4">
        <v>45804.690972222219</v>
      </c>
      <c r="AV1661" s="3">
        <v>29.46</v>
      </c>
      <c r="AW1661" s="13">
        <v>29.49</v>
      </c>
      <c r="AX1661" s="13">
        <f t="shared" si="384"/>
        <v>29.463170000000002</v>
      </c>
      <c r="AY1661" s="13">
        <f t="shared" si="385"/>
        <v>2.9999999999997584E-2</v>
      </c>
      <c r="AZ1661" s="13">
        <f t="shared" si="386"/>
        <v>0.10172939979653302</v>
      </c>
      <c r="BA1661" s="14">
        <f t="shared" si="387"/>
        <v>0.99898270600203465</v>
      </c>
      <c r="BJ1661" s="4">
        <v>45804.690972222219</v>
      </c>
      <c r="BK1661" s="13">
        <v>81.59</v>
      </c>
      <c r="BL1661" s="13">
        <v>80</v>
      </c>
      <c r="BM1661" s="13">
        <f t="shared" si="388"/>
        <v>81.660442000000003</v>
      </c>
      <c r="BN1661" s="13">
        <f t="shared" si="389"/>
        <v>1.5900000000000034</v>
      </c>
      <c r="BO1661" s="13">
        <f t="shared" si="390"/>
        <v>1.9875000000000043</v>
      </c>
      <c r="BP1661" s="14">
        <f t="shared" si="391"/>
        <v>0.98012499999999991</v>
      </c>
    </row>
    <row r="1662" spans="1:68" x14ac:dyDescent="0.35">
      <c r="A1662" s="4">
        <v>45804.691666666666</v>
      </c>
      <c r="B1662" s="3" t="s">
        <v>99</v>
      </c>
      <c r="C1662" s="3" t="s">
        <v>972</v>
      </c>
      <c r="E1662" s="2">
        <v>2025</v>
      </c>
      <c r="F1662" s="2">
        <v>5</v>
      </c>
      <c r="G1662" s="2">
        <v>27</v>
      </c>
      <c r="H1662" s="2">
        <v>16</v>
      </c>
      <c r="I1662" s="2">
        <v>36</v>
      </c>
      <c r="J1662" s="2">
        <v>0</v>
      </c>
      <c r="K1662" s="2"/>
      <c r="L1662" s="2"/>
      <c r="M1662" s="2" t="s">
        <v>678</v>
      </c>
      <c r="N1662" s="2" t="s">
        <v>1656</v>
      </c>
      <c r="Q1662" s="1"/>
      <c r="AU1662" s="4">
        <v>45804.691666666666</v>
      </c>
      <c r="AV1662" s="3">
        <v>29.46</v>
      </c>
      <c r="AW1662" s="13">
        <v>29.51</v>
      </c>
      <c r="AX1662" s="13">
        <f t="shared" si="384"/>
        <v>29.463170000000002</v>
      </c>
      <c r="AY1662" s="13">
        <f t="shared" si="385"/>
        <v>5.0000000000000711E-2</v>
      </c>
      <c r="AZ1662" s="13">
        <f t="shared" si="386"/>
        <v>0.16943409013893837</v>
      </c>
      <c r="BA1662" s="14">
        <f t="shared" si="387"/>
        <v>0.99830565909861058</v>
      </c>
      <c r="BJ1662" s="4">
        <v>45804.691666666666</v>
      </c>
      <c r="BK1662" s="13">
        <v>81.59</v>
      </c>
      <c r="BL1662" s="13">
        <v>79.900000000000006</v>
      </c>
      <c r="BM1662" s="13">
        <f t="shared" si="388"/>
        <v>81.660442000000003</v>
      </c>
      <c r="BN1662" s="13">
        <f t="shared" si="389"/>
        <v>1.6899999999999977</v>
      </c>
      <c r="BO1662" s="13">
        <f t="shared" si="390"/>
        <v>2.1151439299123878</v>
      </c>
      <c r="BP1662" s="14">
        <f t="shared" si="391"/>
        <v>0.97884856070087611</v>
      </c>
    </row>
    <row r="1663" spans="1:68" x14ac:dyDescent="0.35">
      <c r="A1663" s="4">
        <v>45804.692361111112</v>
      </c>
      <c r="B1663" s="3" t="s">
        <v>677</v>
      </c>
      <c r="C1663" s="3" t="s">
        <v>128</v>
      </c>
      <c r="E1663" s="2">
        <v>2025</v>
      </c>
      <c r="F1663" s="2">
        <v>5</v>
      </c>
      <c r="G1663" s="2">
        <v>27</v>
      </c>
      <c r="H1663" s="2">
        <v>16</v>
      </c>
      <c r="I1663" s="2">
        <v>37</v>
      </c>
      <c r="J1663" s="2">
        <v>0</v>
      </c>
      <c r="K1663" s="2"/>
      <c r="L1663" s="2"/>
      <c r="M1663" s="2" t="s">
        <v>678</v>
      </c>
      <c r="N1663" s="2" t="s">
        <v>1654</v>
      </c>
      <c r="Q1663" s="1"/>
      <c r="AU1663" s="4">
        <v>45804.692361111112</v>
      </c>
      <c r="AV1663" s="3">
        <v>29.46</v>
      </c>
      <c r="AW1663" s="13">
        <v>29.5</v>
      </c>
      <c r="AX1663" s="13">
        <f t="shared" si="384"/>
        <v>29.463170000000002</v>
      </c>
      <c r="AY1663" s="13">
        <f t="shared" si="385"/>
        <v>3.9999999999999147E-2</v>
      </c>
      <c r="AZ1663" s="13">
        <f t="shared" si="386"/>
        <v>0.13559322033898016</v>
      </c>
      <c r="BA1663" s="14">
        <f t="shared" si="387"/>
        <v>0.99864406779661019</v>
      </c>
      <c r="BJ1663" s="4">
        <v>45804.692361111112</v>
      </c>
      <c r="BK1663" s="13">
        <v>81.459999999999994</v>
      </c>
      <c r="BL1663" s="13">
        <v>79.5</v>
      </c>
      <c r="BM1663" s="13">
        <f t="shared" si="388"/>
        <v>81.536447999999993</v>
      </c>
      <c r="BN1663" s="13">
        <f t="shared" si="389"/>
        <v>1.9599999999999937</v>
      </c>
      <c r="BO1663" s="13">
        <f t="shared" si="390"/>
        <v>2.4654088050314384</v>
      </c>
      <c r="BP1663" s="14">
        <f t="shared" si="391"/>
        <v>0.97534591194968556</v>
      </c>
    </row>
    <row r="1664" spans="1:68" x14ac:dyDescent="0.35">
      <c r="A1664" s="4">
        <v>45804.693055555559</v>
      </c>
      <c r="B1664" s="3" t="s">
        <v>99</v>
      </c>
      <c r="C1664" s="3" t="s">
        <v>655</v>
      </c>
      <c r="E1664" s="2">
        <v>2025</v>
      </c>
      <c r="F1664" s="2">
        <v>5</v>
      </c>
      <c r="G1664" s="2">
        <v>27</v>
      </c>
      <c r="H1664" s="2">
        <v>16</v>
      </c>
      <c r="I1664" s="2">
        <v>38</v>
      </c>
      <c r="J1664" s="2">
        <v>0</v>
      </c>
      <c r="K1664" s="2"/>
      <c r="L1664" s="2"/>
      <c r="M1664" s="2" t="s">
        <v>678</v>
      </c>
      <c r="N1664" s="2" t="s">
        <v>1653</v>
      </c>
      <c r="Q1664" s="1"/>
      <c r="AU1664" s="4">
        <v>45804.693055555559</v>
      </c>
      <c r="AV1664" s="3">
        <v>29.46</v>
      </c>
      <c r="AW1664" s="13">
        <v>29.51</v>
      </c>
      <c r="AX1664" s="13">
        <f t="shared" si="384"/>
        <v>29.463170000000002</v>
      </c>
      <c r="AY1664" s="13">
        <f t="shared" si="385"/>
        <v>5.0000000000000711E-2</v>
      </c>
      <c r="AZ1664" s="13">
        <f t="shared" si="386"/>
        <v>0.16943409013893837</v>
      </c>
      <c r="BA1664" s="14">
        <f t="shared" si="387"/>
        <v>0.99830565909861058</v>
      </c>
      <c r="BJ1664" s="4">
        <v>45804.693055555559</v>
      </c>
      <c r="BK1664" s="13">
        <v>81.33</v>
      </c>
      <c r="BL1664" s="13">
        <v>78.25</v>
      </c>
      <c r="BM1664" s="13">
        <f t="shared" si="388"/>
        <v>81.412453999999997</v>
      </c>
      <c r="BN1664" s="13">
        <f t="shared" si="389"/>
        <v>3.0799999999999983</v>
      </c>
      <c r="BO1664" s="13">
        <f t="shared" si="390"/>
        <v>3.9361022364217226</v>
      </c>
      <c r="BP1664" s="14">
        <f t="shared" si="391"/>
        <v>0.96063897763578276</v>
      </c>
    </row>
    <row r="1665" spans="1:68" x14ac:dyDescent="0.35">
      <c r="A1665" s="4">
        <v>45804.693749999999</v>
      </c>
      <c r="B1665" s="3" t="s">
        <v>676</v>
      </c>
      <c r="C1665" s="3" t="s">
        <v>132</v>
      </c>
      <c r="E1665" s="2">
        <v>2025</v>
      </c>
      <c r="F1665" s="2">
        <v>5</v>
      </c>
      <c r="G1665" s="2">
        <v>27</v>
      </c>
      <c r="H1665" s="2">
        <v>16</v>
      </c>
      <c r="I1665" s="2">
        <v>39</v>
      </c>
      <c r="J1665" s="2">
        <v>0</v>
      </c>
      <c r="K1665" s="2"/>
      <c r="L1665" s="2"/>
      <c r="M1665" s="2" t="s">
        <v>673</v>
      </c>
      <c r="N1665" s="2" t="s">
        <v>1651</v>
      </c>
      <c r="Q1665" s="1"/>
      <c r="AU1665" s="4">
        <v>45804.693749999999</v>
      </c>
      <c r="AV1665" s="3">
        <v>29.56</v>
      </c>
      <c r="AW1665" s="13">
        <v>29.52</v>
      </c>
      <c r="AX1665" s="13">
        <f t="shared" si="384"/>
        <v>29.562619999999999</v>
      </c>
      <c r="AY1665" s="13">
        <f t="shared" si="385"/>
        <v>3.9999999999999147E-2</v>
      </c>
      <c r="AZ1665" s="13">
        <f t="shared" si="386"/>
        <v>0.13550135501354726</v>
      </c>
      <c r="BA1665" s="14">
        <f t="shared" si="387"/>
        <v>0.99864498644986455</v>
      </c>
      <c r="BJ1665" s="4">
        <v>45804.693749999999</v>
      </c>
      <c r="BK1665" s="13">
        <v>81.209999999999994</v>
      </c>
      <c r="BL1665" s="13">
        <v>79.150000000000006</v>
      </c>
      <c r="BM1665" s="13">
        <f t="shared" si="388"/>
        <v>81.297997999999993</v>
      </c>
      <c r="BN1665" s="13">
        <f t="shared" si="389"/>
        <v>2.0599999999999881</v>
      </c>
      <c r="BO1665" s="13">
        <f t="shared" si="390"/>
        <v>2.6026531901452787</v>
      </c>
      <c r="BP1665" s="14">
        <f t="shared" si="391"/>
        <v>0.97397346809854723</v>
      </c>
    </row>
    <row r="1666" spans="1:68" x14ac:dyDescent="0.35">
      <c r="A1666" s="4">
        <v>45804.694444444445</v>
      </c>
      <c r="B1666" s="3" t="s">
        <v>673</v>
      </c>
      <c r="C1666" s="3" t="s">
        <v>1098</v>
      </c>
      <c r="E1666" s="2">
        <v>2025</v>
      </c>
      <c r="F1666" s="2">
        <v>5</v>
      </c>
      <c r="G1666" s="2">
        <v>27</v>
      </c>
      <c r="H1666" s="2">
        <v>16</v>
      </c>
      <c r="I1666" s="2">
        <v>40</v>
      </c>
      <c r="J1666" s="2">
        <v>0</v>
      </c>
      <c r="K1666" s="2"/>
      <c r="L1666" s="2"/>
      <c r="M1666" s="2" t="s">
        <v>673</v>
      </c>
      <c r="N1666" s="2" t="s">
        <v>1651</v>
      </c>
      <c r="Q1666" s="1"/>
      <c r="AU1666" s="4">
        <v>45804.694444444445</v>
      </c>
      <c r="AV1666" s="3">
        <v>29.56</v>
      </c>
      <c r="AW1666" s="13">
        <v>29.56</v>
      </c>
      <c r="AX1666" s="13">
        <f t="shared" si="384"/>
        <v>29.562619999999999</v>
      </c>
      <c r="AY1666" s="13">
        <f t="shared" si="385"/>
        <v>0</v>
      </c>
      <c r="AZ1666" s="13">
        <f t="shared" si="386"/>
        <v>0</v>
      </c>
      <c r="BA1666" s="14">
        <f t="shared" si="387"/>
        <v>1</v>
      </c>
      <c r="BJ1666" s="4">
        <v>45804.694444444445</v>
      </c>
      <c r="BK1666" s="13">
        <v>81.209999999999994</v>
      </c>
      <c r="BL1666" s="13">
        <v>79.25</v>
      </c>
      <c r="BM1666" s="13">
        <f t="shared" si="388"/>
        <v>81.297997999999993</v>
      </c>
      <c r="BN1666" s="13">
        <f t="shared" si="389"/>
        <v>1.9599999999999937</v>
      </c>
      <c r="BO1666" s="13">
        <f t="shared" si="390"/>
        <v>2.4731861198738092</v>
      </c>
      <c r="BP1666" s="14">
        <f t="shared" si="391"/>
        <v>0.97526813880126195</v>
      </c>
    </row>
    <row r="1667" spans="1:68" x14ac:dyDescent="0.35">
      <c r="A1667" s="4">
        <v>45804.695138888892</v>
      </c>
      <c r="B1667" s="3" t="s">
        <v>674</v>
      </c>
      <c r="C1667" s="3" t="s">
        <v>960</v>
      </c>
      <c r="E1667" s="2">
        <v>2025</v>
      </c>
      <c r="F1667" s="2">
        <v>5</v>
      </c>
      <c r="G1667" s="2">
        <v>27</v>
      </c>
      <c r="H1667" s="2">
        <v>16</v>
      </c>
      <c r="I1667" s="2">
        <v>41</v>
      </c>
      <c r="J1667" s="2">
        <v>0</v>
      </c>
      <c r="K1667" s="2"/>
      <c r="L1667" s="2"/>
      <c r="M1667" s="2" t="s">
        <v>673</v>
      </c>
      <c r="N1667" s="2" t="s">
        <v>1651</v>
      </c>
      <c r="Q1667" s="1"/>
      <c r="AU1667" s="4">
        <v>45804.695138888892</v>
      </c>
      <c r="AV1667" s="3">
        <v>29.56</v>
      </c>
      <c r="AW1667" s="13">
        <v>29.57</v>
      </c>
      <c r="AX1667" s="13">
        <f t="shared" si="384"/>
        <v>29.562619999999999</v>
      </c>
      <c r="AY1667" s="13">
        <f t="shared" si="385"/>
        <v>1.0000000000001563E-2</v>
      </c>
      <c r="AZ1667" s="13">
        <f t="shared" si="386"/>
        <v>3.3818058843427673E-2</v>
      </c>
      <c r="BA1667" s="14">
        <f t="shared" si="387"/>
        <v>0.99966181941156573</v>
      </c>
      <c r="BJ1667" s="4">
        <v>45804.695138888892</v>
      </c>
      <c r="BK1667" s="13">
        <v>81.209999999999994</v>
      </c>
      <c r="BL1667" s="13">
        <v>79.7</v>
      </c>
      <c r="BM1667" s="13">
        <f t="shared" si="388"/>
        <v>81.297997999999993</v>
      </c>
      <c r="BN1667" s="13">
        <f t="shared" si="389"/>
        <v>1.5099999999999909</v>
      </c>
      <c r="BO1667" s="13">
        <f t="shared" si="390"/>
        <v>1.8946047678795368</v>
      </c>
      <c r="BP1667" s="14">
        <f t="shared" si="391"/>
        <v>0.98105395232120463</v>
      </c>
    </row>
    <row r="1668" spans="1:68" x14ac:dyDescent="0.35">
      <c r="A1668" s="4">
        <v>45804.695833333331</v>
      </c>
      <c r="B1668" s="3" t="s">
        <v>102</v>
      </c>
      <c r="C1668" s="3" t="s">
        <v>972</v>
      </c>
      <c r="E1668" s="2">
        <v>2025</v>
      </c>
      <c r="F1668" s="2">
        <v>5</v>
      </c>
      <c r="G1668" s="2">
        <v>27</v>
      </c>
      <c r="H1668" s="2">
        <v>16</v>
      </c>
      <c r="I1668" s="2">
        <v>42</v>
      </c>
      <c r="J1668" s="2">
        <v>0</v>
      </c>
      <c r="K1668" s="2"/>
      <c r="L1668" s="2"/>
      <c r="M1668" s="2" t="s">
        <v>678</v>
      </c>
      <c r="N1668" s="2" t="s">
        <v>1651</v>
      </c>
      <c r="Q1668" s="1"/>
      <c r="AU1668" s="4">
        <v>45804.695833333331</v>
      </c>
      <c r="AV1668" s="3">
        <v>29.46</v>
      </c>
      <c r="AW1668" s="13">
        <v>29.6</v>
      </c>
      <c r="AX1668" s="13">
        <f t="shared" ref="AX1668:AX1731" si="392">(0.9945*AV1668)+(0.1652)</f>
        <v>29.463170000000002</v>
      </c>
      <c r="AY1668" s="13">
        <f t="shared" ref="AY1668:AY1731" si="393">ABS(AW1668-AV1668)</f>
        <v>0.14000000000000057</v>
      </c>
      <c r="AZ1668" s="13">
        <f t="shared" ref="AZ1668:AZ1731" si="394">(AY1668/AW1668)*100</f>
        <v>0.47297297297297491</v>
      </c>
      <c r="BA1668" s="14">
        <f t="shared" ref="BA1668:BA1731" si="395">100%-AZ1668%</f>
        <v>0.99527027027027026</v>
      </c>
      <c r="BJ1668" s="4">
        <v>45804.695833333331</v>
      </c>
      <c r="BK1668" s="13">
        <v>81.209999999999994</v>
      </c>
      <c r="BL1668" s="13">
        <v>79.900000000000006</v>
      </c>
      <c r="BM1668" s="13">
        <f t="shared" ref="BM1668:BM1731" si="396">(0.9538*BK1668)+(3.8399)</f>
        <v>81.297997999999993</v>
      </c>
      <c r="BN1668" s="13">
        <f t="shared" ref="BN1668:BN1731" si="397">ABS(BL1668-BK1668)</f>
        <v>1.3099999999999881</v>
      </c>
      <c r="BO1668" s="13">
        <f t="shared" ref="BO1668:BO1731" si="398">(BN1668/BL1668)*100</f>
        <v>1.6395494367959798</v>
      </c>
      <c r="BP1668" s="14">
        <f t="shared" ref="BP1668:BP1731" si="399">100%-BO1668%</f>
        <v>0.98360450563204016</v>
      </c>
    </row>
    <row r="1669" spans="1:68" x14ac:dyDescent="0.35">
      <c r="A1669" s="4">
        <v>45804.696527777778</v>
      </c>
      <c r="B1669" s="3" t="s">
        <v>671</v>
      </c>
      <c r="C1669" s="3" t="s">
        <v>125</v>
      </c>
      <c r="E1669" s="2">
        <v>2025</v>
      </c>
      <c r="F1669" s="2">
        <v>5</v>
      </c>
      <c r="G1669" s="2">
        <v>27</v>
      </c>
      <c r="H1669" s="2">
        <v>16</v>
      </c>
      <c r="I1669" s="2">
        <v>43</v>
      </c>
      <c r="J1669" s="2">
        <v>0</v>
      </c>
      <c r="K1669" s="2"/>
      <c r="L1669" s="2"/>
      <c r="M1669" s="2" t="s">
        <v>673</v>
      </c>
      <c r="N1669" s="2" t="s">
        <v>1651</v>
      </c>
      <c r="Q1669" s="1"/>
      <c r="AU1669" s="4">
        <v>45804.696527777778</v>
      </c>
      <c r="AV1669" s="3">
        <v>29.56</v>
      </c>
      <c r="AW1669" s="13">
        <v>29.61</v>
      </c>
      <c r="AX1669" s="13">
        <f t="shared" si="392"/>
        <v>29.562619999999999</v>
      </c>
      <c r="AY1669" s="13">
        <f t="shared" si="393"/>
        <v>5.0000000000000711E-2</v>
      </c>
      <c r="AZ1669" s="13">
        <f t="shared" si="394"/>
        <v>0.16886187098953295</v>
      </c>
      <c r="BA1669" s="14">
        <f t="shared" si="395"/>
        <v>0.99831138129010466</v>
      </c>
      <c r="BJ1669" s="4">
        <v>45804.696527777778</v>
      </c>
      <c r="BK1669" s="13">
        <v>81.209999999999994</v>
      </c>
      <c r="BL1669" s="13">
        <v>80</v>
      </c>
      <c r="BM1669" s="13">
        <f t="shared" si="396"/>
        <v>81.297997999999993</v>
      </c>
      <c r="BN1669" s="13">
        <f t="shared" si="397"/>
        <v>1.2099999999999937</v>
      </c>
      <c r="BO1669" s="13">
        <f t="shared" si="398"/>
        <v>1.5124999999999922</v>
      </c>
      <c r="BP1669" s="14">
        <f t="shared" si="399"/>
        <v>0.98487500000000006</v>
      </c>
    </row>
    <row r="1670" spans="1:68" x14ac:dyDescent="0.35">
      <c r="A1670" s="4">
        <v>45804.697222222225</v>
      </c>
      <c r="B1670" s="3" t="s">
        <v>102</v>
      </c>
      <c r="C1670" s="3" t="s">
        <v>970</v>
      </c>
      <c r="E1670" s="2">
        <v>2025</v>
      </c>
      <c r="F1670" s="2">
        <v>5</v>
      </c>
      <c r="G1670" s="2">
        <v>27</v>
      </c>
      <c r="H1670" s="2">
        <v>16</v>
      </c>
      <c r="I1670" s="2">
        <v>44</v>
      </c>
      <c r="J1670" s="2">
        <v>0</v>
      </c>
      <c r="K1670" s="2"/>
      <c r="L1670" s="2"/>
      <c r="M1670" s="2" t="s">
        <v>673</v>
      </c>
      <c r="N1670" s="2" t="s">
        <v>1653</v>
      </c>
      <c r="Q1670" s="1"/>
      <c r="AU1670" s="4">
        <v>45804.697222222225</v>
      </c>
      <c r="AV1670" s="3">
        <v>29.56</v>
      </c>
      <c r="AW1670" s="13">
        <v>29.6</v>
      </c>
      <c r="AX1670" s="13">
        <f t="shared" si="392"/>
        <v>29.562619999999999</v>
      </c>
      <c r="AY1670" s="13">
        <f t="shared" si="393"/>
        <v>4.00000000000027E-2</v>
      </c>
      <c r="AZ1670" s="13">
        <f t="shared" si="394"/>
        <v>0.13513513513514425</v>
      </c>
      <c r="BA1670" s="14">
        <f t="shared" si="395"/>
        <v>0.99864864864864855</v>
      </c>
      <c r="BJ1670" s="4">
        <v>45804.697222222225</v>
      </c>
      <c r="BK1670" s="13">
        <v>81.33</v>
      </c>
      <c r="BL1670" s="13">
        <v>80.150000000000006</v>
      </c>
      <c r="BM1670" s="13">
        <f t="shared" si="396"/>
        <v>81.412453999999997</v>
      </c>
      <c r="BN1670" s="13">
        <f t="shared" si="397"/>
        <v>1.1799999999999926</v>
      </c>
      <c r="BO1670" s="13">
        <f t="shared" si="398"/>
        <v>1.4722395508421617</v>
      </c>
      <c r="BP1670" s="14">
        <f t="shared" si="399"/>
        <v>0.98527760449157842</v>
      </c>
    </row>
    <row r="1671" spans="1:68" x14ac:dyDescent="0.35">
      <c r="A1671" s="4">
        <v>45804.697916666664</v>
      </c>
      <c r="B1671" s="3" t="s">
        <v>1182</v>
      </c>
      <c r="C1671" s="3" t="s">
        <v>1183</v>
      </c>
      <c r="E1671" s="2">
        <v>2025</v>
      </c>
      <c r="F1671" s="2">
        <v>5</v>
      </c>
      <c r="G1671" s="2">
        <v>27</v>
      </c>
      <c r="H1671" s="2">
        <v>16</v>
      </c>
      <c r="I1671" s="2">
        <v>45</v>
      </c>
      <c r="J1671" s="2">
        <v>0</v>
      </c>
      <c r="K1671" s="2"/>
      <c r="L1671" s="2"/>
      <c r="M1671" s="2" t="s">
        <v>673</v>
      </c>
      <c r="N1671" s="2" t="s">
        <v>1653</v>
      </c>
      <c r="Q1671" s="1"/>
      <c r="AU1671" s="4">
        <v>45804.697916666664</v>
      </c>
      <c r="AV1671" s="3">
        <v>29.56</v>
      </c>
      <c r="AW1671" s="13">
        <v>29.64</v>
      </c>
      <c r="AX1671" s="13">
        <f t="shared" si="392"/>
        <v>29.562619999999999</v>
      </c>
      <c r="AY1671" s="13">
        <f t="shared" si="393"/>
        <v>8.0000000000001847E-2</v>
      </c>
      <c r="AZ1671" s="13">
        <f t="shared" si="394"/>
        <v>0.26990553306343401</v>
      </c>
      <c r="BA1671" s="14">
        <f t="shared" si="395"/>
        <v>0.9973009446693657</v>
      </c>
      <c r="BJ1671" s="4">
        <v>45804.697916666664</v>
      </c>
      <c r="BK1671" s="13">
        <v>81.33</v>
      </c>
      <c r="BL1671" s="13">
        <v>80.7</v>
      </c>
      <c r="BM1671" s="13">
        <f t="shared" si="396"/>
        <v>81.412453999999997</v>
      </c>
      <c r="BN1671" s="13">
        <f t="shared" si="397"/>
        <v>0.62999999999999545</v>
      </c>
      <c r="BO1671" s="13">
        <f t="shared" si="398"/>
        <v>0.78066914498140694</v>
      </c>
      <c r="BP1671" s="14">
        <f t="shared" si="399"/>
        <v>0.99219330855018595</v>
      </c>
    </row>
    <row r="1672" spans="1:68" x14ac:dyDescent="0.35">
      <c r="A1672" s="4">
        <v>45804.698611111111</v>
      </c>
      <c r="B1672" s="3" t="s">
        <v>670</v>
      </c>
      <c r="C1672" s="3" t="s">
        <v>972</v>
      </c>
      <c r="E1672" s="2">
        <v>2025</v>
      </c>
      <c r="F1672" s="2">
        <v>5</v>
      </c>
      <c r="G1672" s="2">
        <v>27</v>
      </c>
      <c r="H1672" s="2">
        <v>16</v>
      </c>
      <c r="I1672" s="2">
        <v>46</v>
      </c>
      <c r="J1672" s="2">
        <v>0</v>
      </c>
      <c r="K1672" s="2"/>
      <c r="L1672" s="2"/>
      <c r="M1672" s="2" t="s">
        <v>673</v>
      </c>
      <c r="N1672" s="2" t="s">
        <v>1653</v>
      </c>
      <c r="Q1672" s="1"/>
      <c r="AU1672" s="4">
        <v>45804.698611111111</v>
      </c>
      <c r="AV1672" s="3">
        <v>29.56</v>
      </c>
      <c r="AW1672" s="13">
        <v>29.66</v>
      </c>
      <c r="AX1672" s="13">
        <f t="shared" si="392"/>
        <v>29.562619999999999</v>
      </c>
      <c r="AY1672" s="13">
        <f t="shared" si="393"/>
        <v>0.10000000000000142</v>
      </c>
      <c r="AZ1672" s="13">
        <f t="shared" si="394"/>
        <v>0.33715441672286389</v>
      </c>
      <c r="BA1672" s="14">
        <f t="shared" si="395"/>
        <v>0.99662845583277138</v>
      </c>
      <c r="BJ1672" s="4">
        <v>45804.698611111111</v>
      </c>
      <c r="BK1672" s="13">
        <v>81.33</v>
      </c>
      <c r="BL1672" s="13">
        <v>79.900000000000006</v>
      </c>
      <c r="BM1672" s="13">
        <f t="shared" si="396"/>
        <v>81.412453999999997</v>
      </c>
      <c r="BN1672" s="13">
        <f t="shared" si="397"/>
        <v>1.4299999999999926</v>
      </c>
      <c r="BO1672" s="13">
        <f t="shared" si="398"/>
        <v>1.7897371714643211</v>
      </c>
      <c r="BP1672" s="14">
        <f t="shared" si="399"/>
        <v>0.98210262828535677</v>
      </c>
    </row>
    <row r="1673" spans="1:68" x14ac:dyDescent="0.35">
      <c r="A1673" s="4">
        <v>45804.699305555558</v>
      </c>
      <c r="B1673" s="3" t="s">
        <v>955</v>
      </c>
      <c r="C1673" s="3" t="s">
        <v>657</v>
      </c>
      <c r="E1673" s="2">
        <v>2025</v>
      </c>
      <c r="F1673" s="2">
        <v>5</v>
      </c>
      <c r="G1673" s="2">
        <v>27</v>
      </c>
      <c r="H1673" s="2">
        <v>16</v>
      </c>
      <c r="I1673" s="2">
        <v>47</v>
      </c>
      <c r="J1673" s="2">
        <v>0</v>
      </c>
      <c r="K1673" s="2"/>
      <c r="L1673" s="2"/>
      <c r="M1673" s="2" t="s">
        <v>670</v>
      </c>
      <c r="N1673" s="2" t="s">
        <v>1651</v>
      </c>
      <c r="Q1673" s="1"/>
      <c r="AU1673" s="4">
        <v>45804.699305555558</v>
      </c>
      <c r="AV1673" s="3">
        <v>29.66</v>
      </c>
      <c r="AW1673" s="13">
        <v>29.69</v>
      </c>
      <c r="AX1673" s="13">
        <f t="shared" si="392"/>
        <v>29.66207</v>
      </c>
      <c r="AY1673" s="13">
        <f t="shared" si="393"/>
        <v>3.0000000000001137E-2</v>
      </c>
      <c r="AZ1673" s="13">
        <f t="shared" si="394"/>
        <v>0.1010441226002059</v>
      </c>
      <c r="BA1673" s="14">
        <f t="shared" si="395"/>
        <v>0.99898955877399798</v>
      </c>
      <c r="BJ1673" s="4">
        <v>45804.699305555558</v>
      </c>
      <c r="BK1673" s="13">
        <v>81.209999999999994</v>
      </c>
      <c r="BL1673" s="13">
        <v>79</v>
      </c>
      <c r="BM1673" s="13">
        <f t="shared" si="396"/>
        <v>81.297997999999993</v>
      </c>
      <c r="BN1673" s="13">
        <f t="shared" si="397"/>
        <v>2.2099999999999937</v>
      </c>
      <c r="BO1673" s="13">
        <f t="shared" si="398"/>
        <v>2.7974683544303716</v>
      </c>
      <c r="BP1673" s="14">
        <f t="shared" si="399"/>
        <v>0.97202531645569623</v>
      </c>
    </row>
    <row r="1674" spans="1:68" x14ac:dyDescent="0.35">
      <c r="A1674" s="4">
        <v>45804.7</v>
      </c>
      <c r="B1674" s="3" t="s">
        <v>669</v>
      </c>
      <c r="C1674" s="3" t="s">
        <v>665</v>
      </c>
      <c r="E1674" s="2">
        <v>2025</v>
      </c>
      <c r="F1674" s="2">
        <v>5</v>
      </c>
      <c r="G1674" s="2">
        <v>27</v>
      </c>
      <c r="H1674" s="2">
        <v>16</v>
      </c>
      <c r="I1674" s="2">
        <v>48</v>
      </c>
      <c r="J1674" s="2">
        <v>0</v>
      </c>
      <c r="K1674" s="2"/>
      <c r="L1674" s="2"/>
      <c r="M1674" s="2" t="s">
        <v>670</v>
      </c>
      <c r="N1674" s="2" t="s">
        <v>1651</v>
      </c>
      <c r="Q1674" s="1"/>
      <c r="AU1674" s="4">
        <v>45804.7</v>
      </c>
      <c r="AV1674" s="3">
        <v>29.66</v>
      </c>
      <c r="AW1674" s="13">
        <v>29.7</v>
      </c>
      <c r="AX1674" s="13">
        <f t="shared" si="392"/>
        <v>29.66207</v>
      </c>
      <c r="AY1674" s="13">
        <f t="shared" si="393"/>
        <v>3.9999999999999147E-2</v>
      </c>
      <c r="AZ1674" s="13">
        <f t="shared" si="394"/>
        <v>0.13468013468013179</v>
      </c>
      <c r="BA1674" s="14">
        <f t="shared" si="395"/>
        <v>0.99865319865319868</v>
      </c>
      <c r="BJ1674" s="4">
        <v>45804.7</v>
      </c>
      <c r="BK1674" s="13">
        <v>81.209999999999994</v>
      </c>
      <c r="BL1674" s="13">
        <v>79.05</v>
      </c>
      <c r="BM1674" s="13">
        <f t="shared" si="396"/>
        <v>81.297997999999993</v>
      </c>
      <c r="BN1674" s="13">
        <f t="shared" si="397"/>
        <v>2.1599999999999966</v>
      </c>
      <c r="BO1674" s="13">
        <f t="shared" si="398"/>
        <v>2.7324478178368081</v>
      </c>
      <c r="BP1674" s="14">
        <f t="shared" si="399"/>
        <v>0.97267552182163197</v>
      </c>
    </row>
    <row r="1675" spans="1:68" x14ac:dyDescent="0.35">
      <c r="A1675" s="4">
        <v>45804.700694444444</v>
      </c>
      <c r="B1675" s="3" t="s">
        <v>668</v>
      </c>
      <c r="C1675" s="3" t="s">
        <v>1184</v>
      </c>
      <c r="E1675" s="2">
        <v>2025</v>
      </c>
      <c r="F1675" s="2">
        <v>5</v>
      </c>
      <c r="G1675" s="2">
        <v>27</v>
      </c>
      <c r="H1675" s="2">
        <v>16</v>
      </c>
      <c r="I1675" s="2">
        <v>49</v>
      </c>
      <c r="J1675" s="2">
        <v>0</v>
      </c>
      <c r="K1675" s="2"/>
      <c r="L1675" s="2"/>
      <c r="M1675" s="2" t="s">
        <v>670</v>
      </c>
      <c r="N1675" s="2" t="s">
        <v>1651</v>
      </c>
      <c r="Q1675" s="1"/>
      <c r="AU1675" s="4">
        <v>45804.700694444444</v>
      </c>
      <c r="AV1675" s="3">
        <v>29.66</v>
      </c>
      <c r="AW1675" s="13">
        <v>29.71</v>
      </c>
      <c r="AX1675" s="13">
        <f t="shared" si="392"/>
        <v>29.66207</v>
      </c>
      <c r="AY1675" s="13">
        <f t="shared" si="393"/>
        <v>5.0000000000000711E-2</v>
      </c>
      <c r="AZ1675" s="13">
        <f t="shared" si="394"/>
        <v>0.16829350387075298</v>
      </c>
      <c r="BA1675" s="14">
        <f t="shared" si="395"/>
        <v>0.99831706496129247</v>
      </c>
      <c r="BJ1675" s="4">
        <v>45804.700694444444</v>
      </c>
      <c r="BK1675" s="13">
        <v>81.209999999999994</v>
      </c>
      <c r="BL1675" s="13">
        <v>80.099999999999994</v>
      </c>
      <c r="BM1675" s="13">
        <f t="shared" si="396"/>
        <v>81.297997999999993</v>
      </c>
      <c r="BN1675" s="13">
        <f t="shared" si="397"/>
        <v>1.1099999999999994</v>
      </c>
      <c r="BO1675" s="13">
        <f t="shared" si="398"/>
        <v>1.3857677902621717</v>
      </c>
      <c r="BP1675" s="14">
        <f t="shared" si="399"/>
        <v>0.98614232209737829</v>
      </c>
    </row>
    <row r="1676" spans="1:68" x14ac:dyDescent="0.35">
      <c r="A1676" s="4">
        <v>45804.701388888891</v>
      </c>
      <c r="B1676" s="3" t="s">
        <v>957</v>
      </c>
      <c r="C1676" s="3" t="s">
        <v>125</v>
      </c>
      <c r="E1676" s="2">
        <v>2025</v>
      </c>
      <c r="F1676" s="2">
        <v>5</v>
      </c>
      <c r="G1676" s="2">
        <v>27</v>
      </c>
      <c r="H1676" s="2">
        <v>16</v>
      </c>
      <c r="I1676" s="2">
        <v>50</v>
      </c>
      <c r="J1676" s="2">
        <v>0</v>
      </c>
      <c r="K1676" s="2"/>
      <c r="L1676" s="2"/>
      <c r="M1676" s="2" t="s">
        <v>670</v>
      </c>
      <c r="N1676" s="2" t="s">
        <v>1651</v>
      </c>
      <c r="Q1676" s="1"/>
      <c r="AU1676" s="4">
        <v>45804.701388888891</v>
      </c>
      <c r="AV1676" s="3">
        <v>29.66</v>
      </c>
      <c r="AW1676" s="13">
        <v>29.73</v>
      </c>
      <c r="AX1676" s="13">
        <f t="shared" si="392"/>
        <v>29.66207</v>
      </c>
      <c r="AY1676" s="13">
        <f t="shared" si="393"/>
        <v>7.0000000000000284E-2</v>
      </c>
      <c r="AZ1676" s="13">
        <f t="shared" si="394"/>
        <v>0.23545240497813749</v>
      </c>
      <c r="BA1676" s="14">
        <f t="shared" si="395"/>
        <v>0.99764547595021857</v>
      </c>
      <c r="BJ1676" s="4">
        <v>45804.701388888891</v>
      </c>
      <c r="BK1676" s="13">
        <v>81.209999999999994</v>
      </c>
      <c r="BL1676" s="13">
        <v>80</v>
      </c>
      <c r="BM1676" s="13">
        <f t="shared" si="396"/>
        <v>81.297997999999993</v>
      </c>
      <c r="BN1676" s="13">
        <f t="shared" si="397"/>
        <v>1.2099999999999937</v>
      </c>
      <c r="BO1676" s="13">
        <f t="shared" si="398"/>
        <v>1.5124999999999922</v>
      </c>
      <c r="BP1676" s="14">
        <f t="shared" si="399"/>
        <v>0.98487500000000006</v>
      </c>
    </row>
    <row r="1677" spans="1:68" x14ac:dyDescent="0.35">
      <c r="A1677" s="4">
        <v>45804.70208333333</v>
      </c>
      <c r="B1677" s="3" t="s">
        <v>666</v>
      </c>
      <c r="C1677" s="3" t="s">
        <v>657</v>
      </c>
      <c r="E1677" s="2">
        <v>2025</v>
      </c>
      <c r="F1677" s="2">
        <v>5</v>
      </c>
      <c r="G1677" s="2">
        <v>27</v>
      </c>
      <c r="H1677" s="2">
        <v>16</v>
      </c>
      <c r="I1677" s="2">
        <v>51</v>
      </c>
      <c r="J1677" s="2">
        <v>0</v>
      </c>
      <c r="K1677" s="2"/>
      <c r="L1677" s="2"/>
      <c r="M1677" s="2" t="s">
        <v>670</v>
      </c>
      <c r="N1677" s="2" t="s">
        <v>1651</v>
      </c>
      <c r="Q1677" s="1"/>
      <c r="AU1677" s="4">
        <v>45804.70208333333</v>
      </c>
      <c r="AV1677" s="3">
        <v>29.66</v>
      </c>
      <c r="AW1677" s="13">
        <v>29.76</v>
      </c>
      <c r="AX1677" s="13">
        <f t="shared" si="392"/>
        <v>29.66207</v>
      </c>
      <c r="AY1677" s="13">
        <f t="shared" si="393"/>
        <v>0.10000000000000142</v>
      </c>
      <c r="AZ1677" s="13">
        <f t="shared" si="394"/>
        <v>0.33602150537634884</v>
      </c>
      <c r="BA1677" s="14">
        <f t="shared" si="395"/>
        <v>0.99663978494623651</v>
      </c>
      <c r="BJ1677" s="4">
        <v>45804.70208333333</v>
      </c>
      <c r="BK1677" s="13">
        <v>81.209999999999994</v>
      </c>
      <c r="BL1677" s="13">
        <v>79</v>
      </c>
      <c r="BM1677" s="13">
        <f t="shared" si="396"/>
        <v>81.297997999999993</v>
      </c>
      <c r="BN1677" s="13">
        <f t="shared" si="397"/>
        <v>2.2099999999999937</v>
      </c>
      <c r="BO1677" s="13">
        <f t="shared" si="398"/>
        <v>2.7974683544303716</v>
      </c>
      <c r="BP1677" s="14">
        <f t="shared" si="399"/>
        <v>0.97202531645569623</v>
      </c>
    </row>
    <row r="1678" spans="1:68" x14ac:dyDescent="0.35">
      <c r="A1678" s="4">
        <v>45804.702777777777</v>
      </c>
      <c r="B1678" s="3" t="s">
        <v>1185</v>
      </c>
      <c r="C1678" s="3" t="s">
        <v>966</v>
      </c>
      <c r="E1678" s="2">
        <v>2025</v>
      </c>
      <c r="F1678" s="2">
        <v>5</v>
      </c>
      <c r="G1678" s="2">
        <v>27</v>
      </c>
      <c r="H1678" s="2">
        <v>16</v>
      </c>
      <c r="I1678" s="2">
        <v>52</v>
      </c>
      <c r="J1678" s="2">
        <v>0</v>
      </c>
      <c r="K1678" s="2"/>
      <c r="L1678" s="2"/>
      <c r="M1678" s="2" t="s">
        <v>670</v>
      </c>
      <c r="N1678" s="2" t="s">
        <v>1651</v>
      </c>
      <c r="Q1678" s="1"/>
      <c r="AU1678" s="4">
        <v>45804.702777777777</v>
      </c>
      <c r="AV1678" s="3">
        <v>29.66</v>
      </c>
      <c r="AW1678" s="13">
        <v>29.77</v>
      </c>
      <c r="AX1678" s="13">
        <f t="shared" si="392"/>
        <v>29.66207</v>
      </c>
      <c r="AY1678" s="13">
        <f t="shared" si="393"/>
        <v>0.10999999999999943</v>
      </c>
      <c r="AZ1678" s="13">
        <f t="shared" si="394"/>
        <v>0.3694994961370488</v>
      </c>
      <c r="BA1678" s="14">
        <f t="shared" si="395"/>
        <v>0.99630500503862951</v>
      </c>
      <c r="BJ1678" s="4">
        <v>45804.702777777777</v>
      </c>
      <c r="BK1678" s="13">
        <v>81.209999999999994</v>
      </c>
      <c r="BL1678" s="13">
        <v>79.95</v>
      </c>
      <c r="BM1678" s="13">
        <f t="shared" si="396"/>
        <v>81.297997999999993</v>
      </c>
      <c r="BN1678" s="13">
        <f t="shared" si="397"/>
        <v>1.2599999999999909</v>
      </c>
      <c r="BO1678" s="13">
        <f t="shared" si="398"/>
        <v>1.5759849906191257</v>
      </c>
      <c r="BP1678" s="14">
        <f t="shared" si="399"/>
        <v>0.98424015009380872</v>
      </c>
    </row>
    <row r="1679" spans="1:68" x14ac:dyDescent="0.35">
      <c r="A1679" s="4">
        <v>45804.703472222223</v>
      </c>
      <c r="B1679" s="3" t="s">
        <v>664</v>
      </c>
      <c r="C1679" s="3" t="s">
        <v>125</v>
      </c>
      <c r="E1679" s="2">
        <v>2025</v>
      </c>
      <c r="F1679" s="2">
        <v>5</v>
      </c>
      <c r="G1679" s="2">
        <v>27</v>
      </c>
      <c r="H1679" s="2">
        <v>16</v>
      </c>
      <c r="I1679" s="2">
        <v>53</v>
      </c>
      <c r="J1679" s="2">
        <v>0</v>
      </c>
      <c r="K1679" s="2"/>
      <c r="L1679" s="2"/>
      <c r="M1679" s="2" t="s">
        <v>670</v>
      </c>
      <c r="N1679" s="2" t="s">
        <v>1651</v>
      </c>
      <c r="Q1679" s="1"/>
      <c r="AU1679" s="4">
        <v>45804.703472222223</v>
      </c>
      <c r="AV1679" s="3">
        <v>29.66</v>
      </c>
      <c r="AW1679" s="13">
        <v>29.8</v>
      </c>
      <c r="AX1679" s="13">
        <f t="shared" si="392"/>
        <v>29.66207</v>
      </c>
      <c r="AY1679" s="13">
        <f t="shared" si="393"/>
        <v>0.14000000000000057</v>
      </c>
      <c r="AZ1679" s="13">
        <f t="shared" si="394"/>
        <v>0.46979865771812268</v>
      </c>
      <c r="BA1679" s="14">
        <f t="shared" si="395"/>
        <v>0.99530201342281877</v>
      </c>
      <c r="BJ1679" s="4">
        <v>45804.703472222223</v>
      </c>
      <c r="BK1679" s="13">
        <v>81.209999999999994</v>
      </c>
      <c r="BL1679" s="13">
        <v>80</v>
      </c>
      <c r="BM1679" s="13">
        <f t="shared" si="396"/>
        <v>81.297997999999993</v>
      </c>
      <c r="BN1679" s="13">
        <f t="shared" si="397"/>
        <v>1.2099999999999937</v>
      </c>
      <c r="BO1679" s="13">
        <f t="shared" si="398"/>
        <v>1.5124999999999922</v>
      </c>
      <c r="BP1679" s="14">
        <f t="shared" si="399"/>
        <v>0.98487500000000006</v>
      </c>
    </row>
    <row r="1680" spans="1:68" x14ac:dyDescent="0.35">
      <c r="A1680" s="4">
        <v>45804.70416666667</v>
      </c>
      <c r="B1680" s="3" t="s">
        <v>111</v>
      </c>
      <c r="C1680" s="3" t="s">
        <v>125</v>
      </c>
      <c r="E1680" s="2">
        <v>2025</v>
      </c>
      <c r="F1680" s="2">
        <v>5</v>
      </c>
      <c r="G1680" s="2">
        <v>27</v>
      </c>
      <c r="H1680" s="2">
        <v>16</v>
      </c>
      <c r="I1680" s="2">
        <v>54</v>
      </c>
      <c r="J1680" s="2">
        <v>0</v>
      </c>
      <c r="K1680" s="2"/>
      <c r="L1680" s="2"/>
      <c r="M1680" s="2" t="s">
        <v>1185</v>
      </c>
      <c r="N1680" s="2" t="s">
        <v>1651</v>
      </c>
      <c r="Q1680" s="1"/>
      <c r="AU1680" s="4">
        <v>45804.70416666667</v>
      </c>
      <c r="AV1680" s="3">
        <v>29.77</v>
      </c>
      <c r="AW1680" s="13">
        <v>29.81</v>
      </c>
      <c r="AX1680" s="13">
        <f t="shared" si="392"/>
        <v>29.771464999999999</v>
      </c>
      <c r="AY1680" s="13">
        <f t="shared" si="393"/>
        <v>3.9999999999999147E-2</v>
      </c>
      <c r="AZ1680" s="13">
        <f t="shared" si="394"/>
        <v>0.13418316001341546</v>
      </c>
      <c r="BA1680" s="14">
        <f t="shared" si="395"/>
        <v>0.99865816839986588</v>
      </c>
      <c r="BJ1680" s="4">
        <v>45804.70416666667</v>
      </c>
      <c r="BK1680" s="13">
        <v>81.209999999999994</v>
      </c>
      <c r="BL1680" s="13">
        <v>80</v>
      </c>
      <c r="BM1680" s="13">
        <f t="shared" si="396"/>
        <v>81.297997999999993</v>
      </c>
      <c r="BN1680" s="13">
        <f t="shared" si="397"/>
        <v>1.2099999999999937</v>
      </c>
      <c r="BO1680" s="13">
        <f t="shared" si="398"/>
        <v>1.5124999999999922</v>
      </c>
      <c r="BP1680" s="14">
        <f t="shared" si="399"/>
        <v>0.98487500000000006</v>
      </c>
    </row>
    <row r="1681" spans="1:68" x14ac:dyDescent="0.35">
      <c r="A1681" s="4">
        <v>45804.704861111109</v>
      </c>
      <c r="B1681" s="3" t="s">
        <v>664</v>
      </c>
      <c r="C1681" s="3" t="s">
        <v>125</v>
      </c>
      <c r="E1681" s="2">
        <v>2025</v>
      </c>
      <c r="F1681" s="2">
        <v>5</v>
      </c>
      <c r="G1681" s="2">
        <v>27</v>
      </c>
      <c r="H1681" s="2">
        <v>16</v>
      </c>
      <c r="I1681" s="2">
        <v>55</v>
      </c>
      <c r="J1681" s="2">
        <v>0</v>
      </c>
      <c r="K1681" s="2"/>
      <c r="L1681" s="2"/>
      <c r="M1681" s="2" t="s">
        <v>1185</v>
      </c>
      <c r="N1681" s="2" t="s">
        <v>1651</v>
      </c>
      <c r="Q1681" s="1"/>
      <c r="AU1681" s="4">
        <v>45804.704861111109</v>
      </c>
      <c r="AV1681" s="3">
        <v>29.77</v>
      </c>
      <c r="AW1681" s="13">
        <v>29.8</v>
      </c>
      <c r="AX1681" s="13">
        <f t="shared" si="392"/>
        <v>29.771464999999999</v>
      </c>
      <c r="AY1681" s="13">
        <f t="shared" si="393"/>
        <v>3.0000000000001137E-2</v>
      </c>
      <c r="AZ1681" s="13">
        <f t="shared" si="394"/>
        <v>0.10067114093960113</v>
      </c>
      <c r="BA1681" s="14">
        <f t="shared" si="395"/>
        <v>0.99899328859060399</v>
      </c>
      <c r="BJ1681" s="4">
        <v>45804.704861111109</v>
      </c>
      <c r="BK1681" s="13">
        <v>81.209999999999994</v>
      </c>
      <c r="BL1681" s="13">
        <v>80</v>
      </c>
      <c r="BM1681" s="13">
        <f t="shared" si="396"/>
        <v>81.297997999999993</v>
      </c>
      <c r="BN1681" s="13">
        <f t="shared" si="397"/>
        <v>1.2099999999999937</v>
      </c>
      <c r="BO1681" s="13">
        <f t="shared" si="398"/>
        <v>1.5124999999999922</v>
      </c>
      <c r="BP1681" s="14">
        <f t="shared" si="399"/>
        <v>0.98487500000000006</v>
      </c>
    </row>
    <row r="1682" spans="1:68" x14ac:dyDescent="0.35">
      <c r="A1682" s="4">
        <v>45804.705555555556</v>
      </c>
      <c r="B1682" s="3" t="s">
        <v>664</v>
      </c>
      <c r="C1682" s="3" t="s">
        <v>125</v>
      </c>
      <c r="E1682" s="2">
        <v>2025</v>
      </c>
      <c r="F1682" s="2">
        <v>5</v>
      </c>
      <c r="G1682" s="2">
        <v>27</v>
      </c>
      <c r="H1682" s="2">
        <v>16</v>
      </c>
      <c r="I1682" s="2">
        <v>56</v>
      </c>
      <c r="J1682" s="2">
        <v>0</v>
      </c>
      <c r="K1682" s="2"/>
      <c r="L1682" s="2"/>
      <c r="M1682" s="2" t="s">
        <v>1185</v>
      </c>
      <c r="N1682" s="2" t="s">
        <v>1651</v>
      </c>
      <c r="Q1682" s="1"/>
      <c r="AU1682" s="4">
        <v>45804.705555555556</v>
      </c>
      <c r="AV1682" s="3">
        <v>29.77</v>
      </c>
      <c r="AW1682" s="13">
        <v>29.8</v>
      </c>
      <c r="AX1682" s="13">
        <f t="shared" si="392"/>
        <v>29.771464999999999</v>
      </c>
      <c r="AY1682" s="13">
        <f t="shared" si="393"/>
        <v>3.0000000000001137E-2</v>
      </c>
      <c r="AZ1682" s="13">
        <f t="shared" si="394"/>
        <v>0.10067114093960113</v>
      </c>
      <c r="BA1682" s="14">
        <f t="shared" si="395"/>
        <v>0.99899328859060399</v>
      </c>
      <c r="BJ1682" s="4">
        <v>45804.705555555556</v>
      </c>
      <c r="BK1682" s="13">
        <v>81.209999999999994</v>
      </c>
      <c r="BL1682" s="13">
        <v>80</v>
      </c>
      <c r="BM1682" s="13">
        <f t="shared" si="396"/>
        <v>81.297997999999993</v>
      </c>
      <c r="BN1682" s="13">
        <f t="shared" si="397"/>
        <v>1.2099999999999937</v>
      </c>
      <c r="BO1682" s="13">
        <f t="shared" si="398"/>
        <v>1.5124999999999922</v>
      </c>
      <c r="BP1682" s="14">
        <f t="shared" si="399"/>
        <v>0.98487500000000006</v>
      </c>
    </row>
    <row r="1683" spans="1:68" x14ac:dyDescent="0.35">
      <c r="A1683" s="4">
        <v>45804.707638888889</v>
      </c>
      <c r="B1683" s="3" t="s">
        <v>659</v>
      </c>
      <c r="C1683" s="3" t="s">
        <v>121</v>
      </c>
      <c r="E1683" s="2">
        <v>2025</v>
      </c>
      <c r="F1683" s="2">
        <v>5</v>
      </c>
      <c r="G1683" s="2">
        <v>27</v>
      </c>
      <c r="H1683" s="2">
        <v>16</v>
      </c>
      <c r="I1683" s="2">
        <v>59</v>
      </c>
      <c r="J1683" s="2">
        <v>0</v>
      </c>
      <c r="K1683" s="2"/>
      <c r="L1683" s="2"/>
      <c r="M1683" s="2" t="s">
        <v>1185</v>
      </c>
      <c r="N1683" s="2" t="s">
        <v>1654</v>
      </c>
      <c r="Q1683" s="1"/>
      <c r="AU1683" s="4">
        <v>45804.707638888889</v>
      </c>
      <c r="AV1683" s="3">
        <v>29.77</v>
      </c>
      <c r="AW1683" s="13">
        <v>29.86</v>
      </c>
      <c r="AX1683" s="13">
        <f t="shared" si="392"/>
        <v>29.771464999999999</v>
      </c>
      <c r="AY1683" s="13">
        <f t="shared" si="393"/>
        <v>8.9999999999999858E-2</v>
      </c>
      <c r="AZ1683" s="13">
        <f t="shared" si="394"/>
        <v>0.30140656396517035</v>
      </c>
      <c r="BA1683" s="14">
        <f t="shared" si="395"/>
        <v>0.99698593436034832</v>
      </c>
      <c r="BJ1683" s="4">
        <v>45804.707638888889</v>
      </c>
      <c r="BK1683" s="13">
        <v>81.459999999999994</v>
      </c>
      <c r="BL1683" s="13">
        <v>81</v>
      </c>
      <c r="BM1683" s="13">
        <f t="shared" si="396"/>
        <v>81.536447999999993</v>
      </c>
      <c r="BN1683" s="13">
        <f t="shared" si="397"/>
        <v>0.45999999999999375</v>
      </c>
      <c r="BO1683" s="13">
        <f t="shared" si="398"/>
        <v>0.56790123456789354</v>
      </c>
      <c r="BP1683" s="14">
        <f t="shared" si="399"/>
        <v>0.99432098765432109</v>
      </c>
    </row>
    <row r="1684" spans="1:68" x14ac:dyDescent="0.35">
      <c r="A1684" s="4">
        <v>45804.708333333336</v>
      </c>
      <c r="B1684" s="3" t="s">
        <v>658</v>
      </c>
      <c r="C1684" s="3" t="s">
        <v>121</v>
      </c>
      <c r="E1684" s="2">
        <v>2025</v>
      </c>
      <c r="F1684" s="2">
        <v>5</v>
      </c>
      <c r="G1684" s="2">
        <v>27</v>
      </c>
      <c r="H1684" s="2">
        <v>17</v>
      </c>
      <c r="I1684" s="2">
        <v>0</v>
      </c>
      <c r="J1684" s="2">
        <v>0</v>
      </c>
      <c r="K1684" s="2"/>
      <c r="L1684" s="2"/>
      <c r="M1684" s="2" t="s">
        <v>1185</v>
      </c>
      <c r="N1684" s="2" t="s">
        <v>1656</v>
      </c>
      <c r="Q1684" s="1"/>
      <c r="AU1684" s="4">
        <v>45804.708333333336</v>
      </c>
      <c r="AV1684" s="3">
        <v>29.77</v>
      </c>
      <c r="AW1684" s="13">
        <v>29.9</v>
      </c>
      <c r="AX1684" s="13">
        <f t="shared" si="392"/>
        <v>29.771464999999999</v>
      </c>
      <c r="AY1684" s="13">
        <f t="shared" si="393"/>
        <v>0.12999999999999901</v>
      </c>
      <c r="AZ1684" s="13">
        <f t="shared" si="394"/>
        <v>0.43478260869564889</v>
      </c>
      <c r="BA1684" s="14">
        <f t="shared" si="395"/>
        <v>0.9956521739130435</v>
      </c>
      <c r="BJ1684" s="4">
        <v>45804.708333333336</v>
      </c>
      <c r="BK1684" s="13">
        <v>81.59</v>
      </c>
      <c r="BL1684" s="13">
        <v>81</v>
      </c>
      <c r="BM1684" s="13">
        <f t="shared" si="396"/>
        <v>81.660442000000003</v>
      </c>
      <c r="BN1684" s="13">
        <f t="shared" si="397"/>
        <v>0.59000000000000341</v>
      </c>
      <c r="BO1684" s="13">
        <f t="shared" si="398"/>
        <v>0.7283950617283993</v>
      </c>
      <c r="BP1684" s="14">
        <f t="shared" si="399"/>
        <v>0.99271604938271596</v>
      </c>
    </row>
    <row r="1685" spans="1:68" x14ac:dyDescent="0.35">
      <c r="A1685" s="4">
        <v>45804.709027777775</v>
      </c>
      <c r="B1685" s="3" t="s">
        <v>115</v>
      </c>
      <c r="C1685" s="3" t="s">
        <v>1100</v>
      </c>
      <c r="E1685" s="2">
        <v>2025</v>
      </c>
      <c r="F1685" s="2">
        <v>5</v>
      </c>
      <c r="G1685" s="2">
        <v>27</v>
      </c>
      <c r="H1685" s="2">
        <v>17</v>
      </c>
      <c r="I1685" s="2">
        <v>1</v>
      </c>
      <c r="J1685" s="2">
        <v>0</v>
      </c>
      <c r="K1685" s="2"/>
      <c r="L1685" s="2"/>
      <c r="M1685" s="2" t="s">
        <v>1185</v>
      </c>
      <c r="N1685" s="2" t="s">
        <v>1656</v>
      </c>
      <c r="Q1685" s="1"/>
      <c r="AU1685" s="4">
        <v>45804.709027777775</v>
      </c>
      <c r="AV1685" s="3">
        <v>29.77</v>
      </c>
      <c r="AW1685" s="13">
        <v>29.91</v>
      </c>
      <c r="AX1685" s="13">
        <f t="shared" si="392"/>
        <v>29.771464999999999</v>
      </c>
      <c r="AY1685" s="13">
        <f t="shared" si="393"/>
        <v>0.14000000000000057</v>
      </c>
      <c r="AZ1685" s="13">
        <f t="shared" si="394"/>
        <v>0.4680708793045823</v>
      </c>
      <c r="BA1685" s="14">
        <f t="shared" si="395"/>
        <v>0.99531929120695417</v>
      </c>
      <c r="BJ1685" s="4">
        <v>45804.709027777775</v>
      </c>
      <c r="BK1685" s="13">
        <v>81.59</v>
      </c>
      <c r="BL1685" s="13">
        <v>80.5</v>
      </c>
      <c r="BM1685" s="13">
        <f t="shared" si="396"/>
        <v>81.660442000000003</v>
      </c>
      <c r="BN1685" s="13">
        <f t="shared" si="397"/>
        <v>1.0900000000000034</v>
      </c>
      <c r="BO1685" s="13">
        <f t="shared" si="398"/>
        <v>1.3540372670807497</v>
      </c>
      <c r="BP1685" s="14">
        <f t="shared" si="399"/>
        <v>0.98645962732919246</v>
      </c>
    </row>
    <row r="1686" spans="1:68" x14ac:dyDescent="0.35">
      <c r="A1686" s="4">
        <v>45804.709722222222</v>
      </c>
      <c r="B1686" s="3" t="s">
        <v>658</v>
      </c>
      <c r="C1686" s="3" t="s">
        <v>1178</v>
      </c>
      <c r="E1686" s="2">
        <v>2025</v>
      </c>
      <c r="F1686" s="2">
        <v>5</v>
      </c>
      <c r="G1686" s="2">
        <v>27</v>
      </c>
      <c r="H1686" s="2">
        <v>17</v>
      </c>
      <c r="I1686" s="2">
        <v>2</v>
      </c>
      <c r="J1686" s="2">
        <v>0</v>
      </c>
      <c r="K1686" s="2"/>
      <c r="L1686" s="2"/>
      <c r="M1686" s="2" t="s">
        <v>1192</v>
      </c>
      <c r="N1686" s="2" t="s">
        <v>1656</v>
      </c>
      <c r="Q1686" s="1"/>
      <c r="AU1686" s="4">
        <v>45804.709722222222</v>
      </c>
      <c r="AV1686" s="3">
        <v>29.87</v>
      </c>
      <c r="AW1686" s="13">
        <v>29.9</v>
      </c>
      <c r="AX1686" s="13">
        <f t="shared" si="392"/>
        <v>29.870915</v>
      </c>
      <c r="AY1686" s="13">
        <f t="shared" si="393"/>
        <v>2.9999999999997584E-2</v>
      </c>
      <c r="AZ1686" s="13">
        <f t="shared" si="394"/>
        <v>0.10033444816052704</v>
      </c>
      <c r="BA1686" s="14">
        <f t="shared" si="395"/>
        <v>0.99899665551839478</v>
      </c>
      <c r="BJ1686" s="4">
        <v>45804.709722222222</v>
      </c>
      <c r="BK1686" s="13">
        <v>81.59</v>
      </c>
      <c r="BL1686" s="13">
        <v>81.2</v>
      </c>
      <c r="BM1686" s="13">
        <f t="shared" si="396"/>
        <v>81.660442000000003</v>
      </c>
      <c r="BN1686" s="13">
        <f t="shared" si="397"/>
        <v>0.39000000000000057</v>
      </c>
      <c r="BO1686" s="13">
        <f t="shared" si="398"/>
        <v>0.48029556650246374</v>
      </c>
      <c r="BP1686" s="14">
        <f t="shared" si="399"/>
        <v>0.99519704433497536</v>
      </c>
    </row>
    <row r="1687" spans="1:68" x14ac:dyDescent="0.35">
      <c r="A1687" s="4">
        <v>45804.710416666669</v>
      </c>
      <c r="B1687" s="3" t="s">
        <v>658</v>
      </c>
      <c r="C1687" s="3" t="s">
        <v>1183</v>
      </c>
      <c r="E1687" s="2">
        <v>2025</v>
      </c>
      <c r="F1687" s="2">
        <v>5</v>
      </c>
      <c r="G1687" s="2">
        <v>27</v>
      </c>
      <c r="H1687" s="2">
        <v>17</v>
      </c>
      <c r="I1687" s="2">
        <v>3</v>
      </c>
      <c r="J1687" s="2">
        <v>0</v>
      </c>
      <c r="K1687" s="2"/>
      <c r="L1687" s="2"/>
      <c r="M1687" s="2" t="s">
        <v>1185</v>
      </c>
      <c r="N1687" s="2" t="s">
        <v>1658</v>
      </c>
      <c r="Q1687" s="1"/>
      <c r="AU1687" s="4">
        <v>45804.710416666669</v>
      </c>
      <c r="AV1687" s="3">
        <v>29.77</v>
      </c>
      <c r="AW1687" s="13">
        <v>29.9</v>
      </c>
      <c r="AX1687" s="13">
        <f t="shared" si="392"/>
        <v>29.771464999999999</v>
      </c>
      <c r="AY1687" s="13">
        <f t="shared" si="393"/>
        <v>0.12999999999999901</v>
      </c>
      <c r="AZ1687" s="13">
        <f t="shared" si="394"/>
        <v>0.43478260869564889</v>
      </c>
      <c r="BA1687" s="14">
        <f t="shared" si="395"/>
        <v>0.9956521739130435</v>
      </c>
      <c r="BJ1687" s="4">
        <v>45804.710416666669</v>
      </c>
      <c r="BK1687" s="13">
        <v>81.709999999999994</v>
      </c>
      <c r="BL1687" s="13">
        <v>80.7</v>
      </c>
      <c r="BM1687" s="13">
        <f t="shared" si="396"/>
        <v>81.774897999999993</v>
      </c>
      <c r="BN1687" s="13">
        <f t="shared" si="397"/>
        <v>1.0099999999999909</v>
      </c>
      <c r="BO1687" s="13">
        <f t="shared" si="398"/>
        <v>1.2515489467162215</v>
      </c>
      <c r="BP1687" s="14">
        <f t="shared" si="399"/>
        <v>0.98748451053283781</v>
      </c>
    </row>
    <row r="1688" spans="1:68" x14ac:dyDescent="0.35">
      <c r="A1688" s="4">
        <v>45804.711111111108</v>
      </c>
      <c r="B1688" s="3" t="s">
        <v>658</v>
      </c>
      <c r="C1688" s="3" t="s">
        <v>975</v>
      </c>
      <c r="E1688" s="2">
        <v>2025</v>
      </c>
      <c r="F1688" s="2">
        <v>5</v>
      </c>
      <c r="G1688" s="2">
        <v>27</v>
      </c>
      <c r="H1688" s="2">
        <v>17</v>
      </c>
      <c r="I1688" s="2">
        <v>4</v>
      </c>
      <c r="J1688" s="2">
        <v>0</v>
      </c>
      <c r="K1688" s="2"/>
      <c r="L1688" s="2"/>
      <c r="M1688" s="2" t="s">
        <v>1192</v>
      </c>
      <c r="N1688" s="2" t="s">
        <v>1659</v>
      </c>
      <c r="Q1688" s="1"/>
      <c r="AU1688" s="4">
        <v>45804.711111111108</v>
      </c>
      <c r="AV1688" s="3">
        <v>29.87</v>
      </c>
      <c r="AW1688" s="13">
        <v>29.9</v>
      </c>
      <c r="AX1688" s="13">
        <f t="shared" si="392"/>
        <v>29.870915</v>
      </c>
      <c r="AY1688" s="13">
        <f t="shared" si="393"/>
        <v>2.9999999999997584E-2</v>
      </c>
      <c r="AZ1688" s="13">
        <f t="shared" si="394"/>
        <v>0.10033444816052704</v>
      </c>
      <c r="BA1688" s="14">
        <f t="shared" si="395"/>
        <v>0.99899665551839478</v>
      </c>
      <c r="BJ1688" s="4">
        <v>45804.711111111108</v>
      </c>
      <c r="BK1688" s="13">
        <v>81.84</v>
      </c>
      <c r="BL1688" s="13">
        <v>80.650000000000006</v>
      </c>
      <c r="BM1688" s="13">
        <f t="shared" si="396"/>
        <v>81.898892000000004</v>
      </c>
      <c r="BN1688" s="13">
        <f t="shared" si="397"/>
        <v>1.1899999999999977</v>
      </c>
      <c r="BO1688" s="13">
        <f t="shared" si="398"/>
        <v>1.4755114693118383</v>
      </c>
      <c r="BP1688" s="14">
        <f t="shared" si="399"/>
        <v>0.98524488530688159</v>
      </c>
    </row>
    <row r="1689" spans="1:68" x14ac:dyDescent="0.35">
      <c r="A1689" s="4">
        <v>45804.711805555555</v>
      </c>
      <c r="B1689" s="3" t="s">
        <v>962</v>
      </c>
      <c r="C1689" s="3" t="s">
        <v>123</v>
      </c>
      <c r="E1689" s="2">
        <v>2025</v>
      </c>
      <c r="F1689" s="2">
        <v>5</v>
      </c>
      <c r="G1689" s="2">
        <v>27</v>
      </c>
      <c r="H1689" s="2">
        <v>17</v>
      </c>
      <c r="I1689" s="2">
        <v>5</v>
      </c>
      <c r="J1689" s="2">
        <v>0</v>
      </c>
      <c r="K1689" s="2"/>
      <c r="L1689" s="2"/>
      <c r="M1689" s="2" t="s">
        <v>1185</v>
      </c>
      <c r="N1689" s="2" t="s">
        <v>1659</v>
      </c>
      <c r="Q1689" s="1"/>
      <c r="AU1689" s="4">
        <v>45804.711805555555</v>
      </c>
      <c r="AV1689" s="3">
        <v>29.77</v>
      </c>
      <c r="AW1689" s="13">
        <v>29.93</v>
      </c>
      <c r="AX1689" s="13">
        <f t="shared" si="392"/>
        <v>29.771464999999999</v>
      </c>
      <c r="AY1689" s="13">
        <f t="shared" si="393"/>
        <v>0.16000000000000014</v>
      </c>
      <c r="AZ1689" s="13">
        <f t="shared" si="394"/>
        <v>0.53458068827263672</v>
      </c>
      <c r="BA1689" s="14">
        <f t="shared" si="395"/>
        <v>0.99465419311727366</v>
      </c>
      <c r="BJ1689" s="4">
        <v>45804.711805555555</v>
      </c>
      <c r="BK1689" s="13">
        <v>81.84</v>
      </c>
      <c r="BL1689" s="13">
        <v>80.8</v>
      </c>
      <c r="BM1689" s="13">
        <f t="shared" si="396"/>
        <v>81.898892000000004</v>
      </c>
      <c r="BN1689" s="13">
        <f t="shared" si="397"/>
        <v>1.0400000000000063</v>
      </c>
      <c r="BO1689" s="13">
        <f t="shared" si="398"/>
        <v>1.2871287128712949</v>
      </c>
      <c r="BP1689" s="14">
        <f t="shared" si="399"/>
        <v>0.98712871287128701</v>
      </c>
    </row>
    <row r="1690" spans="1:68" x14ac:dyDescent="0.35">
      <c r="A1690" s="4">
        <v>45804.712500000001</v>
      </c>
      <c r="B1690" s="3" t="s">
        <v>1186</v>
      </c>
      <c r="C1690" s="3" t="s">
        <v>970</v>
      </c>
      <c r="E1690" s="2">
        <v>2025</v>
      </c>
      <c r="F1690" s="2">
        <v>5</v>
      </c>
      <c r="G1690" s="2">
        <v>27</v>
      </c>
      <c r="H1690" s="2">
        <v>17</v>
      </c>
      <c r="I1690" s="2">
        <v>6</v>
      </c>
      <c r="J1690" s="2">
        <v>0</v>
      </c>
      <c r="K1690" s="2"/>
      <c r="L1690" s="2"/>
      <c r="M1690" s="2" t="s">
        <v>1185</v>
      </c>
      <c r="N1690" s="2" t="s">
        <v>1659</v>
      </c>
      <c r="Q1690" s="1"/>
      <c r="AU1690" s="4">
        <v>45804.712500000001</v>
      </c>
      <c r="AV1690" s="3">
        <v>29.77</v>
      </c>
      <c r="AW1690" s="13">
        <v>29.92</v>
      </c>
      <c r="AX1690" s="13">
        <f t="shared" si="392"/>
        <v>29.771464999999999</v>
      </c>
      <c r="AY1690" s="13">
        <f t="shared" si="393"/>
        <v>0.15000000000000213</v>
      </c>
      <c r="AZ1690" s="13">
        <f t="shared" si="394"/>
        <v>0.50133689839572904</v>
      </c>
      <c r="BA1690" s="14">
        <f t="shared" si="395"/>
        <v>0.99498663101604268</v>
      </c>
      <c r="BJ1690" s="4">
        <v>45804.712500000001</v>
      </c>
      <c r="BK1690" s="13">
        <v>81.84</v>
      </c>
      <c r="BL1690" s="13">
        <v>80.150000000000006</v>
      </c>
      <c r="BM1690" s="13">
        <f t="shared" si="396"/>
        <v>81.898892000000004</v>
      </c>
      <c r="BN1690" s="13">
        <f t="shared" si="397"/>
        <v>1.6899999999999977</v>
      </c>
      <c r="BO1690" s="13">
        <f t="shared" si="398"/>
        <v>2.1085464753586991</v>
      </c>
      <c r="BP1690" s="14">
        <f t="shared" si="399"/>
        <v>0.97891453524641303</v>
      </c>
    </row>
    <row r="1691" spans="1:68" x14ac:dyDescent="0.35">
      <c r="A1691" s="4">
        <v>45804.713194444441</v>
      </c>
      <c r="B1691" s="3" t="s">
        <v>962</v>
      </c>
      <c r="C1691" s="3" t="s">
        <v>125</v>
      </c>
      <c r="E1691" s="2">
        <v>2025</v>
      </c>
      <c r="F1691" s="2">
        <v>5</v>
      </c>
      <c r="G1691" s="2">
        <v>27</v>
      </c>
      <c r="H1691" s="2">
        <v>17</v>
      </c>
      <c r="I1691" s="2">
        <v>7</v>
      </c>
      <c r="J1691" s="2">
        <v>0</v>
      </c>
      <c r="K1691" s="2"/>
      <c r="L1691" s="2"/>
      <c r="M1691" s="2" t="s">
        <v>1185</v>
      </c>
      <c r="N1691" s="2" t="s">
        <v>1659</v>
      </c>
      <c r="Q1691" s="1"/>
      <c r="AU1691" s="4">
        <v>45804.713194444441</v>
      </c>
      <c r="AV1691" s="3">
        <v>29.77</v>
      </c>
      <c r="AW1691" s="13">
        <v>29.93</v>
      </c>
      <c r="AX1691" s="13">
        <f t="shared" si="392"/>
        <v>29.771464999999999</v>
      </c>
      <c r="AY1691" s="13">
        <f t="shared" si="393"/>
        <v>0.16000000000000014</v>
      </c>
      <c r="AZ1691" s="13">
        <f t="shared" si="394"/>
        <v>0.53458068827263672</v>
      </c>
      <c r="BA1691" s="14">
        <f t="shared" si="395"/>
        <v>0.99465419311727366</v>
      </c>
      <c r="BJ1691" s="4">
        <v>45804.713194444441</v>
      </c>
      <c r="BK1691" s="13">
        <v>81.84</v>
      </c>
      <c r="BL1691" s="13">
        <v>80</v>
      </c>
      <c r="BM1691" s="13">
        <f t="shared" si="396"/>
        <v>81.898892000000004</v>
      </c>
      <c r="BN1691" s="13">
        <f t="shared" si="397"/>
        <v>1.8400000000000034</v>
      </c>
      <c r="BO1691" s="13">
        <f t="shared" si="398"/>
        <v>2.3000000000000043</v>
      </c>
      <c r="BP1691" s="14">
        <f t="shared" si="399"/>
        <v>0.97699999999999998</v>
      </c>
    </row>
    <row r="1692" spans="1:68" x14ac:dyDescent="0.35">
      <c r="A1692" s="4">
        <v>45804.713888888888</v>
      </c>
      <c r="B1692" s="3" t="s">
        <v>962</v>
      </c>
      <c r="C1692" s="3" t="s">
        <v>125</v>
      </c>
      <c r="E1692" s="2">
        <v>2025</v>
      </c>
      <c r="F1692" s="2">
        <v>5</v>
      </c>
      <c r="G1692" s="2">
        <v>27</v>
      </c>
      <c r="H1692" s="2">
        <v>17</v>
      </c>
      <c r="I1692" s="2">
        <v>8</v>
      </c>
      <c r="J1692" s="2">
        <v>0</v>
      </c>
      <c r="K1692" s="2"/>
      <c r="L1692" s="2"/>
      <c r="M1692" s="2" t="s">
        <v>1192</v>
      </c>
      <c r="N1692" s="2" t="s">
        <v>1658</v>
      </c>
      <c r="Q1692" s="1"/>
      <c r="AU1692" s="4">
        <v>45804.713888888888</v>
      </c>
      <c r="AV1692" s="3">
        <v>29.87</v>
      </c>
      <c r="AW1692" s="13">
        <v>29.93</v>
      </c>
      <c r="AX1692" s="13">
        <f t="shared" si="392"/>
        <v>29.870915</v>
      </c>
      <c r="AY1692" s="13">
        <f t="shared" si="393"/>
        <v>5.9999999999998721E-2</v>
      </c>
      <c r="AZ1692" s="13">
        <f t="shared" si="394"/>
        <v>0.2004677581022343</v>
      </c>
      <c r="BA1692" s="14">
        <f t="shared" si="395"/>
        <v>0.9979953224189777</v>
      </c>
      <c r="BJ1692" s="4">
        <v>45804.713888888888</v>
      </c>
      <c r="BK1692" s="13">
        <v>81.709999999999994</v>
      </c>
      <c r="BL1692" s="13">
        <v>80</v>
      </c>
      <c r="BM1692" s="13">
        <f t="shared" si="396"/>
        <v>81.774897999999993</v>
      </c>
      <c r="BN1692" s="13">
        <f t="shared" si="397"/>
        <v>1.7099999999999937</v>
      </c>
      <c r="BO1692" s="13">
        <f t="shared" si="398"/>
        <v>2.1374999999999922</v>
      </c>
      <c r="BP1692" s="14">
        <f t="shared" si="399"/>
        <v>0.97862500000000008</v>
      </c>
    </row>
    <row r="1693" spans="1:68" x14ac:dyDescent="0.35">
      <c r="A1693" s="4">
        <v>45804.714583333334</v>
      </c>
      <c r="B1693" s="3" t="s">
        <v>962</v>
      </c>
      <c r="C1693" s="3" t="s">
        <v>125</v>
      </c>
      <c r="E1693" s="2">
        <v>2025</v>
      </c>
      <c r="F1693" s="2">
        <v>5</v>
      </c>
      <c r="G1693" s="2">
        <v>27</v>
      </c>
      <c r="H1693" s="2">
        <v>17</v>
      </c>
      <c r="I1693" s="2">
        <v>9</v>
      </c>
      <c r="J1693" s="2">
        <v>0</v>
      </c>
      <c r="K1693" s="2"/>
      <c r="L1693" s="2"/>
      <c r="M1693" s="2" t="s">
        <v>1192</v>
      </c>
      <c r="N1693" s="2" t="s">
        <v>1658</v>
      </c>
      <c r="Q1693" s="1"/>
      <c r="AU1693" s="4">
        <v>45804.714583333334</v>
      </c>
      <c r="AV1693" s="3">
        <v>29.87</v>
      </c>
      <c r="AW1693" s="13">
        <v>29.93</v>
      </c>
      <c r="AX1693" s="13">
        <f t="shared" si="392"/>
        <v>29.870915</v>
      </c>
      <c r="AY1693" s="13">
        <f t="shared" si="393"/>
        <v>5.9999999999998721E-2</v>
      </c>
      <c r="AZ1693" s="13">
        <f t="shared" si="394"/>
        <v>0.2004677581022343</v>
      </c>
      <c r="BA1693" s="14">
        <f t="shared" si="395"/>
        <v>0.9979953224189777</v>
      </c>
      <c r="BJ1693" s="4">
        <v>45804.714583333334</v>
      </c>
      <c r="BK1693" s="13">
        <v>81.709999999999994</v>
      </c>
      <c r="BL1693" s="13">
        <v>80</v>
      </c>
      <c r="BM1693" s="13">
        <f t="shared" si="396"/>
        <v>81.774897999999993</v>
      </c>
      <c r="BN1693" s="13">
        <f t="shared" si="397"/>
        <v>1.7099999999999937</v>
      </c>
      <c r="BO1693" s="13">
        <f t="shared" si="398"/>
        <v>2.1374999999999922</v>
      </c>
      <c r="BP1693" s="14">
        <f t="shared" si="399"/>
        <v>0.97862500000000008</v>
      </c>
    </row>
    <row r="1694" spans="1:68" x14ac:dyDescent="0.35">
      <c r="A1694" s="4">
        <v>45804.715277777781</v>
      </c>
      <c r="B1694" s="3" t="s">
        <v>962</v>
      </c>
      <c r="C1694" s="3" t="s">
        <v>975</v>
      </c>
      <c r="E1694" s="2">
        <v>2025</v>
      </c>
      <c r="F1694" s="2">
        <v>5</v>
      </c>
      <c r="G1694" s="2">
        <v>27</v>
      </c>
      <c r="H1694" s="2">
        <v>17</v>
      </c>
      <c r="I1694" s="2">
        <v>10</v>
      </c>
      <c r="J1694" s="2">
        <v>0</v>
      </c>
      <c r="K1694" s="2"/>
      <c r="L1694" s="2"/>
      <c r="M1694" s="2" t="s">
        <v>1192</v>
      </c>
      <c r="N1694" s="2" t="s">
        <v>1658</v>
      </c>
      <c r="Q1694" s="1"/>
      <c r="AU1694" s="4">
        <v>45804.715277777781</v>
      </c>
      <c r="AV1694" s="3">
        <v>29.87</v>
      </c>
      <c r="AW1694" s="13">
        <v>29.93</v>
      </c>
      <c r="AX1694" s="13">
        <f t="shared" si="392"/>
        <v>29.870915</v>
      </c>
      <c r="AY1694" s="13">
        <f t="shared" si="393"/>
        <v>5.9999999999998721E-2</v>
      </c>
      <c r="AZ1694" s="13">
        <f t="shared" si="394"/>
        <v>0.2004677581022343</v>
      </c>
      <c r="BA1694" s="14">
        <f t="shared" si="395"/>
        <v>0.9979953224189777</v>
      </c>
      <c r="BJ1694" s="4">
        <v>45804.715277777781</v>
      </c>
      <c r="BK1694" s="13">
        <v>81.709999999999994</v>
      </c>
      <c r="BL1694" s="13">
        <v>80.650000000000006</v>
      </c>
      <c r="BM1694" s="13">
        <f t="shared" si="396"/>
        <v>81.774897999999993</v>
      </c>
      <c r="BN1694" s="13">
        <f t="shared" si="397"/>
        <v>1.0599999999999881</v>
      </c>
      <c r="BO1694" s="13">
        <f t="shared" si="398"/>
        <v>1.3143211407315412</v>
      </c>
      <c r="BP1694" s="14">
        <f t="shared" si="399"/>
        <v>0.98685678859268455</v>
      </c>
    </row>
    <row r="1695" spans="1:68" x14ac:dyDescent="0.35">
      <c r="A1695" s="4">
        <v>45804.71597222222</v>
      </c>
      <c r="B1695" s="3" t="s">
        <v>963</v>
      </c>
      <c r="C1695" s="3" t="s">
        <v>1131</v>
      </c>
      <c r="E1695" s="2">
        <v>2025</v>
      </c>
      <c r="F1695" s="2">
        <v>5</v>
      </c>
      <c r="G1695" s="2">
        <v>27</v>
      </c>
      <c r="H1695" s="2">
        <v>17</v>
      </c>
      <c r="I1695" s="2">
        <v>11</v>
      </c>
      <c r="J1695" s="2">
        <v>0</v>
      </c>
      <c r="K1695" s="2"/>
      <c r="L1695" s="2"/>
      <c r="M1695" s="2" t="s">
        <v>1192</v>
      </c>
      <c r="N1695" s="2" t="s">
        <v>1659</v>
      </c>
      <c r="Q1695" s="1"/>
      <c r="AU1695" s="4">
        <v>45804.71597222222</v>
      </c>
      <c r="AV1695" s="3">
        <v>29.87</v>
      </c>
      <c r="AW1695" s="13">
        <v>29.95</v>
      </c>
      <c r="AX1695" s="13">
        <f t="shared" si="392"/>
        <v>29.870915</v>
      </c>
      <c r="AY1695" s="13">
        <f t="shared" si="393"/>
        <v>7.9999999999998295E-2</v>
      </c>
      <c r="AZ1695" s="13">
        <f t="shared" si="394"/>
        <v>0.26711185308847513</v>
      </c>
      <c r="BA1695" s="14">
        <f t="shared" si="395"/>
        <v>0.99732888146911525</v>
      </c>
      <c r="BJ1695" s="4">
        <v>45804.71597222222</v>
      </c>
      <c r="BK1695" s="13">
        <v>81.84</v>
      </c>
      <c r="BL1695" s="13">
        <v>80.849999999999994</v>
      </c>
      <c r="BM1695" s="13">
        <f t="shared" si="396"/>
        <v>81.898892000000004</v>
      </c>
      <c r="BN1695" s="13">
        <f t="shared" si="397"/>
        <v>0.99000000000000909</v>
      </c>
      <c r="BO1695" s="13">
        <f t="shared" si="398"/>
        <v>1.2244897959183787</v>
      </c>
      <c r="BP1695" s="14">
        <f t="shared" si="399"/>
        <v>0.98775510204081618</v>
      </c>
    </row>
    <row r="1696" spans="1:68" x14ac:dyDescent="0.35">
      <c r="A1696" s="4">
        <v>45804.716666666667</v>
      </c>
      <c r="B1696" s="3" t="s">
        <v>1187</v>
      </c>
      <c r="C1696" s="3" t="s">
        <v>968</v>
      </c>
      <c r="E1696" s="2">
        <v>2025</v>
      </c>
      <c r="F1696" s="2">
        <v>5</v>
      </c>
      <c r="G1696" s="2">
        <v>27</v>
      </c>
      <c r="H1696" s="2">
        <v>17</v>
      </c>
      <c r="I1696" s="2">
        <v>12</v>
      </c>
      <c r="J1696" s="2">
        <v>0</v>
      </c>
      <c r="K1696" s="2"/>
      <c r="L1696" s="2"/>
      <c r="M1696" s="2" t="s">
        <v>1192</v>
      </c>
      <c r="N1696" s="2" t="s">
        <v>1659</v>
      </c>
      <c r="Q1696" s="1"/>
      <c r="AU1696" s="4">
        <v>45804.716666666667</v>
      </c>
      <c r="AV1696" s="3">
        <v>29.87</v>
      </c>
      <c r="AW1696" s="13">
        <v>29.97</v>
      </c>
      <c r="AX1696" s="13">
        <f t="shared" si="392"/>
        <v>29.870915</v>
      </c>
      <c r="AY1696" s="13">
        <f t="shared" si="393"/>
        <v>9.9999999999997868E-2</v>
      </c>
      <c r="AZ1696" s="13">
        <f t="shared" si="394"/>
        <v>0.33366700033365992</v>
      </c>
      <c r="BA1696" s="14">
        <f t="shared" si="395"/>
        <v>0.99666332999666341</v>
      </c>
      <c r="BJ1696" s="4">
        <v>45804.716666666667</v>
      </c>
      <c r="BK1696" s="13">
        <v>81.84</v>
      </c>
      <c r="BL1696" s="13">
        <v>80.400000000000006</v>
      </c>
      <c r="BM1696" s="13">
        <f t="shared" si="396"/>
        <v>81.898892000000004</v>
      </c>
      <c r="BN1696" s="13">
        <f t="shared" si="397"/>
        <v>1.4399999999999977</v>
      </c>
      <c r="BO1696" s="13">
        <f t="shared" si="398"/>
        <v>1.7910447761193999</v>
      </c>
      <c r="BP1696" s="14">
        <f t="shared" si="399"/>
        <v>0.98208955223880601</v>
      </c>
    </row>
    <row r="1697" spans="1:68" x14ac:dyDescent="0.35">
      <c r="A1697" s="4">
        <v>45804.718055555553</v>
      </c>
      <c r="B1697" s="3" t="s">
        <v>145</v>
      </c>
      <c r="C1697" s="3" t="s">
        <v>121</v>
      </c>
      <c r="E1697" s="2">
        <v>2025</v>
      </c>
      <c r="F1697" s="2">
        <v>5</v>
      </c>
      <c r="G1697" s="2">
        <v>27</v>
      </c>
      <c r="H1697" s="2">
        <v>17</v>
      </c>
      <c r="I1697" s="2">
        <v>14</v>
      </c>
      <c r="J1697" s="2">
        <v>0</v>
      </c>
      <c r="K1697" s="2"/>
      <c r="L1697" s="2"/>
      <c r="M1697" s="2" t="s">
        <v>1187</v>
      </c>
      <c r="N1697" s="2" t="s">
        <v>1659</v>
      </c>
      <c r="Q1697" s="1"/>
      <c r="AU1697" s="4">
        <v>45804.718055555553</v>
      </c>
      <c r="AV1697" s="3">
        <v>29.97</v>
      </c>
      <c r="AW1697" s="13">
        <v>30</v>
      </c>
      <c r="AX1697" s="13">
        <f t="shared" si="392"/>
        <v>29.970364999999997</v>
      </c>
      <c r="AY1697" s="13">
        <f t="shared" si="393"/>
        <v>3.0000000000001137E-2</v>
      </c>
      <c r="AZ1697" s="13">
        <f t="shared" si="394"/>
        <v>0.10000000000000379</v>
      </c>
      <c r="BA1697" s="14">
        <f t="shared" si="395"/>
        <v>0.999</v>
      </c>
      <c r="BJ1697" s="4">
        <v>45804.718055555553</v>
      </c>
      <c r="BK1697" s="13">
        <v>81.84</v>
      </c>
      <c r="BL1697" s="13">
        <v>81</v>
      </c>
      <c r="BM1697" s="13">
        <f t="shared" si="396"/>
        <v>81.898892000000004</v>
      </c>
      <c r="BN1697" s="13">
        <f t="shared" si="397"/>
        <v>0.84000000000000341</v>
      </c>
      <c r="BO1697" s="13">
        <f t="shared" si="398"/>
        <v>1.0370370370370412</v>
      </c>
      <c r="BP1697" s="14">
        <f t="shared" si="399"/>
        <v>0.98962962962962964</v>
      </c>
    </row>
    <row r="1698" spans="1:68" x14ac:dyDescent="0.35">
      <c r="A1698" s="4">
        <v>45804.71875</v>
      </c>
      <c r="B1698" s="3" t="s">
        <v>143</v>
      </c>
      <c r="C1698" s="3" t="s">
        <v>121</v>
      </c>
      <c r="E1698" s="2">
        <v>2025</v>
      </c>
      <c r="F1698" s="2">
        <v>5</v>
      </c>
      <c r="G1698" s="2">
        <v>27</v>
      </c>
      <c r="H1698" s="2">
        <v>17</v>
      </c>
      <c r="I1698" s="2">
        <v>15</v>
      </c>
      <c r="J1698" s="2">
        <v>0</v>
      </c>
      <c r="K1698" s="2"/>
      <c r="L1698" s="2"/>
      <c r="M1698" s="2" t="s">
        <v>1187</v>
      </c>
      <c r="N1698" s="2" t="s">
        <v>1659</v>
      </c>
      <c r="Q1698" s="1"/>
      <c r="AU1698" s="4">
        <v>45804.71875</v>
      </c>
      <c r="AV1698" s="3">
        <v>29.97</v>
      </c>
      <c r="AW1698" s="13">
        <v>30.01</v>
      </c>
      <c r="AX1698" s="13">
        <f t="shared" si="392"/>
        <v>29.970364999999997</v>
      </c>
      <c r="AY1698" s="13">
        <f t="shared" si="393"/>
        <v>4.00000000000027E-2</v>
      </c>
      <c r="AZ1698" s="13">
        <f t="shared" si="394"/>
        <v>0.13328890369877605</v>
      </c>
      <c r="BA1698" s="14">
        <f t="shared" si="395"/>
        <v>0.99866711096301219</v>
      </c>
      <c r="BJ1698" s="4">
        <v>45804.71875</v>
      </c>
      <c r="BK1698" s="13">
        <v>81.84</v>
      </c>
      <c r="BL1698" s="13">
        <v>81</v>
      </c>
      <c r="BM1698" s="13">
        <f t="shared" si="396"/>
        <v>81.898892000000004</v>
      </c>
      <c r="BN1698" s="13">
        <f t="shared" si="397"/>
        <v>0.84000000000000341</v>
      </c>
      <c r="BO1698" s="13">
        <f t="shared" si="398"/>
        <v>1.0370370370370412</v>
      </c>
      <c r="BP1698" s="14">
        <f t="shared" si="399"/>
        <v>0.98962962962962964</v>
      </c>
    </row>
    <row r="1699" spans="1:68" x14ac:dyDescent="0.35">
      <c r="A1699" s="4">
        <v>45804.719444444447</v>
      </c>
      <c r="B1699" s="3" t="s">
        <v>143</v>
      </c>
      <c r="C1699" s="3" t="s">
        <v>121</v>
      </c>
      <c r="E1699" s="2">
        <v>2025</v>
      </c>
      <c r="F1699" s="2">
        <v>5</v>
      </c>
      <c r="G1699" s="2">
        <v>27</v>
      </c>
      <c r="H1699" s="2">
        <v>17</v>
      </c>
      <c r="I1699" s="2">
        <v>16</v>
      </c>
      <c r="J1699" s="2">
        <v>0</v>
      </c>
      <c r="K1699" s="2"/>
      <c r="L1699" s="2"/>
      <c r="M1699" s="2" t="s">
        <v>1187</v>
      </c>
      <c r="N1699" s="2" t="s">
        <v>1659</v>
      </c>
      <c r="Q1699" s="1"/>
      <c r="AU1699" s="4">
        <v>45804.719444444447</v>
      </c>
      <c r="AV1699" s="3">
        <v>29.97</v>
      </c>
      <c r="AW1699" s="13">
        <v>30.01</v>
      </c>
      <c r="AX1699" s="13">
        <f t="shared" si="392"/>
        <v>29.970364999999997</v>
      </c>
      <c r="AY1699" s="13">
        <f t="shared" si="393"/>
        <v>4.00000000000027E-2</v>
      </c>
      <c r="AZ1699" s="13">
        <f t="shared" si="394"/>
        <v>0.13328890369877605</v>
      </c>
      <c r="BA1699" s="14">
        <f t="shared" si="395"/>
        <v>0.99866711096301219</v>
      </c>
      <c r="BJ1699" s="4">
        <v>45804.719444444447</v>
      </c>
      <c r="BK1699" s="13">
        <v>81.84</v>
      </c>
      <c r="BL1699" s="13">
        <v>81</v>
      </c>
      <c r="BM1699" s="13">
        <f t="shared" si="396"/>
        <v>81.898892000000004</v>
      </c>
      <c r="BN1699" s="13">
        <f t="shared" si="397"/>
        <v>0.84000000000000341</v>
      </c>
      <c r="BO1699" s="13">
        <f t="shared" si="398"/>
        <v>1.0370370370370412</v>
      </c>
      <c r="BP1699" s="14">
        <f t="shared" si="399"/>
        <v>0.98962962962962964</v>
      </c>
    </row>
    <row r="1700" spans="1:68" x14ac:dyDescent="0.35">
      <c r="A1700" s="4">
        <v>45804.720138888886</v>
      </c>
      <c r="B1700" s="3" t="s">
        <v>143</v>
      </c>
      <c r="C1700" s="3" t="s">
        <v>1173</v>
      </c>
      <c r="E1700" s="2">
        <v>2025</v>
      </c>
      <c r="F1700" s="2">
        <v>5</v>
      </c>
      <c r="G1700" s="2">
        <v>27</v>
      </c>
      <c r="H1700" s="2">
        <v>17</v>
      </c>
      <c r="I1700" s="2">
        <v>17</v>
      </c>
      <c r="J1700" s="2">
        <v>0</v>
      </c>
      <c r="K1700" s="2"/>
      <c r="L1700" s="2"/>
      <c r="M1700" s="2" t="s">
        <v>1187</v>
      </c>
      <c r="N1700" s="2" t="s">
        <v>1659</v>
      </c>
      <c r="Q1700" s="1"/>
      <c r="AU1700" s="4">
        <v>45804.720138888886</v>
      </c>
      <c r="AV1700" s="3">
        <v>29.97</v>
      </c>
      <c r="AW1700" s="13">
        <v>30.01</v>
      </c>
      <c r="AX1700" s="13">
        <f t="shared" si="392"/>
        <v>29.970364999999997</v>
      </c>
      <c r="AY1700" s="13">
        <f t="shared" si="393"/>
        <v>4.00000000000027E-2</v>
      </c>
      <c r="AZ1700" s="13">
        <f t="shared" si="394"/>
        <v>0.13328890369877605</v>
      </c>
      <c r="BA1700" s="14">
        <f t="shared" si="395"/>
        <v>0.99866711096301219</v>
      </c>
      <c r="BJ1700" s="4">
        <v>45804.720138888886</v>
      </c>
      <c r="BK1700" s="13">
        <v>81.84</v>
      </c>
      <c r="BL1700" s="13">
        <v>81.3</v>
      </c>
      <c r="BM1700" s="13">
        <f t="shared" si="396"/>
        <v>81.898892000000004</v>
      </c>
      <c r="BN1700" s="13">
        <f t="shared" si="397"/>
        <v>0.54000000000000625</v>
      </c>
      <c r="BO1700" s="13">
        <f t="shared" si="398"/>
        <v>0.66420664206642843</v>
      </c>
      <c r="BP1700" s="14">
        <f t="shared" si="399"/>
        <v>0.99335793357933566</v>
      </c>
    </row>
    <row r="1701" spans="1:68" x14ac:dyDescent="0.35">
      <c r="A1701" s="4">
        <v>45804.720833333333</v>
      </c>
      <c r="B1701" s="3" t="s">
        <v>143</v>
      </c>
      <c r="C1701" s="3" t="s">
        <v>968</v>
      </c>
      <c r="E1701" s="2">
        <v>2025</v>
      </c>
      <c r="F1701" s="2">
        <v>5</v>
      </c>
      <c r="G1701" s="2">
        <v>27</v>
      </c>
      <c r="H1701" s="2">
        <v>17</v>
      </c>
      <c r="I1701" s="2">
        <v>18</v>
      </c>
      <c r="J1701" s="2">
        <v>0</v>
      </c>
      <c r="K1701" s="2"/>
      <c r="L1701" s="2"/>
      <c r="M1701" s="2" t="s">
        <v>1187</v>
      </c>
      <c r="N1701" s="2" t="s">
        <v>1661</v>
      </c>
      <c r="Q1701" s="1"/>
      <c r="AU1701" s="4">
        <v>45804.720833333333</v>
      </c>
      <c r="AV1701" s="3">
        <v>29.97</v>
      </c>
      <c r="AW1701" s="13">
        <v>30.01</v>
      </c>
      <c r="AX1701" s="13">
        <f t="shared" si="392"/>
        <v>29.970364999999997</v>
      </c>
      <c r="AY1701" s="13">
        <f t="shared" si="393"/>
        <v>4.00000000000027E-2</v>
      </c>
      <c r="AZ1701" s="13">
        <f t="shared" si="394"/>
        <v>0.13328890369877605</v>
      </c>
      <c r="BA1701" s="14">
        <f t="shared" si="395"/>
        <v>0.99866711096301219</v>
      </c>
      <c r="BJ1701" s="4">
        <v>45804.720833333333</v>
      </c>
      <c r="BK1701" s="13">
        <v>81.97</v>
      </c>
      <c r="BL1701" s="13">
        <v>80.400000000000006</v>
      </c>
      <c r="BM1701" s="13">
        <f t="shared" si="396"/>
        <v>82.022886</v>
      </c>
      <c r="BN1701" s="13">
        <f t="shared" si="397"/>
        <v>1.5699999999999932</v>
      </c>
      <c r="BO1701" s="13">
        <f t="shared" si="398"/>
        <v>1.9527363184079514</v>
      </c>
      <c r="BP1701" s="14">
        <f t="shared" si="399"/>
        <v>0.98047263681592045</v>
      </c>
    </row>
    <row r="1702" spans="1:68" x14ac:dyDescent="0.35">
      <c r="A1702" s="4">
        <v>45804.72152777778</v>
      </c>
      <c r="B1702" s="3" t="s">
        <v>143</v>
      </c>
      <c r="C1702" s="3" t="s">
        <v>124</v>
      </c>
      <c r="E1702" s="2">
        <v>2025</v>
      </c>
      <c r="F1702" s="2">
        <v>5</v>
      </c>
      <c r="G1702" s="2">
        <v>27</v>
      </c>
      <c r="H1702" s="2">
        <v>17</v>
      </c>
      <c r="I1702" s="2">
        <v>19</v>
      </c>
      <c r="J1702" s="2">
        <v>0</v>
      </c>
      <c r="K1702" s="2"/>
      <c r="L1702" s="2"/>
      <c r="M1702" s="2" t="s">
        <v>1192</v>
      </c>
      <c r="N1702" s="2" t="s">
        <v>1658</v>
      </c>
      <c r="Q1702" s="1"/>
      <c r="AU1702" s="4">
        <v>45804.72152777778</v>
      </c>
      <c r="AV1702" s="3">
        <v>29.87</v>
      </c>
      <c r="AW1702" s="13">
        <v>30.01</v>
      </c>
      <c r="AX1702" s="13">
        <f t="shared" si="392"/>
        <v>29.870915</v>
      </c>
      <c r="AY1702" s="13">
        <f t="shared" si="393"/>
        <v>0.14000000000000057</v>
      </c>
      <c r="AZ1702" s="13">
        <f t="shared" si="394"/>
        <v>0.46651116294568662</v>
      </c>
      <c r="BA1702" s="14">
        <f t="shared" si="395"/>
        <v>0.99533488837054318</v>
      </c>
      <c r="BJ1702" s="4">
        <v>45804.72152777778</v>
      </c>
      <c r="BK1702" s="13">
        <v>81.709999999999994</v>
      </c>
      <c r="BL1702" s="13">
        <v>79.349999999999994</v>
      </c>
      <c r="BM1702" s="13">
        <f t="shared" si="396"/>
        <v>81.774897999999993</v>
      </c>
      <c r="BN1702" s="13">
        <f t="shared" si="397"/>
        <v>2.3599999999999994</v>
      </c>
      <c r="BO1702" s="13">
        <f t="shared" si="398"/>
        <v>2.9741650913673592</v>
      </c>
      <c r="BP1702" s="14">
        <f t="shared" si="399"/>
        <v>0.97025834908632635</v>
      </c>
    </row>
    <row r="1703" spans="1:68" x14ac:dyDescent="0.35">
      <c r="A1703" s="4">
        <v>45804.722222222219</v>
      </c>
      <c r="B1703" s="3" t="s">
        <v>143</v>
      </c>
      <c r="C1703" s="3" t="s">
        <v>657</v>
      </c>
      <c r="E1703" s="2">
        <v>2025</v>
      </c>
      <c r="F1703" s="2">
        <v>5</v>
      </c>
      <c r="G1703" s="2">
        <v>27</v>
      </c>
      <c r="H1703" s="2">
        <v>17</v>
      </c>
      <c r="I1703" s="2">
        <v>20</v>
      </c>
      <c r="J1703" s="2">
        <v>0</v>
      </c>
      <c r="K1703" s="2"/>
      <c r="L1703" s="2"/>
      <c r="M1703" s="2" t="s">
        <v>1192</v>
      </c>
      <c r="N1703" s="2" t="s">
        <v>1656</v>
      </c>
      <c r="Q1703" s="1"/>
      <c r="AU1703" s="4">
        <v>45804.722222222219</v>
      </c>
      <c r="AV1703" s="3">
        <v>29.87</v>
      </c>
      <c r="AW1703" s="13">
        <v>30.01</v>
      </c>
      <c r="AX1703" s="13">
        <f t="shared" si="392"/>
        <v>29.870915</v>
      </c>
      <c r="AY1703" s="13">
        <f t="shared" si="393"/>
        <v>0.14000000000000057</v>
      </c>
      <c r="AZ1703" s="13">
        <f t="shared" si="394"/>
        <v>0.46651116294568662</v>
      </c>
      <c r="BA1703" s="14">
        <f t="shared" si="395"/>
        <v>0.99533488837054318</v>
      </c>
      <c r="BJ1703" s="4">
        <v>45804.722222222219</v>
      </c>
      <c r="BK1703" s="13">
        <v>81.59</v>
      </c>
      <c r="BL1703" s="13">
        <v>79</v>
      </c>
      <c r="BM1703" s="13">
        <f t="shared" si="396"/>
        <v>81.660442000000003</v>
      </c>
      <c r="BN1703" s="13">
        <f t="shared" si="397"/>
        <v>2.5900000000000034</v>
      </c>
      <c r="BO1703" s="13">
        <f t="shared" si="398"/>
        <v>3.278481012658232</v>
      </c>
      <c r="BP1703" s="14">
        <f t="shared" si="399"/>
        <v>0.9672151898734177</v>
      </c>
    </row>
    <row r="1704" spans="1:68" x14ac:dyDescent="0.35">
      <c r="A1704" s="4">
        <v>45804.722916666666</v>
      </c>
      <c r="B1704" s="3" t="s">
        <v>143</v>
      </c>
      <c r="C1704" s="3" t="s">
        <v>124</v>
      </c>
      <c r="E1704" s="2">
        <v>2025</v>
      </c>
      <c r="F1704" s="2">
        <v>5</v>
      </c>
      <c r="G1704" s="2">
        <v>27</v>
      </c>
      <c r="H1704" s="2">
        <v>17</v>
      </c>
      <c r="I1704" s="2">
        <v>21</v>
      </c>
      <c r="J1704" s="2">
        <v>0</v>
      </c>
      <c r="K1704" s="2"/>
      <c r="L1704" s="2"/>
      <c r="M1704" s="2" t="s">
        <v>1192</v>
      </c>
      <c r="N1704" s="2" t="s">
        <v>1654</v>
      </c>
      <c r="Q1704" s="1"/>
      <c r="AU1704" s="4">
        <v>45804.722916666666</v>
      </c>
      <c r="AV1704" s="3">
        <v>29.87</v>
      </c>
      <c r="AW1704" s="13">
        <v>30.01</v>
      </c>
      <c r="AX1704" s="13">
        <f t="shared" si="392"/>
        <v>29.870915</v>
      </c>
      <c r="AY1704" s="13">
        <f t="shared" si="393"/>
        <v>0.14000000000000057</v>
      </c>
      <c r="AZ1704" s="13">
        <f t="shared" si="394"/>
        <v>0.46651116294568662</v>
      </c>
      <c r="BA1704" s="14">
        <f t="shared" si="395"/>
        <v>0.99533488837054318</v>
      </c>
      <c r="BJ1704" s="4">
        <v>45804.722916666666</v>
      </c>
      <c r="BK1704" s="13">
        <v>81.459999999999994</v>
      </c>
      <c r="BL1704" s="13">
        <v>79.349999999999994</v>
      </c>
      <c r="BM1704" s="13">
        <f t="shared" si="396"/>
        <v>81.536447999999993</v>
      </c>
      <c r="BN1704" s="13">
        <f t="shared" si="397"/>
        <v>2.1099999999999994</v>
      </c>
      <c r="BO1704" s="13">
        <f t="shared" si="398"/>
        <v>2.6591052299936981</v>
      </c>
      <c r="BP1704" s="14">
        <f t="shared" si="399"/>
        <v>0.97340894770006303</v>
      </c>
    </row>
    <row r="1705" spans="1:68" x14ac:dyDescent="0.35">
      <c r="A1705" s="4">
        <v>45804.724305555559</v>
      </c>
      <c r="B1705" s="3" t="s">
        <v>143</v>
      </c>
      <c r="C1705" s="3" t="s">
        <v>1098</v>
      </c>
      <c r="E1705" s="2">
        <v>2025</v>
      </c>
      <c r="F1705" s="2">
        <v>5</v>
      </c>
      <c r="G1705" s="2">
        <v>27</v>
      </c>
      <c r="H1705" s="2">
        <v>17</v>
      </c>
      <c r="I1705" s="2">
        <v>23</v>
      </c>
      <c r="J1705" s="2">
        <v>0</v>
      </c>
      <c r="K1705" s="2"/>
      <c r="L1705" s="2"/>
      <c r="M1705" s="2" t="s">
        <v>1192</v>
      </c>
      <c r="N1705" s="2" t="s">
        <v>1656</v>
      </c>
      <c r="Q1705" s="1"/>
      <c r="AU1705" s="4">
        <v>45804.724305555559</v>
      </c>
      <c r="AV1705" s="3">
        <v>29.87</v>
      </c>
      <c r="AW1705" s="13">
        <v>30.01</v>
      </c>
      <c r="AX1705" s="13">
        <f t="shared" si="392"/>
        <v>29.870915</v>
      </c>
      <c r="AY1705" s="13">
        <f t="shared" si="393"/>
        <v>0.14000000000000057</v>
      </c>
      <c r="AZ1705" s="13">
        <f t="shared" si="394"/>
        <v>0.46651116294568662</v>
      </c>
      <c r="BA1705" s="14">
        <f t="shared" si="395"/>
        <v>0.99533488837054318</v>
      </c>
      <c r="BJ1705" s="4">
        <v>45804.724305555559</v>
      </c>
      <c r="BK1705" s="13">
        <v>81.59</v>
      </c>
      <c r="BL1705" s="13">
        <v>79.25</v>
      </c>
      <c r="BM1705" s="13">
        <f t="shared" si="396"/>
        <v>81.660442000000003</v>
      </c>
      <c r="BN1705" s="13">
        <f t="shared" si="397"/>
        <v>2.3400000000000034</v>
      </c>
      <c r="BO1705" s="13">
        <f t="shared" si="398"/>
        <v>2.9526813880126226</v>
      </c>
      <c r="BP1705" s="14">
        <f t="shared" si="399"/>
        <v>0.97047318611987377</v>
      </c>
    </row>
    <row r="1706" spans="1:68" x14ac:dyDescent="0.35">
      <c r="A1706" s="4">
        <v>45804.724999999999</v>
      </c>
      <c r="B1706" s="3" t="s">
        <v>143</v>
      </c>
      <c r="C1706" s="3" t="s">
        <v>1188</v>
      </c>
      <c r="E1706" s="2">
        <v>2025</v>
      </c>
      <c r="F1706" s="2">
        <v>5</v>
      </c>
      <c r="G1706" s="2">
        <v>27</v>
      </c>
      <c r="H1706" s="2">
        <v>17</v>
      </c>
      <c r="I1706" s="2">
        <v>24</v>
      </c>
      <c r="J1706" s="2">
        <v>0</v>
      </c>
      <c r="K1706" s="2"/>
      <c r="L1706" s="2"/>
      <c r="M1706" s="2" t="s">
        <v>1192</v>
      </c>
      <c r="N1706" s="2" t="s">
        <v>1654</v>
      </c>
      <c r="Q1706" s="1"/>
      <c r="AU1706" s="4">
        <v>45804.724999999999</v>
      </c>
      <c r="AV1706" s="3">
        <v>29.87</v>
      </c>
      <c r="AW1706" s="13">
        <v>30.01</v>
      </c>
      <c r="AX1706" s="13">
        <f t="shared" si="392"/>
        <v>29.870915</v>
      </c>
      <c r="AY1706" s="13">
        <f t="shared" si="393"/>
        <v>0.14000000000000057</v>
      </c>
      <c r="AZ1706" s="13">
        <f t="shared" si="394"/>
        <v>0.46651116294568662</v>
      </c>
      <c r="BA1706" s="14">
        <f t="shared" si="395"/>
        <v>0.99533488837054318</v>
      </c>
      <c r="BJ1706" s="4">
        <v>45804.724999999999</v>
      </c>
      <c r="BK1706" s="13">
        <v>81.459999999999994</v>
      </c>
      <c r="BL1706" s="13">
        <v>79.3</v>
      </c>
      <c r="BM1706" s="13">
        <f t="shared" si="396"/>
        <v>81.536447999999993</v>
      </c>
      <c r="BN1706" s="13">
        <f t="shared" si="397"/>
        <v>2.1599999999999966</v>
      </c>
      <c r="BO1706" s="13">
        <f t="shared" si="398"/>
        <v>2.7238335435056706</v>
      </c>
      <c r="BP1706" s="14">
        <f t="shared" si="399"/>
        <v>0.97276166456494328</v>
      </c>
    </row>
    <row r="1707" spans="1:68" x14ac:dyDescent="0.35">
      <c r="A1707" s="4">
        <v>45804.725694444445</v>
      </c>
      <c r="B1707" s="3" t="s">
        <v>143</v>
      </c>
      <c r="C1707" s="3" t="s">
        <v>972</v>
      </c>
      <c r="E1707" s="2">
        <v>2025</v>
      </c>
      <c r="F1707" s="2">
        <v>5</v>
      </c>
      <c r="G1707" s="2">
        <v>27</v>
      </c>
      <c r="H1707" s="2">
        <v>17</v>
      </c>
      <c r="I1707" s="2">
        <v>25</v>
      </c>
      <c r="J1707" s="2">
        <v>0</v>
      </c>
      <c r="K1707" s="2"/>
      <c r="L1707" s="2"/>
      <c r="M1707" s="2" t="s">
        <v>1192</v>
      </c>
      <c r="N1707" s="2" t="s">
        <v>1653</v>
      </c>
      <c r="Q1707" s="1"/>
      <c r="AU1707" s="4">
        <v>45804.725694444445</v>
      </c>
      <c r="AV1707" s="3">
        <v>29.87</v>
      </c>
      <c r="AW1707" s="13">
        <v>30.01</v>
      </c>
      <c r="AX1707" s="13">
        <f t="shared" si="392"/>
        <v>29.870915</v>
      </c>
      <c r="AY1707" s="13">
        <f t="shared" si="393"/>
        <v>0.14000000000000057</v>
      </c>
      <c r="AZ1707" s="13">
        <f t="shared" si="394"/>
        <v>0.46651116294568662</v>
      </c>
      <c r="BA1707" s="14">
        <f t="shared" si="395"/>
        <v>0.99533488837054318</v>
      </c>
      <c r="BJ1707" s="4">
        <v>45804.725694444445</v>
      </c>
      <c r="BK1707" s="13">
        <v>81.33</v>
      </c>
      <c r="BL1707" s="13">
        <v>79.900000000000006</v>
      </c>
      <c r="BM1707" s="13">
        <f t="shared" si="396"/>
        <v>81.412453999999997</v>
      </c>
      <c r="BN1707" s="13">
        <f t="shared" si="397"/>
        <v>1.4299999999999926</v>
      </c>
      <c r="BO1707" s="13">
        <f t="shared" si="398"/>
        <v>1.7897371714643211</v>
      </c>
      <c r="BP1707" s="14">
        <f t="shared" si="399"/>
        <v>0.98210262828535677</v>
      </c>
    </row>
    <row r="1708" spans="1:68" x14ac:dyDescent="0.35">
      <c r="A1708" s="4">
        <v>45804.726388888892</v>
      </c>
      <c r="B1708" s="3" t="s">
        <v>143</v>
      </c>
      <c r="C1708" s="3" t="s">
        <v>126</v>
      </c>
      <c r="E1708" s="2">
        <v>2025</v>
      </c>
      <c r="F1708" s="2">
        <v>5</v>
      </c>
      <c r="G1708" s="2">
        <v>27</v>
      </c>
      <c r="H1708" s="2">
        <v>17</v>
      </c>
      <c r="I1708" s="2">
        <v>26</v>
      </c>
      <c r="J1708" s="2">
        <v>0</v>
      </c>
      <c r="K1708" s="2"/>
      <c r="L1708" s="2"/>
      <c r="M1708" s="2" t="s">
        <v>1187</v>
      </c>
      <c r="N1708" s="2" t="s">
        <v>1653</v>
      </c>
      <c r="Q1708" s="1"/>
      <c r="AU1708" s="4">
        <v>45804.726388888892</v>
      </c>
      <c r="AV1708" s="3">
        <v>29.97</v>
      </c>
      <c r="AW1708" s="13">
        <v>30.01</v>
      </c>
      <c r="AX1708" s="13">
        <f t="shared" si="392"/>
        <v>29.970364999999997</v>
      </c>
      <c r="AY1708" s="13">
        <f t="shared" si="393"/>
        <v>4.00000000000027E-2</v>
      </c>
      <c r="AZ1708" s="13">
        <f t="shared" si="394"/>
        <v>0.13328890369877605</v>
      </c>
      <c r="BA1708" s="14">
        <f t="shared" si="395"/>
        <v>0.99866711096301219</v>
      </c>
      <c r="BJ1708" s="4">
        <v>45804.726388888892</v>
      </c>
      <c r="BK1708" s="13">
        <v>81.33</v>
      </c>
      <c r="BL1708" s="13">
        <v>79.75</v>
      </c>
      <c r="BM1708" s="13">
        <f t="shared" si="396"/>
        <v>81.412453999999997</v>
      </c>
      <c r="BN1708" s="13">
        <f t="shared" si="397"/>
        <v>1.5799999999999983</v>
      </c>
      <c r="BO1708" s="13">
        <f t="shared" si="398"/>
        <v>1.9811912225705306</v>
      </c>
      <c r="BP1708" s="14">
        <f t="shared" si="399"/>
        <v>0.98018808777429467</v>
      </c>
    </row>
    <row r="1709" spans="1:68" x14ac:dyDescent="0.35">
      <c r="A1709" s="4">
        <v>45804.727083333331</v>
      </c>
      <c r="B1709" s="3" t="s">
        <v>145</v>
      </c>
      <c r="C1709" s="3" t="s">
        <v>959</v>
      </c>
      <c r="E1709" s="2">
        <v>2025</v>
      </c>
      <c r="F1709" s="2">
        <v>5</v>
      </c>
      <c r="G1709" s="2">
        <v>27</v>
      </c>
      <c r="H1709" s="2">
        <v>17</v>
      </c>
      <c r="I1709" s="2">
        <v>27</v>
      </c>
      <c r="J1709" s="2">
        <v>0</v>
      </c>
      <c r="K1709" s="2"/>
      <c r="L1709" s="2"/>
      <c r="M1709" s="2" t="s">
        <v>1187</v>
      </c>
      <c r="N1709" s="2" t="s">
        <v>1654</v>
      </c>
      <c r="Q1709" s="1"/>
      <c r="AU1709" s="4">
        <v>45804.727083333331</v>
      </c>
      <c r="AV1709" s="3">
        <v>29.97</v>
      </c>
      <c r="AW1709" s="13">
        <v>30</v>
      </c>
      <c r="AX1709" s="13">
        <f t="shared" si="392"/>
        <v>29.970364999999997</v>
      </c>
      <c r="AY1709" s="13">
        <f t="shared" si="393"/>
        <v>3.0000000000001137E-2</v>
      </c>
      <c r="AZ1709" s="13">
        <f t="shared" si="394"/>
        <v>0.10000000000000379</v>
      </c>
      <c r="BA1709" s="14">
        <f t="shared" si="395"/>
        <v>0.999</v>
      </c>
      <c r="BJ1709" s="4">
        <v>45804.727083333331</v>
      </c>
      <c r="BK1709" s="13">
        <v>81.459999999999994</v>
      </c>
      <c r="BL1709" s="13">
        <v>80.75</v>
      </c>
      <c r="BM1709" s="13">
        <f t="shared" si="396"/>
        <v>81.536447999999993</v>
      </c>
      <c r="BN1709" s="13">
        <f t="shared" si="397"/>
        <v>0.70999999999999375</v>
      </c>
      <c r="BO1709" s="13">
        <f t="shared" si="398"/>
        <v>0.87925696594426461</v>
      </c>
      <c r="BP1709" s="14">
        <f t="shared" si="399"/>
        <v>0.99120743034055736</v>
      </c>
    </row>
    <row r="1710" spans="1:68" x14ac:dyDescent="0.35">
      <c r="A1710" s="4">
        <v>45804.727777777778</v>
      </c>
      <c r="B1710" s="3" t="s">
        <v>143</v>
      </c>
      <c r="C1710" s="3" t="s">
        <v>969</v>
      </c>
      <c r="E1710" s="2">
        <v>2025</v>
      </c>
      <c r="F1710" s="2">
        <v>5</v>
      </c>
      <c r="G1710" s="2">
        <v>27</v>
      </c>
      <c r="H1710" s="2">
        <v>17</v>
      </c>
      <c r="I1710" s="2">
        <v>28</v>
      </c>
      <c r="J1710" s="2">
        <v>0</v>
      </c>
      <c r="K1710" s="2"/>
      <c r="L1710" s="2"/>
      <c r="M1710" s="2" t="s">
        <v>1187</v>
      </c>
      <c r="N1710" s="2" t="s">
        <v>1654</v>
      </c>
      <c r="Q1710" s="1"/>
      <c r="AU1710" s="4">
        <v>45804.727777777778</v>
      </c>
      <c r="AV1710" s="3">
        <v>29.97</v>
      </c>
      <c r="AW1710" s="13">
        <v>30.01</v>
      </c>
      <c r="AX1710" s="13">
        <f t="shared" si="392"/>
        <v>29.970364999999997</v>
      </c>
      <c r="AY1710" s="13">
        <f t="shared" si="393"/>
        <v>4.00000000000027E-2</v>
      </c>
      <c r="AZ1710" s="13">
        <f t="shared" si="394"/>
        <v>0.13328890369877605</v>
      </c>
      <c r="BA1710" s="14">
        <f t="shared" si="395"/>
        <v>0.99866711096301219</v>
      </c>
      <c r="BJ1710" s="4">
        <v>45804.727777777778</v>
      </c>
      <c r="BK1710" s="13">
        <v>81.459999999999994</v>
      </c>
      <c r="BL1710" s="13">
        <v>79.099999999999994</v>
      </c>
      <c r="BM1710" s="13">
        <f t="shared" si="396"/>
        <v>81.536447999999993</v>
      </c>
      <c r="BN1710" s="13">
        <f t="shared" si="397"/>
        <v>2.3599999999999994</v>
      </c>
      <c r="BO1710" s="13">
        <f t="shared" si="398"/>
        <v>2.9835651074589125</v>
      </c>
      <c r="BP1710" s="14">
        <f t="shared" si="399"/>
        <v>0.97016434892541092</v>
      </c>
    </row>
    <row r="1711" spans="1:68" x14ac:dyDescent="0.35">
      <c r="A1711" s="4">
        <v>45804.728472222225</v>
      </c>
      <c r="B1711" s="3" t="s">
        <v>145</v>
      </c>
      <c r="C1711" s="3" t="s">
        <v>1189</v>
      </c>
      <c r="E1711" s="2">
        <v>2025</v>
      </c>
      <c r="F1711" s="2">
        <v>5</v>
      </c>
      <c r="G1711" s="2">
        <v>27</v>
      </c>
      <c r="H1711" s="2">
        <v>17</v>
      </c>
      <c r="I1711" s="2">
        <v>29</v>
      </c>
      <c r="J1711" s="2">
        <v>0</v>
      </c>
      <c r="K1711" s="2"/>
      <c r="L1711" s="2"/>
      <c r="M1711" s="2" t="s">
        <v>1192</v>
      </c>
      <c r="N1711" s="2" t="s">
        <v>1651</v>
      </c>
      <c r="Q1711" s="1"/>
      <c r="AU1711" s="4">
        <v>45804.728472222225</v>
      </c>
      <c r="AV1711" s="3">
        <v>29.87</v>
      </c>
      <c r="AW1711" s="13">
        <v>30</v>
      </c>
      <c r="AX1711" s="13">
        <f t="shared" si="392"/>
        <v>29.870915</v>
      </c>
      <c r="AY1711" s="13">
        <f t="shared" si="393"/>
        <v>0.12999999999999901</v>
      </c>
      <c r="AZ1711" s="13">
        <f t="shared" si="394"/>
        <v>0.43333333333333002</v>
      </c>
      <c r="BA1711" s="14">
        <f t="shared" si="395"/>
        <v>0.9956666666666667</v>
      </c>
      <c r="BJ1711" s="4">
        <v>45804.728472222225</v>
      </c>
      <c r="BK1711" s="13">
        <v>81.209999999999994</v>
      </c>
      <c r="BL1711" s="13">
        <v>78.95</v>
      </c>
      <c r="BM1711" s="13">
        <f t="shared" si="396"/>
        <v>81.297997999999993</v>
      </c>
      <c r="BN1711" s="13">
        <f t="shared" si="397"/>
        <v>2.2599999999999909</v>
      </c>
      <c r="BO1711" s="13">
        <f t="shared" si="398"/>
        <v>2.8625712476250675</v>
      </c>
      <c r="BP1711" s="14">
        <f t="shared" si="399"/>
        <v>0.97137428752374932</v>
      </c>
    </row>
    <row r="1712" spans="1:68" x14ac:dyDescent="0.35">
      <c r="A1712" s="4">
        <v>45804.729166666664</v>
      </c>
      <c r="B1712" s="3" t="s">
        <v>145</v>
      </c>
      <c r="C1712" s="3" t="s">
        <v>657</v>
      </c>
      <c r="E1712" s="2">
        <v>2025</v>
      </c>
      <c r="F1712" s="2">
        <v>5</v>
      </c>
      <c r="G1712" s="2">
        <v>27</v>
      </c>
      <c r="H1712" s="2">
        <v>17</v>
      </c>
      <c r="I1712" s="2">
        <v>30</v>
      </c>
      <c r="J1712" s="2">
        <v>0</v>
      </c>
      <c r="K1712" s="2"/>
      <c r="L1712" s="2"/>
      <c r="M1712" s="2" t="s">
        <v>1187</v>
      </c>
      <c r="N1712" s="2" t="s">
        <v>1651</v>
      </c>
      <c r="Q1712" s="1"/>
      <c r="AU1712" s="4">
        <v>45804.729166666664</v>
      </c>
      <c r="AV1712" s="3">
        <v>29.97</v>
      </c>
      <c r="AW1712" s="13">
        <v>30</v>
      </c>
      <c r="AX1712" s="13">
        <f t="shared" si="392"/>
        <v>29.970364999999997</v>
      </c>
      <c r="AY1712" s="13">
        <f t="shared" si="393"/>
        <v>3.0000000000001137E-2</v>
      </c>
      <c r="AZ1712" s="13">
        <f t="shared" si="394"/>
        <v>0.10000000000000379</v>
      </c>
      <c r="BA1712" s="14">
        <f t="shared" si="395"/>
        <v>0.999</v>
      </c>
      <c r="BJ1712" s="4">
        <v>45804.729166666664</v>
      </c>
      <c r="BK1712" s="13">
        <v>81.209999999999994</v>
      </c>
      <c r="BL1712" s="13">
        <v>79</v>
      </c>
      <c r="BM1712" s="13">
        <f t="shared" si="396"/>
        <v>81.297997999999993</v>
      </c>
      <c r="BN1712" s="13">
        <f t="shared" si="397"/>
        <v>2.2099999999999937</v>
      </c>
      <c r="BO1712" s="13">
        <f t="shared" si="398"/>
        <v>2.7974683544303716</v>
      </c>
      <c r="BP1712" s="14">
        <f t="shared" si="399"/>
        <v>0.97202531645569623</v>
      </c>
    </row>
    <row r="1713" spans="1:68" x14ac:dyDescent="0.35">
      <c r="A1713" s="4">
        <v>45804.729861111111</v>
      </c>
      <c r="B1713" s="3" t="s">
        <v>145</v>
      </c>
      <c r="C1713" s="3" t="s">
        <v>651</v>
      </c>
      <c r="E1713" s="2">
        <v>2025</v>
      </c>
      <c r="F1713" s="2">
        <v>5</v>
      </c>
      <c r="G1713" s="2">
        <v>27</v>
      </c>
      <c r="H1713" s="2">
        <v>17</v>
      </c>
      <c r="I1713" s="2">
        <v>31</v>
      </c>
      <c r="J1713" s="2">
        <v>0</v>
      </c>
      <c r="K1713" s="2"/>
      <c r="L1713" s="2"/>
      <c r="M1713" s="2" t="s">
        <v>1192</v>
      </c>
      <c r="N1713" s="2" t="s">
        <v>1648</v>
      </c>
      <c r="Q1713" s="1"/>
      <c r="AU1713" s="4">
        <v>45804.729861111111</v>
      </c>
      <c r="AV1713" s="3">
        <v>29.87</v>
      </c>
      <c r="AW1713" s="13">
        <v>30</v>
      </c>
      <c r="AX1713" s="13">
        <f t="shared" si="392"/>
        <v>29.870915</v>
      </c>
      <c r="AY1713" s="13">
        <f t="shared" si="393"/>
        <v>0.12999999999999901</v>
      </c>
      <c r="AZ1713" s="13">
        <f t="shared" si="394"/>
        <v>0.43333333333333002</v>
      </c>
      <c r="BA1713" s="14">
        <f t="shared" si="395"/>
        <v>0.9956666666666667</v>
      </c>
      <c r="BJ1713" s="4">
        <v>45804.729861111111</v>
      </c>
      <c r="BK1713" s="13">
        <v>81.08</v>
      </c>
      <c r="BL1713" s="13">
        <v>78.7</v>
      </c>
      <c r="BM1713" s="13">
        <f t="shared" si="396"/>
        <v>81.174003999999996</v>
      </c>
      <c r="BN1713" s="13">
        <f t="shared" si="397"/>
        <v>2.3799999999999955</v>
      </c>
      <c r="BO1713" s="13">
        <f t="shared" si="398"/>
        <v>3.0241423125794098</v>
      </c>
      <c r="BP1713" s="14">
        <f t="shared" si="399"/>
        <v>0.96975857687420586</v>
      </c>
    </row>
    <row r="1714" spans="1:68" x14ac:dyDescent="0.35">
      <c r="A1714" s="4">
        <v>45804.730555555558</v>
      </c>
      <c r="B1714" s="3" t="s">
        <v>145</v>
      </c>
      <c r="C1714" s="3" t="s">
        <v>663</v>
      </c>
      <c r="E1714" s="2">
        <v>2025</v>
      </c>
      <c r="F1714" s="2">
        <v>5</v>
      </c>
      <c r="G1714" s="2">
        <v>27</v>
      </c>
      <c r="H1714" s="2">
        <v>17</v>
      </c>
      <c r="I1714" s="2">
        <v>32</v>
      </c>
      <c r="J1714" s="2">
        <v>0</v>
      </c>
      <c r="K1714" s="2"/>
      <c r="L1714" s="2"/>
      <c r="M1714" s="2" t="s">
        <v>1192</v>
      </c>
      <c r="N1714" s="2" t="s">
        <v>1648</v>
      </c>
      <c r="Q1714" s="1"/>
      <c r="AU1714" s="4">
        <v>45804.730555555558</v>
      </c>
      <c r="AV1714" s="3">
        <v>29.87</v>
      </c>
      <c r="AW1714" s="13">
        <v>30</v>
      </c>
      <c r="AX1714" s="13">
        <f t="shared" si="392"/>
        <v>29.870915</v>
      </c>
      <c r="AY1714" s="13">
        <f t="shared" si="393"/>
        <v>0.12999999999999901</v>
      </c>
      <c r="AZ1714" s="13">
        <f t="shared" si="394"/>
        <v>0.43333333333333002</v>
      </c>
      <c r="BA1714" s="14">
        <f t="shared" si="395"/>
        <v>0.9956666666666667</v>
      </c>
      <c r="BJ1714" s="4">
        <v>45804.730555555558</v>
      </c>
      <c r="BK1714" s="13">
        <v>81.08</v>
      </c>
      <c r="BL1714" s="13">
        <v>79.599999999999994</v>
      </c>
      <c r="BM1714" s="13">
        <f t="shared" si="396"/>
        <v>81.174003999999996</v>
      </c>
      <c r="BN1714" s="13">
        <f t="shared" si="397"/>
        <v>1.480000000000004</v>
      </c>
      <c r="BO1714" s="13">
        <f t="shared" si="398"/>
        <v>1.8592964824120655</v>
      </c>
      <c r="BP1714" s="14">
        <f t="shared" si="399"/>
        <v>0.98140703517587935</v>
      </c>
    </row>
    <row r="1715" spans="1:68" x14ac:dyDescent="0.35">
      <c r="A1715" s="4">
        <v>45804.732638888891</v>
      </c>
      <c r="B1715" s="3" t="s">
        <v>656</v>
      </c>
      <c r="C1715" s="3" t="s">
        <v>130</v>
      </c>
      <c r="E1715" s="2">
        <v>2025</v>
      </c>
      <c r="F1715" s="2">
        <v>5</v>
      </c>
      <c r="G1715" s="2">
        <v>27</v>
      </c>
      <c r="H1715" s="2">
        <v>17</v>
      </c>
      <c r="I1715" s="2">
        <v>35</v>
      </c>
      <c r="J1715" s="2">
        <v>0</v>
      </c>
      <c r="K1715" s="2"/>
      <c r="L1715" s="2"/>
      <c r="M1715" s="2" t="s">
        <v>1192</v>
      </c>
      <c r="N1715" s="2" t="s">
        <v>1647</v>
      </c>
      <c r="Q1715" s="1"/>
      <c r="AU1715" s="4">
        <v>45804.732638888891</v>
      </c>
      <c r="AV1715" s="3">
        <v>29.87</v>
      </c>
      <c r="AW1715" s="13">
        <v>29.94</v>
      </c>
      <c r="AX1715" s="13">
        <f t="shared" si="392"/>
        <v>29.870915</v>
      </c>
      <c r="AY1715" s="13">
        <f t="shared" si="393"/>
        <v>7.0000000000000284E-2</v>
      </c>
      <c r="AZ1715" s="13">
        <f t="shared" si="394"/>
        <v>0.23380093520374176</v>
      </c>
      <c r="BA1715" s="14">
        <f t="shared" si="395"/>
        <v>0.99766199064796257</v>
      </c>
      <c r="BJ1715" s="4">
        <v>45804.732638888891</v>
      </c>
      <c r="BK1715" s="13">
        <v>80.959999999999994</v>
      </c>
      <c r="BL1715" s="13">
        <v>79.45</v>
      </c>
      <c r="BM1715" s="13">
        <f t="shared" si="396"/>
        <v>81.059547999999992</v>
      </c>
      <c r="BN1715" s="13">
        <f t="shared" si="397"/>
        <v>1.5099999999999909</v>
      </c>
      <c r="BO1715" s="13">
        <f t="shared" si="398"/>
        <v>1.9005663939584532</v>
      </c>
      <c r="BP1715" s="14">
        <f t="shared" si="399"/>
        <v>0.98099433606041542</v>
      </c>
    </row>
    <row r="1716" spans="1:68" x14ac:dyDescent="0.35">
      <c r="A1716" s="4">
        <v>45804.73333333333</v>
      </c>
      <c r="B1716" s="3" t="s">
        <v>963</v>
      </c>
      <c r="C1716" s="3" t="s">
        <v>974</v>
      </c>
      <c r="E1716" s="2">
        <v>2025</v>
      </c>
      <c r="F1716" s="2">
        <v>5</v>
      </c>
      <c r="G1716" s="2">
        <v>27</v>
      </c>
      <c r="H1716" s="2">
        <v>17</v>
      </c>
      <c r="I1716" s="2">
        <v>36</v>
      </c>
      <c r="J1716" s="2">
        <v>0</v>
      </c>
      <c r="K1716" s="2"/>
      <c r="L1716" s="2"/>
      <c r="M1716" s="2" t="s">
        <v>1192</v>
      </c>
      <c r="N1716" s="2" t="s">
        <v>1648</v>
      </c>
      <c r="Q1716" s="1"/>
      <c r="AU1716" s="4">
        <v>45804.73333333333</v>
      </c>
      <c r="AV1716" s="3">
        <v>29.87</v>
      </c>
      <c r="AW1716" s="13">
        <v>29.95</v>
      </c>
      <c r="AX1716" s="13">
        <f t="shared" si="392"/>
        <v>29.870915</v>
      </c>
      <c r="AY1716" s="13">
        <f t="shared" si="393"/>
        <v>7.9999999999998295E-2</v>
      </c>
      <c r="AZ1716" s="13">
        <f t="shared" si="394"/>
        <v>0.26711185308847513</v>
      </c>
      <c r="BA1716" s="14">
        <f t="shared" si="395"/>
        <v>0.99732888146911525</v>
      </c>
      <c r="BJ1716" s="4">
        <v>45804.73333333333</v>
      </c>
      <c r="BK1716" s="13">
        <v>81.08</v>
      </c>
      <c r="BL1716" s="13">
        <v>80.2</v>
      </c>
      <c r="BM1716" s="13">
        <f t="shared" si="396"/>
        <v>81.174003999999996</v>
      </c>
      <c r="BN1716" s="13">
        <f t="shared" si="397"/>
        <v>0.87999999999999545</v>
      </c>
      <c r="BO1716" s="13">
        <f t="shared" si="398"/>
        <v>1.0972568578553559</v>
      </c>
      <c r="BP1716" s="14">
        <f t="shared" si="399"/>
        <v>0.98902743142144645</v>
      </c>
    </row>
    <row r="1717" spans="1:68" x14ac:dyDescent="0.35">
      <c r="A1717" s="4">
        <v>45804.734027777777</v>
      </c>
      <c r="B1717" s="3" t="s">
        <v>115</v>
      </c>
      <c r="C1717" s="3" t="s">
        <v>960</v>
      </c>
      <c r="E1717" s="2">
        <v>2025</v>
      </c>
      <c r="F1717" s="2">
        <v>5</v>
      </c>
      <c r="G1717" s="2">
        <v>27</v>
      </c>
      <c r="H1717" s="2">
        <v>17</v>
      </c>
      <c r="I1717" s="2">
        <v>37</v>
      </c>
      <c r="J1717" s="2">
        <v>0</v>
      </c>
      <c r="K1717" s="2"/>
      <c r="L1717" s="2"/>
      <c r="M1717" s="2" t="s">
        <v>1185</v>
      </c>
      <c r="N1717" s="2" t="s">
        <v>1648</v>
      </c>
      <c r="Q1717" s="1"/>
      <c r="AU1717" s="4">
        <v>45804.734027777777</v>
      </c>
      <c r="AV1717" s="3">
        <v>29.77</v>
      </c>
      <c r="AW1717" s="13">
        <v>29.91</v>
      </c>
      <c r="AX1717" s="13">
        <f t="shared" si="392"/>
        <v>29.771464999999999</v>
      </c>
      <c r="AY1717" s="13">
        <f t="shared" si="393"/>
        <v>0.14000000000000057</v>
      </c>
      <c r="AZ1717" s="13">
        <f t="shared" si="394"/>
        <v>0.4680708793045823</v>
      </c>
      <c r="BA1717" s="14">
        <f t="shared" si="395"/>
        <v>0.99531929120695417</v>
      </c>
      <c r="BJ1717" s="4">
        <v>45804.734027777777</v>
      </c>
      <c r="BK1717" s="13">
        <v>81.08</v>
      </c>
      <c r="BL1717" s="13">
        <v>79.7</v>
      </c>
      <c r="BM1717" s="13">
        <f t="shared" si="396"/>
        <v>81.174003999999996</v>
      </c>
      <c r="BN1717" s="13">
        <f t="shared" si="397"/>
        <v>1.3799999999999955</v>
      </c>
      <c r="BO1717" s="13">
        <f t="shared" si="398"/>
        <v>1.7314930991217008</v>
      </c>
      <c r="BP1717" s="14">
        <f t="shared" si="399"/>
        <v>0.98268506900878294</v>
      </c>
    </row>
    <row r="1718" spans="1:68" x14ac:dyDescent="0.35">
      <c r="A1718" s="4">
        <v>45804.734722222223</v>
      </c>
      <c r="B1718" s="3" t="s">
        <v>115</v>
      </c>
      <c r="C1718" s="3" t="s">
        <v>125</v>
      </c>
      <c r="E1718" s="2">
        <v>2025</v>
      </c>
      <c r="F1718" s="2">
        <v>5</v>
      </c>
      <c r="G1718" s="2">
        <v>27</v>
      </c>
      <c r="H1718" s="2">
        <v>17</v>
      </c>
      <c r="I1718" s="2">
        <v>38</v>
      </c>
      <c r="J1718" s="2">
        <v>0</v>
      </c>
      <c r="K1718" s="2"/>
      <c r="L1718" s="2"/>
      <c r="M1718" s="2" t="s">
        <v>1185</v>
      </c>
      <c r="N1718" s="2" t="s">
        <v>1651</v>
      </c>
      <c r="Q1718" s="1"/>
      <c r="AU1718" s="4">
        <v>45804.734722222223</v>
      </c>
      <c r="AV1718" s="3">
        <v>29.77</v>
      </c>
      <c r="AW1718" s="13">
        <v>29.91</v>
      </c>
      <c r="AX1718" s="13">
        <f t="shared" si="392"/>
        <v>29.771464999999999</v>
      </c>
      <c r="AY1718" s="13">
        <f t="shared" si="393"/>
        <v>0.14000000000000057</v>
      </c>
      <c r="AZ1718" s="13">
        <f t="shared" si="394"/>
        <v>0.4680708793045823</v>
      </c>
      <c r="BA1718" s="14">
        <f t="shared" si="395"/>
        <v>0.99531929120695417</v>
      </c>
      <c r="BJ1718" s="4">
        <v>45804.734722222223</v>
      </c>
      <c r="BK1718" s="13">
        <v>81.209999999999994</v>
      </c>
      <c r="BL1718" s="13">
        <v>80</v>
      </c>
      <c r="BM1718" s="13">
        <f t="shared" si="396"/>
        <v>81.297997999999993</v>
      </c>
      <c r="BN1718" s="13">
        <f t="shared" si="397"/>
        <v>1.2099999999999937</v>
      </c>
      <c r="BO1718" s="13">
        <f t="shared" si="398"/>
        <v>1.5124999999999922</v>
      </c>
      <c r="BP1718" s="14">
        <f t="shared" si="399"/>
        <v>0.98487500000000006</v>
      </c>
    </row>
    <row r="1719" spans="1:68" x14ac:dyDescent="0.35">
      <c r="A1719" s="4">
        <v>45804.736111111109</v>
      </c>
      <c r="B1719" s="3" t="s">
        <v>658</v>
      </c>
      <c r="C1719" s="3" t="s">
        <v>121</v>
      </c>
      <c r="E1719" s="2">
        <v>2025</v>
      </c>
      <c r="F1719" s="2">
        <v>5</v>
      </c>
      <c r="G1719" s="2">
        <v>27</v>
      </c>
      <c r="H1719" s="2">
        <v>17</v>
      </c>
      <c r="I1719" s="2">
        <v>40</v>
      </c>
      <c r="J1719" s="2">
        <v>0</v>
      </c>
      <c r="K1719" s="2"/>
      <c r="L1719" s="2"/>
      <c r="M1719" s="2" t="s">
        <v>1185</v>
      </c>
      <c r="N1719" s="2" t="s">
        <v>1654</v>
      </c>
      <c r="Q1719" s="1"/>
      <c r="AU1719" s="4">
        <v>45804.736111111109</v>
      </c>
      <c r="AV1719" s="3">
        <v>29.77</v>
      </c>
      <c r="AW1719" s="13">
        <v>29.9</v>
      </c>
      <c r="AX1719" s="13">
        <f t="shared" si="392"/>
        <v>29.771464999999999</v>
      </c>
      <c r="AY1719" s="13">
        <f t="shared" si="393"/>
        <v>0.12999999999999901</v>
      </c>
      <c r="AZ1719" s="13">
        <f t="shared" si="394"/>
        <v>0.43478260869564889</v>
      </c>
      <c r="BA1719" s="14">
        <f t="shared" si="395"/>
        <v>0.9956521739130435</v>
      </c>
      <c r="BJ1719" s="4">
        <v>45804.736111111109</v>
      </c>
      <c r="BK1719" s="13">
        <v>81.459999999999994</v>
      </c>
      <c r="BL1719" s="13">
        <v>81</v>
      </c>
      <c r="BM1719" s="13">
        <f t="shared" si="396"/>
        <v>81.536447999999993</v>
      </c>
      <c r="BN1719" s="13">
        <f t="shared" si="397"/>
        <v>0.45999999999999375</v>
      </c>
      <c r="BO1719" s="13">
        <f t="shared" si="398"/>
        <v>0.56790123456789354</v>
      </c>
      <c r="BP1719" s="14">
        <f t="shared" si="399"/>
        <v>0.99432098765432109</v>
      </c>
    </row>
    <row r="1720" spans="1:68" x14ac:dyDescent="0.35">
      <c r="A1720" s="4">
        <v>45804.736805555556</v>
      </c>
      <c r="B1720" s="3" t="s">
        <v>658</v>
      </c>
      <c r="C1720" s="3" t="s">
        <v>121</v>
      </c>
      <c r="E1720" s="2">
        <v>2025</v>
      </c>
      <c r="F1720" s="2">
        <v>5</v>
      </c>
      <c r="G1720" s="2">
        <v>27</v>
      </c>
      <c r="H1720" s="2">
        <v>17</v>
      </c>
      <c r="I1720" s="2">
        <v>41</v>
      </c>
      <c r="J1720" s="2">
        <v>0</v>
      </c>
      <c r="K1720" s="2"/>
      <c r="L1720" s="2"/>
      <c r="M1720" s="2" t="s">
        <v>1185</v>
      </c>
      <c r="N1720" s="2" t="s">
        <v>1654</v>
      </c>
      <c r="Q1720" s="1"/>
      <c r="AU1720" s="4">
        <v>45804.736805555556</v>
      </c>
      <c r="AV1720" s="3">
        <v>29.77</v>
      </c>
      <c r="AW1720" s="13">
        <v>29.9</v>
      </c>
      <c r="AX1720" s="13">
        <f t="shared" si="392"/>
        <v>29.771464999999999</v>
      </c>
      <c r="AY1720" s="13">
        <f t="shared" si="393"/>
        <v>0.12999999999999901</v>
      </c>
      <c r="AZ1720" s="13">
        <f t="shared" si="394"/>
        <v>0.43478260869564889</v>
      </c>
      <c r="BA1720" s="14">
        <f t="shared" si="395"/>
        <v>0.9956521739130435</v>
      </c>
      <c r="BJ1720" s="4">
        <v>45804.736805555556</v>
      </c>
      <c r="BK1720" s="13">
        <v>81.459999999999994</v>
      </c>
      <c r="BL1720" s="13">
        <v>81</v>
      </c>
      <c r="BM1720" s="13">
        <f t="shared" si="396"/>
        <v>81.536447999999993</v>
      </c>
      <c r="BN1720" s="13">
        <f t="shared" si="397"/>
        <v>0.45999999999999375</v>
      </c>
      <c r="BO1720" s="13">
        <f t="shared" si="398"/>
        <v>0.56790123456789354</v>
      </c>
      <c r="BP1720" s="14">
        <f t="shared" si="399"/>
        <v>0.99432098765432109</v>
      </c>
    </row>
    <row r="1721" spans="1:68" x14ac:dyDescent="0.35">
      <c r="A1721" s="4">
        <v>45804.737500000003</v>
      </c>
      <c r="B1721" s="3" t="s">
        <v>658</v>
      </c>
      <c r="C1721" s="3" t="s">
        <v>121</v>
      </c>
      <c r="E1721" s="2">
        <v>2025</v>
      </c>
      <c r="F1721" s="2">
        <v>5</v>
      </c>
      <c r="G1721" s="2">
        <v>27</v>
      </c>
      <c r="H1721" s="2">
        <v>17</v>
      </c>
      <c r="I1721" s="2">
        <v>42</v>
      </c>
      <c r="J1721" s="2">
        <v>0</v>
      </c>
      <c r="K1721" s="2"/>
      <c r="L1721" s="2"/>
      <c r="M1721" s="2" t="s">
        <v>1185</v>
      </c>
      <c r="N1721" s="2" t="s">
        <v>1656</v>
      </c>
      <c r="Q1721" s="1"/>
      <c r="AU1721" s="4">
        <v>45804.737500000003</v>
      </c>
      <c r="AV1721" s="3">
        <v>29.77</v>
      </c>
      <c r="AW1721" s="13">
        <v>29.9</v>
      </c>
      <c r="AX1721" s="13">
        <f t="shared" si="392"/>
        <v>29.771464999999999</v>
      </c>
      <c r="AY1721" s="13">
        <f t="shared" si="393"/>
        <v>0.12999999999999901</v>
      </c>
      <c r="AZ1721" s="13">
        <f t="shared" si="394"/>
        <v>0.43478260869564889</v>
      </c>
      <c r="BA1721" s="14">
        <f t="shared" si="395"/>
        <v>0.9956521739130435</v>
      </c>
      <c r="BJ1721" s="4">
        <v>45804.737500000003</v>
      </c>
      <c r="BK1721" s="13">
        <v>81.59</v>
      </c>
      <c r="BL1721" s="13">
        <v>81</v>
      </c>
      <c r="BM1721" s="13">
        <f t="shared" si="396"/>
        <v>81.660442000000003</v>
      </c>
      <c r="BN1721" s="13">
        <f t="shared" si="397"/>
        <v>0.59000000000000341</v>
      </c>
      <c r="BO1721" s="13">
        <f t="shared" si="398"/>
        <v>0.7283950617283993</v>
      </c>
      <c r="BP1721" s="14">
        <f t="shared" si="399"/>
        <v>0.99271604938271596</v>
      </c>
    </row>
    <row r="1722" spans="1:68" x14ac:dyDescent="0.35">
      <c r="A1722" s="4">
        <v>45804.738194444442</v>
      </c>
      <c r="B1722" s="3" t="s">
        <v>1190</v>
      </c>
      <c r="C1722" s="3" t="s">
        <v>1191</v>
      </c>
      <c r="E1722" s="2">
        <v>2025</v>
      </c>
      <c r="F1722" s="2">
        <v>5</v>
      </c>
      <c r="G1722" s="2">
        <v>27</v>
      </c>
      <c r="H1722" s="2">
        <v>17</v>
      </c>
      <c r="I1722" s="2">
        <v>43</v>
      </c>
      <c r="J1722" s="2">
        <v>0</v>
      </c>
      <c r="K1722" s="2"/>
      <c r="L1722" s="2"/>
      <c r="M1722" s="2" t="s">
        <v>1185</v>
      </c>
      <c r="N1722" s="2" t="s">
        <v>1658</v>
      </c>
      <c r="Q1722" s="1"/>
      <c r="AU1722" s="4">
        <v>45804.738194444442</v>
      </c>
      <c r="AV1722" s="3">
        <v>29.77</v>
      </c>
      <c r="AW1722" s="13">
        <v>29.89</v>
      </c>
      <c r="AX1722" s="13">
        <f t="shared" si="392"/>
        <v>29.771464999999999</v>
      </c>
      <c r="AY1722" s="13">
        <f t="shared" si="393"/>
        <v>0.12000000000000099</v>
      </c>
      <c r="AZ1722" s="13">
        <f t="shared" si="394"/>
        <v>0.40147206423553361</v>
      </c>
      <c r="BA1722" s="14">
        <f t="shared" si="395"/>
        <v>0.99598527935764469</v>
      </c>
      <c r="BJ1722" s="4">
        <v>45804.738194444442</v>
      </c>
      <c r="BK1722" s="13">
        <v>81.709999999999994</v>
      </c>
      <c r="BL1722" s="13">
        <v>81.849999999999994</v>
      </c>
      <c r="BM1722" s="13">
        <f t="shared" si="396"/>
        <v>81.774897999999993</v>
      </c>
      <c r="BN1722" s="13">
        <f t="shared" si="397"/>
        <v>0.14000000000000057</v>
      </c>
      <c r="BO1722" s="13">
        <f t="shared" si="398"/>
        <v>0.17104459376909051</v>
      </c>
      <c r="BP1722" s="14">
        <f t="shared" si="399"/>
        <v>0.99828955406230913</v>
      </c>
    </row>
    <row r="1723" spans="1:68" x14ac:dyDescent="0.35">
      <c r="A1723" s="4">
        <v>45804.738888888889</v>
      </c>
      <c r="B1723" s="3" t="s">
        <v>1192</v>
      </c>
      <c r="C1723" s="3" t="s">
        <v>683</v>
      </c>
      <c r="E1723" s="2">
        <v>2025</v>
      </c>
      <c r="F1723" s="2">
        <v>5</v>
      </c>
      <c r="G1723" s="2">
        <v>27</v>
      </c>
      <c r="H1723" s="2">
        <v>17</v>
      </c>
      <c r="I1723" s="2">
        <v>44</v>
      </c>
      <c r="J1723" s="2">
        <v>0</v>
      </c>
      <c r="K1723" s="2"/>
      <c r="L1723" s="2"/>
      <c r="M1723" s="2" t="s">
        <v>1185</v>
      </c>
      <c r="N1723" s="2" t="s">
        <v>1659</v>
      </c>
      <c r="Q1723" s="1"/>
      <c r="AU1723" s="4">
        <v>45804.738888888889</v>
      </c>
      <c r="AV1723" s="3">
        <v>29.77</v>
      </c>
      <c r="AW1723" s="13">
        <v>29.87</v>
      </c>
      <c r="AX1723" s="13">
        <f t="shared" si="392"/>
        <v>29.771464999999999</v>
      </c>
      <c r="AY1723" s="13">
        <f t="shared" si="393"/>
        <v>0.10000000000000142</v>
      </c>
      <c r="AZ1723" s="13">
        <f t="shared" si="394"/>
        <v>0.33478406427854507</v>
      </c>
      <c r="BA1723" s="14">
        <f t="shared" si="395"/>
        <v>0.99665215935721452</v>
      </c>
      <c r="BJ1723" s="4">
        <v>45804.738888888889</v>
      </c>
      <c r="BK1723" s="13">
        <v>81.84</v>
      </c>
      <c r="BL1723" s="13">
        <v>82</v>
      </c>
      <c r="BM1723" s="13">
        <f t="shared" si="396"/>
        <v>81.898892000000004</v>
      </c>
      <c r="BN1723" s="13">
        <f t="shared" si="397"/>
        <v>0.15999999999999659</v>
      </c>
      <c r="BO1723" s="13">
        <f t="shared" si="398"/>
        <v>0.19512195121950804</v>
      </c>
      <c r="BP1723" s="14">
        <f t="shared" si="399"/>
        <v>0.99804878048780488</v>
      </c>
    </row>
    <row r="1724" spans="1:68" x14ac:dyDescent="0.35">
      <c r="A1724" s="4">
        <v>45804.739583333336</v>
      </c>
      <c r="B1724" s="3" t="s">
        <v>1193</v>
      </c>
      <c r="C1724" s="3" t="s">
        <v>683</v>
      </c>
      <c r="E1724" s="2">
        <v>2025</v>
      </c>
      <c r="F1724" s="2">
        <v>5</v>
      </c>
      <c r="G1724" s="2">
        <v>27</v>
      </c>
      <c r="H1724" s="2">
        <v>17</v>
      </c>
      <c r="I1724" s="2">
        <v>45</v>
      </c>
      <c r="J1724" s="2">
        <v>0</v>
      </c>
      <c r="K1724" s="2"/>
      <c r="L1724" s="2"/>
      <c r="M1724" s="2" t="s">
        <v>670</v>
      </c>
      <c r="N1724" s="2" t="s">
        <v>1663</v>
      </c>
      <c r="Q1724" s="1"/>
      <c r="AU1724" s="4">
        <v>45804.739583333336</v>
      </c>
      <c r="AV1724" s="3">
        <v>29.66</v>
      </c>
      <c r="AW1724" s="13">
        <v>29.85</v>
      </c>
      <c r="AX1724" s="13">
        <f t="shared" si="392"/>
        <v>29.66207</v>
      </c>
      <c r="AY1724" s="13">
        <f t="shared" si="393"/>
        <v>0.19000000000000128</v>
      </c>
      <c r="AZ1724" s="13">
        <f t="shared" si="394"/>
        <v>0.63651591289782672</v>
      </c>
      <c r="BA1724" s="14">
        <f t="shared" si="395"/>
        <v>0.99363484087102172</v>
      </c>
      <c r="BJ1724" s="4">
        <v>45804.739583333336</v>
      </c>
      <c r="BK1724" s="13">
        <v>82.09</v>
      </c>
      <c r="BL1724" s="13">
        <v>82</v>
      </c>
      <c r="BM1724" s="13">
        <f t="shared" si="396"/>
        <v>82.137342000000004</v>
      </c>
      <c r="BN1724" s="13">
        <f t="shared" si="397"/>
        <v>9.0000000000003411E-2</v>
      </c>
      <c r="BO1724" s="13">
        <f t="shared" si="398"/>
        <v>0.10975609756097976</v>
      </c>
      <c r="BP1724" s="14">
        <f t="shared" si="399"/>
        <v>0.99890243902439024</v>
      </c>
    </row>
    <row r="1725" spans="1:68" x14ac:dyDescent="0.35">
      <c r="A1725" s="4">
        <v>45804.740277777775</v>
      </c>
      <c r="B1725" s="3" t="s">
        <v>664</v>
      </c>
      <c r="C1725" s="3" t="s">
        <v>1174</v>
      </c>
      <c r="E1725" s="2">
        <v>2025</v>
      </c>
      <c r="F1725" s="2">
        <v>5</v>
      </c>
      <c r="G1725" s="2">
        <v>27</v>
      </c>
      <c r="H1725" s="2">
        <v>17</v>
      </c>
      <c r="I1725" s="2">
        <v>46</v>
      </c>
      <c r="J1725" s="2">
        <v>0</v>
      </c>
      <c r="K1725" s="2"/>
      <c r="L1725" s="2"/>
      <c r="M1725" s="2" t="s">
        <v>670</v>
      </c>
      <c r="N1725" s="2" t="s">
        <v>1664</v>
      </c>
      <c r="Q1725" s="1"/>
      <c r="AU1725" s="4">
        <v>45804.740277777775</v>
      </c>
      <c r="AV1725" s="3">
        <v>29.66</v>
      </c>
      <c r="AW1725" s="13">
        <v>29.8</v>
      </c>
      <c r="AX1725" s="13">
        <f t="shared" si="392"/>
        <v>29.66207</v>
      </c>
      <c r="AY1725" s="13">
        <f t="shared" si="393"/>
        <v>0.14000000000000057</v>
      </c>
      <c r="AZ1725" s="13">
        <f t="shared" si="394"/>
        <v>0.46979865771812268</v>
      </c>
      <c r="BA1725" s="14">
        <f t="shared" si="395"/>
        <v>0.99530201342281877</v>
      </c>
      <c r="BJ1725" s="4">
        <v>45804.740277777775</v>
      </c>
      <c r="BK1725" s="13">
        <v>82.22</v>
      </c>
      <c r="BL1725" s="13">
        <v>81.099999999999994</v>
      </c>
      <c r="BM1725" s="13">
        <f t="shared" si="396"/>
        <v>82.261336</v>
      </c>
      <c r="BN1725" s="13">
        <f t="shared" si="397"/>
        <v>1.1200000000000045</v>
      </c>
      <c r="BO1725" s="13">
        <f t="shared" si="398"/>
        <v>1.3810110974106098</v>
      </c>
      <c r="BP1725" s="14">
        <f t="shared" si="399"/>
        <v>0.98618988902589388</v>
      </c>
    </row>
    <row r="1726" spans="1:68" x14ac:dyDescent="0.35">
      <c r="A1726" s="4">
        <v>45804.742361111108</v>
      </c>
      <c r="B1726" s="3" t="s">
        <v>109</v>
      </c>
      <c r="C1726" s="3" t="s">
        <v>1100</v>
      </c>
      <c r="E1726" s="2">
        <v>2025</v>
      </c>
      <c r="F1726" s="2">
        <v>5</v>
      </c>
      <c r="G1726" s="2">
        <v>27</v>
      </c>
      <c r="H1726" s="2">
        <v>17</v>
      </c>
      <c r="I1726" s="2">
        <v>49</v>
      </c>
      <c r="J1726" s="2">
        <v>0</v>
      </c>
      <c r="K1726" s="2"/>
      <c r="L1726" s="2"/>
      <c r="M1726" s="2" t="s">
        <v>670</v>
      </c>
      <c r="N1726" s="2" t="s">
        <v>1664</v>
      </c>
      <c r="Q1726" s="1"/>
      <c r="AU1726" s="4">
        <v>45804.742361111108</v>
      </c>
      <c r="AV1726" s="3">
        <v>29.66</v>
      </c>
      <c r="AW1726" s="13">
        <v>29.79</v>
      </c>
      <c r="AX1726" s="13">
        <f t="shared" si="392"/>
        <v>29.66207</v>
      </c>
      <c r="AY1726" s="13">
        <f t="shared" si="393"/>
        <v>0.12999999999999901</v>
      </c>
      <c r="AZ1726" s="13">
        <f t="shared" si="394"/>
        <v>0.43638804968109773</v>
      </c>
      <c r="BA1726" s="14">
        <f t="shared" si="395"/>
        <v>0.99563611950318898</v>
      </c>
      <c r="BJ1726" s="4">
        <v>45804.742361111108</v>
      </c>
      <c r="BK1726" s="13">
        <v>82.22</v>
      </c>
      <c r="BL1726" s="13">
        <v>80.5</v>
      </c>
      <c r="BM1726" s="13">
        <f t="shared" si="396"/>
        <v>82.261336</v>
      </c>
      <c r="BN1726" s="13">
        <f t="shared" si="397"/>
        <v>1.7199999999999989</v>
      </c>
      <c r="BO1726" s="13">
        <f t="shared" si="398"/>
        <v>2.136645962732918</v>
      </c>
      <c r="BP1726" s="14">
        <f t="shared" si="399"/>
        <v>0.97863354037267081</v>
      </c>
    </row>
    <row r="1727" spans="1:68" x14ac:dyDescent="0.35">
      <c r="A1727" s="4">
        <v>45804.743055555555</v>
      </c>
      <c r="B1727" s="3" t="s">
        <v>666</v>
      </c>
      <c r="C1727" s="3" t="s">
        <v>121</v>
      </c>
      <c r="E1727" s="2">
        <v>2025</v>
      </c>
      <c r="F1727" s="2">
        <v>5</v>
      </c>
      <c r="G1727" s="2">
        <v>27</v>
      </c>
      <c r="H1727" s="2">
        <v>17</v>
      </c>
      <c r="I1727" s="2">
        <v>50</v>
      </c>
      <c r="J1727" s="2">
        <v>0</v>
      </c>
      <c r="K1727" s="2"/>
      <c r="L1727" s="2"/>
      <c r="M1727" s="2" t="s">
        <v>670</v>
      </c>
      <c r="N1727" s="2" t="s">
        <v>1664</v>
      </c>
      <c r="Q1727" s="1"/>
      <c r="AU1727" s="4">
        <v>45804.743055555555</v>
      </c>
      <c r="AV1727" s="3">
        <v>29.66</v>
      </c>
      <c r="AW1727" s="13">
        <v>29.76</v>
      </c>
      <c r="AX1727" s="13">
        <f t="shared" si="392"/>
        <v>29.66207</v>
      </c>
      <c r="AY1727" s="13">
        <f t="shared" si="393"/>
        <v>0.10000000000000142</v>
      </c>
      <c r="AZ1727" s="13">
        <f t="shared" si="394"/>
        <v>0.33602150537634884</v>
      </c>
      <c r="BA1727" s="14">
        <f t="shared" si="395"/>
        <v>0.99663978494623651</v>
      </c>
      <c r="BJ1727" s="4">
        <v>45804.743055555555</v>
      </c>
      <c r="BK1727" s="13">
        <v>82.22</v>
      </c>
      <c r="BL1727" s="13">
        <v>81</v>
      </c>
      <c r="BM1727" s="13">
        <f t="shared" si="396"/>
        <v>82.261336</v>
      </c>
      <c r="BN1727" s="13">
        <f t="shared" si="397"/>
        <v>1.2199999999999989</v>
      </c>
      <c r="BO1727" s="13">
        <f t="shared" si="398"/>
        <v>1.5061728395061713</v>
      </c>
      <c r="BP1727" s="14">
        <f t="shared" si="399"/>
        <v>0.9849382716049383</v>
      </c>
    </row>
    <row r="1728" spans="1:68" x14ac:dyDescent="0.35">
      <c r="A1728" s="4">
        <v>45804.743750000001</v>
      </c>
      <c r="B1728" s="3" t="s">
        <v>1194</v>
      </c>
      <c r="C1728" s="3" t="s">
        <v>970</v>
      </c>
      <c r="E1728" s="2">
        <v>2025</v>
      </c>
      <c r="F1728" s="2">
        <v>5</v>
      </c>
      <c r="G1728" s="2">
        <v>27</v>
      </c>
      <c r="H1728" s="2">
        <v>17</v>
      </c>
      <c r="I1728" s="2">
        <v>51</v>
      </c>
      <c r="J1728" s="2">
        <v>0</v>
      </c>
      <c r="K1728" s="2"/>
      <c r="L1728" s="2"/>
      <c r="M1728" s="2" t="s">
        <v>673</v>
      </c>
      <c r="N1728" s="2" t="s">
        <v>1664</v>
      </c>
      <c r="Q1728" s="1"/>
      <c r="AU1728" s="4">
        <v>45804.743750000001</v>
      </c>
      <c r="AV1728" s="3">
        <v>29.56</v>
      </c>
      <c r="AW1728" s="13">
        <v>29.74</v>
      </c>
      <c r="AX1728" s="13">
        <f t="shared" si="392"/>
        <v>29.562619999999999</v>
      </c>
      <c r="AY1728" s="13">
        <f t="shared" si="393"/>
        <v>0.17999999999999972</v>
      </c>
      <c r="AZ1728" s="13">
        <f t="shared" si="394"/>
        <v>0.60524546065904417</v>
      </c>
      <c r="BA1728" s="14">
        <f t="shared" si="395"/>
        <v>0.99394754539340957</v>
      </c>
      <c r="BJ1728" s="4">
        <v>45804.743750000001</v>
      </c>
      <c r="BK1728" s="13">
        <v>82.22</v>
      </c>
      <c r="BL1728" s="13">
        <v>80.150000000000006</v>
      </c>
      <c r="BM1728" s="13">
        <f t="shared" si="396"/>
        <v>82.261336</v>
      </c>
      <c r="BN1728" s="13">
        <f t="shared" si="397"/>
        <v>2.0699999999999932</v>
      </c>
      <c r="BO1728" s="13">
        <f t="shared" si="398"/>
        <v>2.582657517155325</v>
      </c>
      <c r="BP1728" s="14">
        <f t="shared" si="399"/>
        <v>0.97417342482844671</v>
      </c>
    </row>
    <row r="1729" spans="1:68" x14ac:dyDescent="0.35">
      <c r="A1729" s="4">
        <v>45804.744444444441</v>
      </c>
      <c r="B1729" s="3" t="s">
        <v>668</v>
      </c>
      <c r="C1729" s="3" t="s">
        <v>125</v>
      </c>
      <c r="E1729" s="2">
        <v>2025</v>
      </c>
      <c r="F1729" s="2">
        <v>5</v>
      </c>
      <c r="G1729" s="2">
        <v>27</v>
      </c>
      <c r="H1729" s="2">
        <v>17</v>
      </c>
      <c r="I1729" s="2">
        <v>52</v>
      </c>
      <c r="J1729" s="2">
        <v>0</v>
      </c>
      <c r="K1729" s="2"/>
      <c r="L1729" s="2"/>
      <c r="M1729" s="2" t="s">
        <v>673</v>
      </c>
      <c r="N1729" s="2" t="s">
        <v>1663</v>
      </c>
      <c r="Q1729" s="1"/>
      <c r="AU1729" s="4">
        <v>45804.744444444441</v>
      </c>
      <c r="AV1729" s="3">
        <v>29.56</v>
      </c>
      <c r="AW1729" s="13">
        <v>29.71</v>
      </c>
      <c r="AX1729" s="13">
        <f t="shared" si="392"/>
        <v>29.562619999999999</v>
      </c>
      <c r="AY1729" s="13">
        <f t="shared" si="393"/>
        <v>0.15000000000000213</v>
      </c>
      <c r="AZ1729" s="13">
        <f t="shared" si="394"/>
        <v>0.50488051161225889</v>
      </c>
      <c r="BA1729" s="14">
        <f t="shared" si="395"/>
        <v>0.9949511948838774</v>
      </c>
      <c r="BJ1729" s="4">
        <v>45804.744444444441</v>
      </c>
      <c r="BK1729" s="13">
        <v>82.09</v>
      </c>
      <c r="BL1729" s="13">
        <v>80</v>
      </c>
      <c r="BM1729" s="13">
        <f t="shared" si="396"/>
        <v>82.137342000000004</v>
      </c>
      <c r="BN1729" s="13">
        <f t="shared" si="397"/>
        <v>2.0900000000000034</v>
      </c>
      <c r="BO1729" s="13">
        <f t="shared" si="398"/>
        <v>2.6125000000000043</v>
      </c>
      <c r="BP1729" s="14">
        <f t="shared" si="399"/>
        <v>0.97387499999999994</v>
      </c>
    </row>
    <row r="1730" spans="1:68" x14ac:dyDescent="0.35">
      <c r="A1730" s="4">
        <v>45804.745138888888</v>
      </c>
      <c r="B1730" s="3" t="s">
        <v>668</v>
      </c>
      <c r="C1730" s="3" t="s">
        <v>125</v>
      </c>
      <c r="E1730" s="2">
        <v>2025</v>
      </c>
      <c r="F1730" s="2">
        <v>5</v>
      </c>
      <c r="G1730" s="2">
        <v>27</v>
      </c>
      <c r="H1730" s="2">
        <v>17</v>
      </c>
      <c r="I1730" s="2">
        <v>53</v>
      </c>
      <c r="J1730" s="2">
        <v>0</v>
      </c>
      <c r="K1730" s="2"/>
      <c r="L1730" s="2"/>
      <c r="M1730" s="2" t="s">
        <v>678</v>
      </c>
      <c r="N1730" s="2" t="s">
        <v>1663</v>
      </c>
      <c r="Q1730" s="1"/>
      <c r="AU1730" s="4">
        <v>45804.745138888888</v>
      </c>
      <c r="AV1730" s="3">
        <v>29.46</v>
      </c>
      <c r="AW1730" s="13">
        <v>29.71</v>
      </c>
      <c r="AX1730" s="13">
        <f t="shared" si="392"/>
        <v>29.463170000000002</v>
      </c>
      <c r="AY1730" s="13">
        <f t="shared" si="393"/>
        <v>0.25</v>
      </c>
      <c r="AZ1730" s="13">
        <f t="shared" si="394"/>
        <v>0.84146751935375297</v>
      </c>
      <c r="BA1730" s="14">
        <f t="shared" si="395"/>
        <v>0.99158532480646244</v>
      </c>
      <c r="BJ1730" s="4">
        <v>45804.745138888888</v>
      </c>
      <c r="BK1730" s="13">
        <v>82.09</v>
      </c>
      <c r="BL1730" s="13">
        <v>80</v>
      </c>
      <c r="BM1730" s="13">
        <f t="shared" si="396"/>
        <v>82.137342000000004</v>
      </c>
      <c r="BN1730" s="13">
        <f t="shared" si="397"/>
        <v>2.0900000000000034</v>
      </c>
      <c r="BO1730" s="13">
        <f t="shared" si="398"/>
        <v>2.6125000000000043</v>
      </c>
      <c r="BP1730" s="14">
        <f t="shared" si="399"/>
        <v>0.97387499999999994</v>
      </c>
    </row>
    <row r="1731" spans="1:68" x14ac:dyDescent="0.35">
      <c r="A1731" s="4">
        <v>45804.745833333334</v>
      </c>
      <c r="B1731" s="3" t="s">
        <v>670</v>
      </c>
      <c r="C1731" s="3" t="s">
        <v>970</v>
      </c>
      <c r="E1731" s="2">
        <v>2025</v>
      </c>
      <c r="F1731" s="2">
        <v>5</v>
      </c>
      <c r="G1731" s="2">
        <v>27</v>
      </c>
      <c r="H1731" s="2">
        <v>17</v>
      </c>
      <c r="I1731" s="2">
        <v>54</v>
      </c>
      <c r="J1731" s="2">
        <v>0</v>
      </c>
      <c r="K1731" s="2"/>
      <c r="L1731" s="2"/>
      <c r="M1731" s="2" t="s">
        <v>678</v>
      </c>
      <c r="N1731" s="2" t="s">
        <v>1663</v>
      </c>
      <c r="Q1731" s="1"/>
      <c r="AU1731" s="4">
        <v>45804.745833333334</v>
      </c>
      <c r="AV1731" s="3">
        <v>29.46</v>
      </c>
      <c r="AW1731" s="13">
        <v>29.66</v>
      </c>
      <c r="AX1731" s="13">
        <f t="shared" si="392"/>
        <v>29.463170000000002</v>
      </c>
      <c r="AY1731" s="13">
        <f t="shared" si="393"/>
        <v>0.19999999999999929</v>
      </c>
      <c r="AZ1731" s="13">
        <f t="shared" si="394"/>
        <v>0.67430883344571579</v>
      </c>
      <c r="BA1731" s="14">
        <f t="shared" si="395"/>
        <v>0.99325691166554286</v>
      </c>
      <c r="BJ1731" s="4">
        <v>45804.745833333334</v>
      </c>
      <c r="BK1731" s="13">
        <v>82.09</v>
      </c>
      <c r="BL1731" s="13">
        <v>80.150000000000006</v>
      </c>
      <c r="BM1731" s="13">
        <f t="shared" si="396"/>
        <v>82.137342000000004</v>
      </c>
      <c r="BN1731" s="13">
        <f t="shared" si="397"/>
        <v>1.9399999999999977</v>
      </c>
      <c r="BO1731" s="13">
        <f t="shared" si="398"/>
        <v>2.4204616344354308</v>
      </c>
      <c r="BP1731" s="14">
        <f t="shared" si="399"/>
        <v>0.97579538365564567</v>
      </c>
    </row>
    <row r="1732" spans="1:68" x14ac:dyDescent="0.35">
      <c r="A1732" s="4">
        <v>45804.746527777781</v>
      </c>
      <c r="B1732" s="3" t="s">
        <v>104</v>
      </c>
      <c r="C1732" s="3" t="s">
        <v>1100</v>
      </c>
      <c r="E1732" s="2">
        <v>2025</v>
      </c>
      <c r="F1732" s="2">
        <v>5</v>
      </c>
      <c r="G1732" s="2">
        <v>27</v>
      </c>
      <c r="H1732" s="2">
        <v>17</v>
      </c>
      <c r="I1732" s="2">
        <v>55</v>
      </c>
      <c r="J1732" s="2">
        <v>0</v>
      </c>
      <c r="K1732" s="2"/>
      <c r="L1732" s="2"/>
      <c r="M1732" s="2" t="s">
        <v>1198</v>
      </c>
      <c r="N1732" s="2" t="s">
        <v>1663</v>
      </c>
      <c r="Q1732" s="1"/>
      <c r="AU1732" s="4">
        <v>45804.746527777781</v>
      </c>
      <c r="AV1732" s="3">
        <v>29.36</v>
      </c>
      <c r="AW1732" s="13">
        <v>29.62</v>
      </c>
      <c r="AX1732" s="13">
        <f t="shared" ref="AX1732:AX1795" si="400">(0.9945*AV1732)+(0.1652)</f>
        <v>29.363720000000001</v>
      </c>
      <c r="AY1732" s="13">
        <f t="shared" ref="AY1732:AY1795" si="401">ABS(AW1732-AV1732)</f>
        <v>0.26000000000000156</v>
      </c>
      <c r="AZ1732" s="13">
        <f t="shared" ref="AZ1732:AZ1795" si="402">(AY1732/AW1732)*100</f>
        <v>0.87778528021607549</v>
      </c>
      <c r="BA1732" s="14">
        <f t="shared" ref="BA1732:BA1795" si="403">100%-AZ1732%</f>
        <v>0.9912221471978393</v>
      </c>
      <c r="BJ1732" s="4">
        <v>45804.746527777781</v>
      </c>
      <c r="BK1732" s="13">
        <v>82.09</v>
      </c>
      <c r="BL1732" s="13">
        <v>80.5</v>
      </c>
      <c r="BM1732" s="13">
        <f t="shared" ref="BM1732:BM1795" si="404">(0.9538*BK1732)+(3.8399)</f>
        <v>82.137342000000004</v>
      </c>
      <c r="BN1732" s="13">
        <f t="shared" ref="BN1732:BN1795" si="405">ABS(BL1732-BK1732)</f>
        <v>1.5900000000000034</v>
      </c>
      <c r="BO1732" s="13">
        <f t="shared" ref="BO1732:BO1795" si="406">(BN1732/BL1732)*100</f>
        <v>1.9751552795031098</v>
      </c>
      <c r="BP1732" s="14">
        <f t="shared" ref="BP1732:BP1795" si="407">100%-BO1732%</f>
        <v>0.98024844720496895</v>
      </c>
    </row>
    <row r="1733" spans="1:68" x14ac:dyDescent="0.35">
      <c r="A1733" s="4">
        <v>45804.74722222222</v>
      </c>
      <c r="B1733" s="3" t="s">
        <v>104</v>
      </c>
      <c r="C1733" s="3" t="s">
        <v>1100</v>
      </c>
      <c r="E1733" s="2">
        <v>2025</v>
      </c>
      <c r="F1733" s="2">
        <v>5</v>
      </c>
      <c r="G1733" s="2">
        <v>27</v>
      </c>
      <c r="H1733" s="2">
        <v>17</v>
      </c>
      <c r="I1733" s="2">
        <v>56</v>
      </c>
      <c r="J1733" s="2">
        <v>0</v>
      </c>
      <c r="K1733" s="2"/>
      <c r="L1733" s="2"/>
      <c r="M1733" s="2" t="s">
        <v>1198</v>
      </c>
      <c r="N1733" s="2" t="s">
        <v>1664</v>
      </c>
      <c r="Q1733" s="1"/>
      <c r="AU1733" s="4">
        <v>45804.74722222222</v>
      </c>
      <c r="AV1733" s="3">
        <v>29.36</v>
      </c>
      <c r="AW1733" s="13">
        <v>29.62</v>
      </c>
      <c r="AX1733" s="13">
        <f t="shared" si="400"/>
        <v>29.363720000000001</v>
      </c>
      <c r="AY1733" s="13">
        <f t="shared" si="401"/>
        <v>0.26000000000000156</v>
      </c>
      <c r="AZ1733" s="13">
        <f t="shared" si="402"/>
        <v>0.87778528021607549</v>
      </c>
      <c r="BA1733" s="14">
        <f t="shared" si="403"/>
        <v>0.9912221471978393</v>
      </c>
      <c r="BJ1733" s="4">
        <v>45804.74722222222</v>
      </c>
      <c r="BK1733" s="13">
        <v>82.22</v>
      </c>
      <c r="BL1733" s="13">
        <v>80.5</v>
      </c>
      <c r="BM1733" s="13">
        <f t="shared" si="404"/>
        <v>82.261336</v>
      </c>
      <c r="BN1733" s="13">
        <f t="shared" si="405"/>
        <v>1.7199999999999989</v>
      </c>
      <c r="BO1733" s="13">
        <f t="shared" si="406"/>
        <v>2.136645962732918</v>
      </c>
      <c r="BP1733" s="14">
        <f t="shared" si="407"/>
        <v>0.97863354037267081</v>
      </c>
    </row>
    <row r="1734" spans="1:68" x14ac:dyDescent="0.35">
      <c r="A1734" s="4">
        <v>45804.747916666667</v>
      </c>
      <c r="B1734" s="3" t="s">
        <v>671</v>
      </c>
      <c r="C1734" s="3" t="s">
        <v>1175</v>
      </c>
      <c r="E1734" s="2">
        <v>2025</v>
      </c>
      <c r="F1734" s="2">
        <v>5</v>
      </c>
      <c r="G1734" s="2">
        <v>27</v>
      </c>
      <c r="H1734" s="2">
        <v>17</v>
      </c>
      <c r="I1734" s="2">
        <v>57</v>
      </c>
      <c r="J1734" s="2">
        <v>0</v>
      </c>
      <c r="K1734" s="2"/>
      <c r="L1734" s="2"/>
      <c r="M1734" s="2" t="s">
        <v>1198</v>
      </c>
      <c r="N1734" s="2" t="s">
        <v>1664</v>
      </c>
      <c r="Q1734" s="1"/>
      <c r="AU1734" s="4">
        <v>45804.747916666667</v>
      </c>
      <c r="AV1734" s="3">
        <v>29.36</v>
      </c>
      <c r="AW1734" s="13">
        <v>29.61</v>
      </c>
      <c r="AX1734" s="13">
        <f t="shared" si="400"/>
        <v>29.363720000000001</v>
      </c>
      <c r="AY1734" s="13">
        <f t="shared" si="401"/>
        <v>0.25</v>
      </c>
      <c r="AZ1734" s="13">
        <f t="shared" si="402"/>
        <v>0.84430935494765291</v>
      </c>
      <c r="BA1734" s="14">
        <f t="shared" si="403"/>
        <v>0.99155690645052352</v>
      </c>
      <c r="BJ1734" s="4">
        <v>45804.747916666667</v>
      </c>
      <c r="BK1734" s="13">
        <v>82.22</v>
      </c>
      <c r="BL1734" s="13">
        <v>80.349999999999994</v>
      </c>
      <c r="BM1734" s="13">
        <f t="shared" si="404"/>
        <v>82.261336</v>
      </c>
      <c r="BN1734" s="13">
        <f t="shared" si="405"/>
        <v>1.8700000000000045</v>
      </c>
      <c r="BO1734" s="13">
        <f t="shared" si="406"/>
        <v>2.32731798382079</v>
      </c>
      <c r="BP1734" s="14">
        <f t="shared" si="407"/>
        <v>0.97672682016179213</v>
      </c>
    </row>
    <row r="1735" spans="1:68" x14ac:dyDescent="0.35">
      <c r="A1735" s="4">
        <v>45804.748611111114</v>
      </c>
      <c r="B1735" s="3" t="s">
        <v>671</v>
      </c>
      <c r="C1735" s="3" t="s">
        <v>121</v>
      </c>
      <c r="E1735" s="2">
        <v>2025</v>
      </c>
      <c r="F1735" s="2">
        <v>5</v>
      </c>
      <c r="G1735" s="2">
        <v>27</v>
      </c>
      <c r="H1735" s="2">
        <v>17</v>
      </c>
      <c r="I1735" s="2">
        <v>58</v>
      </c>
      <c r="J1735" s="2">
        <v>0</v>
      </c>
      <c r="K1735" s="2"/>
      <c r="L1735" s="2"/>
      <c r="M1735" s="2" t="s">
        <v>1198</v>
      </c>
      <c r="N1735" s="2" t="s">
        <v>1664</v>
      </c>
      <c r="Q1735" s="1"/>
      <c r="AU1735" s="4">
        <v>45804.748611111114</v>
      </c>
      <c r="AV1735" s="3">
        <v>29.36</v>
      </c>
      <c r="AW1735" s="13">
        <v>29.61</v>
      </c>
      <c r="AX1735" s="13">
        <f t="shared" si="400"/>
        <v>29.363720000000001</v>
      </c>
      <c r="AY1735" s="13">
        <f t="shared" si="401"/>
        <v>0.25</v>
      </c>
      <c r="AZ1735" s="13">
        <f t="shared" si="402"/>
        <v>0.84430935494765291</v>
      </c>
      <c r="BA1735" s="14">
        <f t="shared" si="403"/>
        <v>0.99155690645052352</v>
      </c>
      <c r="BJ1735" s="4">
        <v>45804.748611111114</v>
      </c>
      <c r="BK1735" s="13">
        <v>82.22</v>
      </c>
      <c r="BL1735" s="13">
        <v>81</v>
      </c>
      <c r="BM1735" s="13">
        <f t="shared" si="404"/>
        <v>82.261336</v>
      </c>
      <c r="BN1735" s="13">
        <f t="shared" si="405"/>
        <v>1.2199999999999989</v>
      </c>
      <c r="BO1735" s="13">
        <f t="shared" si="406"/>
        <v>1.5061728395061713</v>
      </c>
      <c r="BP1735" s="14">
        <f t="shared" si="407"/>
        <v>0.9849382716049383</v>
      </c>
    </row>
    <row r="1736" spans="1:68" x14ac:dyDescent="0.35">
      <c r="A1736" s="4">
        <v>45804.749305555553</v>
      </c>
      <c r="B1736" s="3" t="s">
        <v>674</v>
      </c>
      <c r="C1736" s="3" t="s">
        <v>121</v>
      </c>
      <c r="E1736" s="2">
        <v>2025</v>
      </c>
      <c r="F1736" s="2">
        <v>5</v>
      </c>
      <c r="G1736" s="2">
        <v>27</v>
      </c>
      <c r="H1736" s="2">
        <v>17</v>
      </c>
      <c r="I1736" s="2">
        <v>59</v>
      </c>
      <c r="J1736" s="2">
        <v>0</v>
      </c>
      <c r="K1736" s="2"/>
      <c r="L1736" s="2"/>
      <c r="M1736" s="2" t="s">
        <v>1198</v>
      </c>
      <c r="N1736" s="2" t="s">
        <v>1664</v>
      </c>
      <c r="Q1736" s="1"/>
      <c r="AU1736" s="4">
        <v>45804.749305555553</v>
      </c>
      <c r="AV1736" s="3">
        <v>29.36</v>
      </c>
      <c r="AW1736" s="13">
        <v>29.57</v>
      </c>
      <c r="AX1736" s="13">
        <f t="shared" si="400"/>
        <v>29.363720000000001</v>
      </c>
      <c r="AY1736" s="13">
        <f t="shared" si="401"/>
        <v>0.21000000000000085</v>
      </c>
      <c r="AZ1736" s="13">
        <f t="shared" si="402"/>
        <v>0.71017923571187302</v>
      </c>
      <c r="BA1736" s="14">
        <f t="shared" si="403"/>
        <v>0.99289820764288128</v>
      </c>
      <c r="BJ1736" s="4">
        <v>45804.749305555553</v>
      </c>
      <c r="BK1736" s="13">
        <v>82.22</v>
      </c>
      <c r="BL1736" s="13">
        <v>81</v>
      </c>
      <c r="BM1736" s="13">
        <f t="shared" si="404"/>
        <v>82.261336</v>
      </c>
      <c r="BN1736" s="13">
        <f t="shared" si="405"/>
        <v>1.2199999999999989</v>
      </c>
      <c r="BO1736" s="13">
        <f t="shared" si="406"/>
        <v>1.5061728395061713</v>
      </c>
      <c r="BP1736" s="14">
        <f t="shared" si="407"/>
        <v>0.9849382716049383</v>
      </c>
    </row>
    <row r="1737" spans="1:68" x14ac:dyDescent="0.35">
      <c r="A1737" s="4">
        <v>45804.75</v>
      </c>
      <c r="B1737" s="3" t="s">
        <v>952</v>
      </c>
      <c r="C1737" s="3" t="s">
        <v>121</v>
      </c>
      <c r="E1737" s="2">
        <v>2025</v>
      </c>
      <c r="F1737" s="2">
        <v>5</v>
      </c>
      <c r="G1737" s="2">
        <v>27</v>
      </c>
      <c r="H1737" s="2">
        <v>18</v>
      </c>
      <c r="I1737" s="2">
        <v>0</v>
      </c>
      <c r="J1737" s="2">
        <v>0</v>
      </c>
      <c r="K1737" s="2"/>
      <c r="L1737" s="2"/>
      <c r="M1737" s="2" t="s">
        <v>678</v>
      </c>
      <c r="N1737" s="2" t="s">
        <v>1664</v>
      </c>
      <c r="Q1737" s="1"/>
      <c r="AU1737" s="4">
        <v>45804.75</v>
      </c>
      <c r="AV1737" s="3">
        <v>29.46</v>
      </c>
      <c r="AW1737" s="13">
        <v>29.58</v>
      </c>
      <c r="AX1737" s="13">
        <f t="shared" si="400"/>
        <v>29.463170000000002</v>
      </c>
      <c r="AY1737" s="13">
        <f t="shared" si="401"/>
        <v>0.11999999999999744</v>
      </c>
      <c r="AZ1737" s="13">
        <f t="shared" si="402"/>
        <v>0.40567951318457557</v>
      </c>
      <c r="BA1737" s="14">
        <f t="shared" si="403"/>
        <v>0.99594320486815424</v>
      </c>
      <c r="BJ1737" s="4">
        <v>45804.75</v>
      </c>
      <c r="BK1737" s="13">
        <v>82.22</v>
      </c>
      <c r="BL1737" s="13">
        <v>81</v>
      </c>
      <c r="BM1737" s="13">
        <f t="shared" si="404"/>
        <v>82.261336</v>
      </c>
      <c r="BN1737" s="13">
        <f t="shared" si="405"/>
        <v>1.2199999999999989</v>
      </c>
      <c r="BO1737" s="13">
        <f t="shared" si="406"/>
        <v>1.5061728395061713</v>
      </c>
      <c r="BP1737" s="14">
        <f t="shared" si="407"/>
        <v>0.9849382716049383</v>
      </c>
    </row>
    <row r="1738" spans="1:68" x14ac:dyDescent="0.35">
      <c r="A1738" s="4">
        <v>45804.750694444447</v>
      </c>
      <c r="B1738" s="3" t="s">
        <v>952</v>
      </c>
      <c r="C1738" s="3" t="s">
        <v>121</v>
      </c>
      <c r="E1738" s="2">
        <v>2025</v>
      </c>
      <c r="F1738" s="2">
        <v>5</v>
      </c>
      <c r="G1738" s="2">
        <v>27</v>
      </c>
      <c r="H1738" s="2">
        <v>18</v>
      </c>
      <c r="I1738" s="2">
        <v>1</v>
      </c>
      <c r="J1738" s="2">
        <v>0</v>
      </c>
      <c r="K1738" s="2"/>
      <c r="L1738" s="2"/>
      <c r="M1738" s="2" t="s">
        <v>673</v>
      </c>
      <c r="N1738" s="2" t="s">
        <v>1664</v>
      </c>
      <c r="Q1738" s="1"/>
      <c r="AU1738" s="4">
        <v>45804.750694444447</v>
      </c>
      <c r="AV1738" s="3">
        <v>29.56</v>
      </c>
      <c r="AW1738" s="13">
        <v>29.58</v>
      </c>
      <c r="AX1738" s="13">
        <f t="shared" si="400"/>
        <v>29.562619999999999</v>
      </c>
      <c r="AY1738" s="13">
        <f t="shared" si="401"/>
        <v>1.9999999999999574E-2</v>
      </c>
      <c r="AZ1738" s="13">
        <f t="shared" si="402"/>
        <v>6.7613252197429266E-2</v>
      </c>
      <c r="BA1738" s="14">
        <f t="shared" si="403"/>
        <v>0.99932386747802571</v>
      </c>
      <c r="BJ1738" s="4">
        <v>45804.750694444447</v>
      </c>
      <c r="BK1738" s="13">
        <v>82.22</v>
      </c>
      <c r="BL1738" s="13">
        <v>81</v>
      </c>
      <c r="BM1738" s="13">
        <f t="shared" si="404"/>
        <v>82.261336</v>
      </c>
      <c r="BN1738" s="13">
        <f t="shared" si="405"/>
        <v>1.2199999999999989</v>
      </c>
      <c r="BO1738" s="13">
        <f t="shared" si="406"/>
        <v>1.5061728395061713</v>
      </c>
      <c r="BP1738" s="14">
        <f t="shared" si="407"/>
        <v>0.9849382716049383</v>
      </c>
    </row>
    <row r="1739" spans="1:68" x14ac:dyDescent="0.35">
      <c r="A1739" s="4">
        <v>45804.751388888886</v>
      </c>
      <c r="B1739" s="3" t="s">
        <v>102</v>
      </c>
      <c r="C1739" s="3" t="s">
        <v>683</v>
      </c>
      <c r="E1739" s="2">
        <v>2025</v>
      </c>
      <c r="F1739" s="2">
        <v>5</v>
      </c>
      <c r="G1739" s="2">
        <v>27</v>
      </c>
      <c r="H1739" s="2">
        <v>18</v>
      </c>
      <c r="I1739" s="2">
        <v>2</v>
      </c>
      <c r="J1739" s="2">
        <v>0</v>
      </c>
      <c r="K1739" s="2"/>
      <c r="L1739" s="2"/>
      <c r="M1739" s="2" t="s">
        <v>678</v>
      </c>
      <c r="N1739" s="2" t="s">
        <v>1666</v>
      </c>
      <c r="Q1739" s="1"/>
      <c r="AU1739" s="4">
        <v>45804.751388888886</v>
      </c>
      <c r="AV1739" s="3">
        <v>29.46</v>
      </c>
      <c r="AW1739" s="13">
        <v>29.6</v>
      </c>
      <c r="AX1739" s="13">
        <f t="shared" si="400"/>
        <v>29.463170000000002</v>
      </c>
      <c r="AY1739" s="13">
        <f t="shared" si="401"/>
        <v>0.14000000000000057</v>
      </c>
      <c r="AZ1739" s="13">
        <f t="shared" si="402"/>
        <v>0.47297297297297491</v>
      </c>
      <c r="BA1739" s="14">
        <f t="shared" si="403"/>
        <v>0.99527027027027026</v>
      </c>
      <c r="BJ1739" s="4">
        <v>45804.751388888886</v>
      </c>
      <c r="BK1739" s="13">
        <v>82.35</v>
      </c>
      <c r="BL1739" s="13">
        <v>82</v>
      </c>
      <c r="BM1739" s="13">
        <f t="shared" si="404"/>
        <v>82.385329999999996</v>
      </c>
      <c r="BN1739" s="13">
        <f t="shared" si="405"/>
        <v>0.34999999999999432</v>
      </c>
      <c r="BO1739" s="13">
        <f t="shared" si="406"/>
        <v>0.42682926829267603</v>
      </c>
      <c r="BP1739" s="14">
        <f t="shared" si="407"/>
        <v>0.99573170731707328</v>
      </c>
    </row>
    <row r="1740" spans="1:68" x14ac:dyDescent="0.35">
      <c r="A1740" s="4">
        <v>45804.75277777778</v>
      </c>
      <c r="B1740" s="3" t="s">
        <v>950</v>
      </c>
      <c r="C1740" s="3" t="s">
        <v>1195</v>
      </c>
      <c r="E1740" s="2">
        <v>2025</v>
      </c>
      <c r="F1740" s="2">
        <v>5</v>
      </c>
      <c r="G1740" s="2">
        <v>27</v>
      </c>
      <c r="H1740" s="2">
        <v>18</v>
      </c>
      <c r="I1740" s="2">
        <v>4</v>
      </c>
      <c r="J1740" s="2">
        <v>0</v>
      </c>
      <c r="K1740" s="2"/>
      <c r="L1740" s="2"/>
      <c r="M1740" s="2" t="s">
        <v>688</v>
      </c>
      <c r="N1740" s="2" t="s">
        <v>1673</v>
      </c>
      <c r="Q1740" s="1"/>
      <c r="AU1740" s="4">
        <v>45804.75277777778</v>
      </c>
      <c r="AV1740" s="3">
        <v>29.26</v>
      </c>
      <c r="AW1740" s="13">
        <v>29.49</v>
      </c>
      <c r="AX1740" s="13">
        <f t="shared" si="400"/>
        <v>29.264270000000003</v>
      </c>
      <c r="AY1740" s="13">
        <f t="shared" si="401"/>
        <v>0.22999999999999687</v>
      </c>
      <c r="AZ1740" s="13">
        <f t="shared" si="402"/>
        <v>0.77992539844013864</v>
      </c>
      <c r="BA1740" s="14">
        <f t="shared" si="403"/>
        <v>0.9922007460155986</v>
      </c>
      <c r="BJ1740" s="4">
        <v>45804.75277777778</v>
      </c>
      <c r="BK1740" s="13">
        <v>82.73</v>
      </c>
      <c r="BL1740" s="13">
        <v>82.65</v>
      </c>
      <c r="BM1740" s="13">
        <f t="shared" si="404"/>
        <v>82.747774000000007</v>
      </c>
      <c r="BN1740" s="13">
        <f t="shared" si="405"/>
        <v>7.9999999999998295E-2</v>
      </c>
      <c r="BO1740" s="13">
        <f t="shared" si="406"/>
        <v>9.6793708408951351E-2</v>
      </c>
      <c r="BP1740" s="14">
        <f t="shared" si="407"/>
        <v>0.99903206291591051</v>
      </c>
    </row>
    <row r="1741" spans="1:68" x14ac:dyDescent="0.35">
      <c r="A1741" s="4">
        <v>45804.753472222219</v>
      </c>
      <c r="B1741" s="3" t="s">
        <v>1196</v>
      </c>
      <c r="C1741" s="3" t="s">
        <v>683</v>
      </c>
      <c r="E1741" s="2">
        <v>2025</v>
      </c>
      <c r="F1741" s="2">
        <v>5</v>
      </c>
      <c r="G1741" s="2">
        <v>27</v>
      </c>
      <c r="H1741" s="2">
        <v>18</v>
      </c>
      <c r="I1741" s="2">
        <v>5</v>
      </c>
      <c r="J1741" s="2">
        <v>0</v>
      </c>
      <c r="K1741" s="2"/>
      <c r="L1741" s="2"/>
      <c r="M1741" s="2" t="s">
        <v>71</v>
      </c>
      <c r="N1741" s="2" t="s">
        <v>1163</v>
      </c>
      <c r="Q1741" s="1"/>
      <c r="AU1741" s="4">
        <v>45804.753472222219</v>
      </c>
      <c r="AV1741" s="3">
        <v>29.16</v>
      </c>
      <c r="AW1741" s="13">
        <v>29.43</v>
      </c>
      <c r="AX1741" s="13">
        <f t="shared" si="400"/>
        <v>29.164819999999999</v>
      </c>
      <c r="AY1741" s="13">
        <f t="shared" si="401"/>
        <v>0.26999999999999957</v>
      </c>
      <c r="AZ1741" s="13">
        <f t="shared" si="402"/>
        <v>0.91743119266054896</v>
      </c>
      <c r="BA1741" s="14">
        <f t="shared" si="403"/>
        <v>0.99082568807339455</v>
      </c>
      <c r="BJ1741" s="4">
        <v>45804.753472222219</v>
      </c>
      <c r="BK1741" s="13">
        <v>82.85</v>
      </c>
      <c r="BL1741" s="13">
        <v>82</v>
      </c>
      <c r="BM1741" s="13">
        <f t="shared" si="404"/>
        <v>82.862229999999997</v>
      </c>
      <c r="BN1741" s="13">
        <f t="shared" si="405"/>
        <v>0.84999999999999432</v>
      </c>
      <c r="BO1741" s="13">
        <f t="shared" si="406"/>
        <v>1.0365853658536517</v>
      </c>
      <c r="BP1741" s="14">
        <f t="shared" si="407"/>
        <v>0.98963414634146352</v>
      </c>
    </row>
    <row r="1742" spans="1:68" x14ac:dyDescent="0.35">
      <c r="A1742" s="4">
        <v>45804.754166666666</v>
      </c>
      <c r="B1742" s="3" t="s">
        <v>85</v>
      </c>
      <c r="C1742" s="3" t="s">
        <v>1197</v>
      </c>
      <c r="E1742" s="2">
        <v>2025</v>
      </c>
      <c r="F1742" s="2">
        <v>5</v>
      </c>
      <c r="G1742" s="2">
        <v>27</v>
      </c>
      <c r="H1742" s="2">
        <v>18</v>
      </c>
      <c r="I1742" s="2">
        <v>6</v>
      </c>
      <c r="J1742" s="2">
        <v>0</v>
      </c>
      <c r="K1742" s="2"/>
      <c r="L1742" s="2"/>
      <c r="M1742" s="2" t="s">
        <v>71</v>
      </c>
      <c r="N1742" s="2" t="s">
        <v>1163</v>
      </c>
      <c r="Q1742" s="1"/>
      <c r="AU1742" s="4">
        <v>45804.754166666666</v>
      </c>
      <c r="AV1742" s="3">
        <v>29.16</v>
      </c>
      <c r="AW1742" s="13">
        <v>29.4</v>
      </c>
      <c r="AX1742" s="13">
        <f t="shared" si="400"/>
        <v>29.164819999999999</v>
      </c>
      <c r="AY1742" s="13">
        <f t="shared" si="401"/>
        <v>0.23999999999999844</v>
      </c>
      <c r="AZ1742" s="13">
        <f t="shared" si="402"/>
        <v>0.81632653061223959</v>
      </c>
      <c r="BA1742" s="14">
        <f t="shared" si="403"/>
        <v>0.99183673469387756</v>
      </c>
      <c r="BJ1742" s="4">
        <v>45804.754166666666</v>
      </c>
      <c r="BK1742" s="13">
        <v>82.85</v>
      </c>
      <c r="BL1742" s="13">
        <v>81.95</v>
      </c>
      <c r="BM1742" s="13">
        <f t="shared" si="404"/>
        <v>82.862229999999997</v>
      </c>
      <c r="BN1742" s="13">
        <f t="shared" si="405"/>
        <v>0.89999999999999147</v>
      </c>
      <c r="BO1742" s="13">
        <f t="shared" si="406"/>
        <v>1.0982306284319603</v>
      </c>
      <c r="BP1742" s="14">
        <f t="shared" si="407"/>
        <v>0.98901769371568038</v>
      </c>
    </row>
    <row r="1743" spans="1:68" x14ac:dyDescent="0.35">
      <c r="A1743" s="4">
        <v>45804.754861111112</v>
      </c>
      <c r="B1743" s="3" t="s">
        <v>87</v>
      </c>
      <c r="C1743" s="3" t="s">
        <v>683</v>
      </c>
      <c r="E1743" s="2">
        <v>2025</v>
      </c>
      <c r="F1743" s="2">
        <v>5</v>
      </c>
      <c r="G1743" s="2">
        <v>27</v>
      </c>
      <c r="H1743" s="2">
        <v>18</v>
      </c>
      <c r="I1743" s="2">
        <v>7</v>
      </c>
      <c r="J1743" s="2">
        <v>0</v>
      </c>
      <c r="K1743" s="2"/>
      <c r="L1743" s="2"/>
      <c r="M1743" s="2" t="s">
        <v>71</v>
      </c>
      <c r="N1743" s="2" t="s">
        <v>1676</v>
      </c>
      <c r="Q1743" s="1"/>
      <c r="AU1743" s="4">
        <v>45804.754861111112</v>
      </c>
      <c r="AV1743" s="3">
        <v>29.16</v>
      </c>
      <c r="AW1743" s="13">
        <v>29.41</v>
      </c>
      <c r="AX1743" s="13">
        <f t="shared" si="400"/>
        <v>29.164819999999999</v>
      </c>
      <c r="AY1743" s="13">
        <f t="shared" si="401"/>
        <v>0.25</v>
      </c>
      <c r="AZ1743" s="13">
        <f t="shared" si="402"/>
        <v>0.85005100306018366</v>
      </c>
      <c r="BA1743" s="14">
        <f t="shared" si="403"/>
        <v>0.99149948996939818</v>
      </c>
      <c r="BJ1743" s="4">
        <v>45804.754861111112</v>
      </c>
      <c r="BK1743" s="13">
        <v>82.98</v>
      </c>
      <c r="BL1743" s="13">
        <v>82</v>
      </c>
      <c r="BM1743" s="13">
        <f t="shared" si="404"/>
        <v>82.986224000000007</v>
      </c>
      <c r="BN1743" s="13">
        <f t="shared" si="405"/>
        <v>0.98000000000000398</v>
      </c>
      <c r="BO1743" s="13">
        <f t="shared" si="406"/>
        <v>1.195121951219517</v>
      </c>
      <c r="BP1743" s="14">
        <f t="shared" si="407"/>
        <v>0.98804878048780487</v>
      </c>
    </row>
    <row r="1744" spans="1:68" x14ac:dyDescent="0.35">
      <c r="A1744" s="4">
        <v>45804.755555555559</v>
      </c>
      <c r="B1744" s="3" t="s">
        <v>96</v>
      </c>
      <c r="C1744" s="3" t="s">
        <v>683</v>
      </c>
      <c r="E1744" s="2">
        <v>2025</v>
      </c>
      <c r="F1744" s="2">
        <v>5</v>
      </c>
      <c r="G1744" s="2">
        <v>27</v>
      </c>
      <c r="H1744" s="2">
        <v>18</v>
      </c>
      <c r="I1744" s="2">
        <v>8</v>
      </c>
      <c r="J1744" s="2">
        <v>0</v>
      </c>
      <c r="K1744" s="2"/>
      <c r="L1744" s="2"/>
      <c r="M1744" s="2" t="s">
        <v>71</v>
      </c>
      <c r="N1744" s="2" t="s">
        <v>1167</v>
      </c>
      <c r="Q1744" s="1"/>
      <c r="AU1744" s="4">
        <v>45804.755555555559</v>
      </c>
      <c r="AV1744" s="3">
        <v>29.16</v>
      </c>
      <c r="AW1744" s="13">
        <v>29.37</v>
      </c>
      <c r="AX1744" s="13">
        <f t="shared" si="400"/>
        <v>29.164819999999999</v>
      </c>
      <c r="AY1744" s="13">
        <f t="shared" si="401"/>
        <v>0.21000000000000085</v>
      </c>
      <c r="AZ1744" s="13">
        <f t="shared" si="402"/>
        <v>0.71501532175689775</v>
      </c>
      <c r="BA1744" s="14">
        <f t="shared" si="403"/>
        <v>0.99284984678243104</v>
      </c>
      <c r="BJ1744" s="4">
        <v>45804.755555555559</v>
      </c>
      <c r="BK1744" s="13">
        <v>83.1</v>
      </c>
      <c r="BL1744" s="13">
        <v>82</v>
      </c>
      <c r="BM1744" s="13">
        <f t="shared" si="404"/>
        <v>83.100679999999997</v>
      </c>
      <c r="BN1744" s="13">
        <f t="shared" si="405"/>
        <v>1.0999999999999943</v>
      </c>
      <c r="BO1744" s="13">
        <f t="shared" si="406"/>
        <v>1.3414634146341393</v>
      </c>
      <c r="BP1744" s="14">
        <f t="shared" si="407"/>
        <v>0.98658536585365864</v>
      </c>
    </row>
    <row r="1745" spans="1:68" x14ac:dyDescent="0.35">
      <c r="A1745" s="4">
        <v>45804.756249999999</v>
      </c>
      <c r="B1745" s="3" t="s">
        <v>1198</v>
      </c>
      <c r="C1745" s="3" t="s">
        <v>683</v>
      </c>
      <c r="E1745" s="2">
        <v>2025</v>
      </c>
      <c r="F1745" s="2">
        <v>5</v>
      </c>
      <c r="G1745" s="2">
        <v>27</v>
      </c>
      <c r="H1745" s="2">
        <v>18</v>
      </c>
      <c r="I1745" s="2">
        <v>9</v>
      </c>
      <c r="J1745" s="2">
        <v>0</v>
      </c>
      <c r="K1745" s="2"/>
      <c r="L1745" s="2"/>
      <c r="M1745" s="2" t="s">
        <v>71</v>
      </c>
      <c r="N1745" s="2" t="s">
        <v>1167</v>
      </c>
      <c r="Q1745" s="1"/>
      <c r="AU1745" s="4">
        <v>45804.756249999999</v>
      </c>
      <c r="AV1745" s="3">
        <v>29.16</v>
      </c>
      <c r="AW1745" s="13">
        <v>29.36</v>
      </c>
      <c r="AX1745" s="13">
        <f t="shared" si="400"/>
        <v>29.164819999999999</v>
      </c>
      <c r="AY1745" s="13">
        <f t="shared" si="401"/>
        <v>0.19999999999999929</v>
      </c>
      <c r="AZ1745" s="13">
        <f t="shared" si="402"/>
        <v>0.68119891008174149</v>
      </c>
      <c r="BA1745" s="14">
        <f t="shared" si="403"/>
        <v>0.99318801089918263</v>
      </c>
      <c r="BJ1745" s="4">
        <v>45804.756249999999</v>
      </c>
      <c r="BK1745" s="13">
        <v>83.1</v>
      </c>
      <c r="BL1745" s="13">
        <v>82</v>
      </c>
      <c r="BM1745" s="13">
        <f t="shared" si="404"/>
        <v>83.100679999999997</v>
      </c>
      <c r="BN1745" s="13">
        <f t="shared" si="405"/>
        <v>1.0999999999999943</v>
      </c>
      <c r="BO1745" s="13">
        <f t="shared" si="406"/>
        <v>1.3414634146341393</v>
      </c>
      <c r="BP1745" s="14">
        <f t="shared" si="407"/>
        <v>0.98658536585365864</v>
      </c>
    </row>
    <row r="1746" spans="1:68" x14ac:dyDescent="0.35">
      <c r="A1746" s="4">
        <v>45804.756944444445</v>
      </c>
      <c r="B1746" s="3" t="s">
        <v>90</v>
      </c>
      <c r="C1746" s="3" t="s">
        <v>954</v>
      </c>
      <c r="E1746" s="2">
        <v>2025</v>
      </c>
      <c r="F1746" s="2">
        <v>5</v>
      </c>
      <c r="G1746" s="2">
        <v>27</v>
      </c>
      <c r="H1746" s="2">
        <v>18</v>
      </c>
      <c r="I1746" s="2">
        <v>10</v>
      </c>
      <c r="J1746" s="2">
        <v>0</v>
      </c>
      <c r="K1746" s="2"/>
      <c r="L1746" s="2"/>
      <c r="M1746" s="2" t="s">
        <v>71</v>
      </c>
      <c r="N1746" s="2" t="s">
        <v>1915</v>
      </c>
      <c r="Q1746" s="1"/>
      <c r="AU1746" s="4">
        <v>45804.756944444445</v>
      </c>
      <c r="AV1746" s="3">
        <v>29.16</v>
      </c>
      <c r="AW1746" s="13">
        <v>29.35</v>
      </c>
      <c r="AX1746" s="13">
        <f t="shared" si="400"/>
        <v>29.164819999999999</v>
      </c>
      <c r="AY1746" s="13">
        <f t="shared" si="401"/>
        <v>0.19000000000000128</v>
      </c>
      <c r="AZ1746" s="13">
        <f t="shared" si="402"/>
        <v>0.6473594548552003</v>
      </c>
      <c r="BA1746" s="14">
        <f t="shared" si="403"/>
        <v>0.99352640545144799</v>
      </c>
      <c r="BJ1746" s="4">
        <v>45804.756944444445</v>
      </c>
      <c r="BK1746" s="13">
        <v>83.23</v>
      </c>
      <c r="BL1746" s="13">
        <v>82.4</v>
      </c>
      <c r="BM1746" s="13">
        <f t="shared" si="404"/>
        <v>83.224674000000007</v>
      </c>
      <c r="BN1746" s="13">
        <f t="shared" si="405"/>
        <v>0.82999999999999829</v>
      </c>
      <c r="BO1746" s="13">
        <f t="shared" si="406"/>
        <v>1.0072815533980561</v>
      </c>
      <c r="BP1746" s="14">
        <f t="shared" si="407"/>
        <v>0.98992718446601946</v>
      </c>
    </row>
    <row r="1747" spans="1:68" x14ac:dyDescent="0.35">
      <c r="A1747" s="4">
        <v>45804.757638888892</v>
      </c>
      <c r="B1747" s="3" t="s">
        <v>96</v>
      </c>
      <c r="C1747" s="3" t="s">
        <v>114</v>
      </c>
      <c r="E1747" s="2">
        <v>2025</v>
      </c>
      <c r="F1747" s="2">
        <v>5</v>
      </c>
      <c r="G1747" s="2">
        <v>27</v>
      </c>
      <c r="H1747" s="2">
        <v>18</v>
      </c>
      <c r="I1747" s="2">
        <v>11</v>
      </c>
      <c r="J1747" s="2">
        <v>0</v>
      </c>
      <c r="K1747" s="2"/>
      <c r="L1747" s="2"/>
      <c r="M1747" s="2" t="s">
        <v>688</v>
      </c>
      <c r="N1747" s="2" t="s">
        <v>1682</v>
      </c>
      <c r="Q1747" s="1"/>
      <c r="AU1747" s="4">
        <v>45804.757638888892</v>
      </c>
      <c r="AV1747" s="3">
        <v>29.26</v>
      </c>
      <c r="AW1747" s="13">
        <v>29.37</v>
      </c>
      <c r="AX1747" s="13">
        <f t="shared" si="400"/>
        <v>29.264270000000003</v>
      </c>
      <c r="AY1747" s="13">
        <f t="shared" si="401"/>
        <v>0.10999999999999943</v>
      </c>
      <c r="AZ1747" s="13">
        <f t="shared" si="402"/>
        <v>0.37453183520599054</v>
      </c>
      <c r="BA1747" s="14">
        <f t="shared" si="403"/>
        <v>0.99625468164794007</v>
      </c>
      <c r="BJ1747" s="4">
        <v>45804.757638888892</v>
      </c>
      <c r="BK1747" s="13">
        <v>83.36</v>
      </c>
      <c r="BL1747" s="13">
        <v>83</v>
      </c>
      <c r="BM1747" s="13">
        <f t="shared" si="404"/>
        <v>83.348668000000004</v>
      </c>
      <c r="BN1747" s="13">
        <f t="shared" si="405"/>
        <v>0.35999999999999943</v>
      </c>
      <c r="BO1747" s="13">
        <f t="shared" si="406"/>
        <v>0.43373493975903549</v>
      </c>
      <c r="BP1747" s="14">
        <f t="shared" si="407"/>
        <v>0.99566265060240966</v>
      </c>
    </row>
    <row r="1748" spans="1:68" x14ac:dyDescent="0.35">
      <c r="A1748" s="4">
        <v>45804.758333333331</v>
      </c>
      <c r="B1748" s="3" t="s">
        <v>90</v>
      </c>
      <c r="C1748" s="3" t="s">
        <v>114</v>
      </c>
      <c r="E1748" s="2">
        <v>2025</v>
      </c>
      <c r="F1748" s="2">
        <v>5</v>
      </c>
      <c r="G1748" s="2">
        <v>27</v>
      </c>
      <c r="H1748" s="2">
        <v>18</v>
      </c>
      <c r="I1748" s="2">
        <v>12</v>
      </c>
      <c r="J1748" s="2">
        <v>0</v>
      </c>
      <c r="K1748" s="2"/>
      <c r="L1748" s="2"/>
      <c r="M1748" s="2" t="s">
        <v>688</v>
      </c>
      <c r="N1748" s="2" t="s">
        <v>1682</v>
      </c>
      <c r="Q1748" s="1"/>
      <c r="AU1748" s="4">
        <v>45804.758333333331</v>
      </c>
      <c r="AV1748" s="3">
        <v>29.26</v>
      </c>
      <c r="AW1748" s="13">
        <v>29.35</v>
      </c>
      <c r="AX1748" s="13">
        <f t="shared" si="400"/>
        <v>29.264270000000003</v>
      </c>
      <c r="AY1748" s="13">
        <f t="shared" si="401"/>
        <v>8.9999999999999858E-2</v>
      </c>
      <c r="AZ1748" s="13">
        <f t="shared" si="402"/>
        <v>0.30664395229982916</v>
      </c>
      <c r="BA1748" s="14">
        <f t="shared" si="403"/>
        <v>0.99693356047700166</v>
      </c>
      <c r="BJ1748" s="4">
        <v>45804.758333333331</v>
      </c>
      <c r="BK1748" s="13">
        <v>83.36</v>
      </c>
      <c r="BL1748" s="13">
        <v>83</v>
      </c>
      <c r="BM1748" s="13">
        <f t="shared" si="404"/>
        <v>83.348668000000004</v>
      </c>
      <c r="BN1748" s="13">
        <f t="shared" si="405"/>
        <v>0.35999999999999943</v>
      </c>
      <c r="BO1748" s="13">
        <f t="shared" si="406"/>
        <v>0.43373493975903549</v>
      </c>
      <c r="BP1748" s="14">
        <f t="shared" si="407"/>
        <v>0.99566265060240966</v>
      </c>
    </row>
    <row r="1749" spans="1:68" x14ac:dyDescent="0.35">
      <c r="A1749" s="4">
        <v>45804.760416666664</v>
      </c>
      <c r="B1749" s="3" t="s">
        <v>79</v>
      </c>
      <c r="C1749" s="3" t="s">
        <v>103</v>
      </c>
      <c r="E1749" s="2">
        <v>2025</v>
      </c>
      <c r="F1749" s="2">
        <v>5</v>
      </c>
      <c r="G1749" s="2">
        <v>27</v>
      </c>
      <c r="H1749" s="2">
        <v>18</v>
      </c>
      <c r="I1749" s="2">
        <v>15</v>
      </c>
      <c r="J1749" s="2">
        <v>0</v>
      </c>
      <c r="K1749" s="2"/>
      <c r="L1749" s="2"/>
      <c r="M1749" s="2" t="s">
        <v>1198</v>
      </c>
      <c r="N1749" s="2" t="s">
        <v>1685</v>
      </c>
      <c r="Q1749" s="1"/>
      <c r="AU1749" s="4">
        <v>45804.760416666664</v>
      </c>
      <c r="AV1749" s="3">
        <v>29.36</v>
      </c>
      <c r="AW1749" s="13">
        <v>29.3</v>
      </c>
      <c r="AX1749" s="13">
        <f t="shared" si="400"/>
        <v>29.363720000000001</v>
      </c>
      <c r="AY1749" s="13">
        <f t="shared" si="401"/>
        <v>5.9999999999998721E-2</v>
      </c>
      <c r="AZ1749" s="13">
        <f t="shared" si="402"/>
        <v>0.20477815699658264</v>
      </c>
      <c r="BA1749" s="14">
        <f t="shared" si="403"/>
        <v>0.99795221843003412</v>
      </c>
      <c r="BJ1749" s="4">
        <v>45804.760416666664</v>
      </c>
      <c r="BK1749" s="13">
        <v>83.74</v>
      </c>
      <c r="BL1749" s="13">
        <v>84</v>
      </c>
      <c r="BM1749" s="13">
        <f t="shared" si="404"/>
        <v>83.711112</v>
      </c>
      <c r="BN1749" s="13">
        <f t="shared" si="405"/>
        <v>0.26000000000000512</v>
      </c>
      <c r="BO1749" s="13">
        <f t="shared" si="406"/>
        <v>0.30952380952381559</v>
      </c>
      <c r="BP1749" s="14">
        <f t="shared" si="407"/>
        <v>0.99690476190476185</v>
      </c>
    </row>
    <row r="1750" spans="1:68" x14ac:dyDescent="0.35">
      <c r="A1750" s="4">
        <v>45804.761111111111</v>
      </c>
      <c r="B1750" s="3" t="s">
        <v>79</v>
      </c>
      <c r="C1750" s="3" t="s">
        <v>86</v>
      </c>
      <c r="E1750" s="2">
        <v>2025</v>
      </c>
      <c r="F1750" s="2">
        <v>5</v>
      </c>
      <c r="G1750" s="2">
        <v>27</v>
      </c>
      <c r="H1750" s="2">
        <v>18</v>
      </c>
      <c r="I1750" s="2">
        <v>16</v>
      </c>
      <c r="J1750" s="2">
        <v>0</v>
      </c>
      <c r="K1750" s="2"/>
      <c r="L1750" s="2"/>
      <c r="M1750" s="2" t="s">
        <v>1198</v>
      </c>
      <c r="N1750" s="2" t="s">
        <v>1686</v>
      </c>
      <c r="Q1750" s="1"/>
      <c r="AU1750" s="4">
        <v>45804.761111111111</v>
      </c>
      <c r="AV1750" s="3">
        <v>29.36</v>
      </c>
      <c r="AW1750" s="13">
        <v>29.3</v>
      </c>
      <c r="AX1750" s="13">
        <f t="shared" si="400"/>
        <v>29.363720000000001</v>
      </c>
      <c r="AY1750" s="13">
        <f t="shared" si="401"/>
        <v>5.9999999999998721E-2</v>
      </c>
      <c r="AZ1750" s="13">
        <f t="shared" si="402"/>
        <v>0.20477815699658264</v>
      </c>
      <c r="BA1750" s="14">
        <f t="shared" si="403"/>
        <v>0.99795221843003412</v>
      </c>
      <c r="BJ1750" s="4">
        <v>45804.761111111111</v>
      </c>
      <c r="BK1750" s="13">
        <v>83.86</v>
      </c>
      <c r="BL1750" s="13">
        <v>85</v>
      </c>
      <c r="BM1750" s="13">
        <f t="shared" si="404"/>
        <v>83.825568000000004</v>
      </c>
      <c r="BN1750" s="13">
        <f t="shared" si="405"/>
        <v>1.1400000000000006</v>
      </c>
      <c r="BO1750" s="13">
        <f t="shared" si="406"/>
        <v>1.3411764705882359</v>
      </c>
      <c r="BP1750" s="14">
        <f t="shared" si="407"/>
        <v>0.98658823529411765</v>
      </c>
    </row>
    <row r="1751" spans="1:68" x14ac:dyDescent="0.35">
      <c r="A1751" s="4">
        <v>45804.761805555558</v>
      </c>
      <c r="B1751" s="3" t="s">
        <v>687</v>
      </c>
      <c r="C1751" s="3" t="s">
        <v>86</v>
      </c>
      <c r="E1751" s="2">
        <v>2025</v>
      </c>
      <c r="F1751" s="2">
        <v>5</v>
      </c>
      <c r="G1751" s="2">
        <v>27</v>
      </c>
      <c r="H1751" s="2">
        <v>18</v>
      </c>
      <c r="I1751" s="2">
        <v>17</v>
      </c>
      <c r="J1751" s="2">
        <v>0</v>
      </c>
      <c r="K1751" s="2"/>
      <c r="L1751" s="2"/>
      <c r="M1751" s="2" t="s">
        <v>1198</v>
      </c>
      <c r="N1751" s="2" t="s">
        <v>1686</v>
      </c>
      <c r="Q1751" s="1"/>
      <c r="AU1751" s="4">
        <v>45804.761805555558</v>
      </c>
      <c r="AV1751" s="3">
        <v>29.36</v>
      </c>
      <c r="AW1751" s="13">
        <v>29.29</v>
      </c>
      <c r="AX1751" s="13">
        <f t="shared" si="400"/>
        <v>29.363720000000001</v>
      </c>
      <c r="AY1751" s="13">
        <f t="shared" si="401"/>
        <v>7.0000000000000284E-2</v>
      </c>
      <c r="AZ1751" s="13">
        <f t="shared" si="402"/>
        <v>0.2389894161829986</v>
      </c>
      <c r="BA1751" s="14">
        <f t="shared" si="403"/>
        <v>0.99761010583817</v>
      </c>
      <c r="BJ1751" s="4">
        <v>45804.761805555558</v>
      </c>
      <c r="BK1751" s="13">
        <v>83.86</v>
      </c>
      <c r="BL1751" s="13">
        <v>85</v>
      </c>
      <c r="BM1751" s="13">
        <f t="shared" si="404"/>
        <v>83.825568000000004</v>
      </c>
      <c r="BN1751" s="13">
        <f t="shared" si="405"/>
        <v>1.1400000000000006</v>
      </c>
      <c r="BO1751" s="13">
        <f t="shared" si="406"/>
        <v>1.3411764705882359</v>
      </c>
      <c r="BP1751" s="14">
        <f t="shared" si="407"/>
        <v>0.98658823529411765</v>
      </c>
    </row>
    <row r="1752" spans="1:68" x14ac:dyDescent="0.35">
      <c r="A1752" s="4">
        <v>45804.762499999997</v>
      </c>
      <c r="B1752" s="3" t="s">
        <v>688</v>
      </c>
      <c r="C1752" s="3" t="s">
        <v>86</v>
      </c>
      <c r="E1752" s="2">
        <v>2025</v>
      </c>
      <c r="F1752" s="2">
        <v>5</v>
      </c>
      <c r="G1752" s="2">
        <v>27</v>
      </c>
      <c r="H1752" s="2">
        <v>18</v>
      </c>
      <c r="I1752" s="2">
        <v>18</v>
      </c>
      <c r="J1752" s="2">
        <v>0</v>
      </c>
      <c r="K1752" s="2"/>
      <c r="L1752" s="2"/>
      <c r="M1752" s="2" t="s">
        <v>1198</v>
      </c>
      <c r="N1752" s="2" t="s">
        <v>1687</v>
      </c>
      <c r="Q1752" s="1"/>
      <c r="AU1752" s="4">
        <v>45804.762499999997</v>
      </c>
      <c r="AV1752" s="3">
        <v>29.36</v>
      </c>
      <c r="AW1752" s="13">
        <v>29.26</v>
      </c>
      <c r="AX1752" s="13">
        <f t="shared" si="400"/>
        <v>29.363720000000001</v>
      </c>
      <c r="AY1752" s="13">
        <f t="shared" si="401"/>
        <v>9.9999999999997868E-2</v>
      </c>
      <c r="AZ1752" s="13">
        <f t="shared" si="402"/>
        <v>0.34176349965822922</v>
      </c>
      <c r="BA1752" s="14">
        <f t="shared" si="403"/>
        <v>0.99658236500341768</v>
      </c>
      <c r="BJ1752" s="4">
        <v>45804.762499999997</v>
      </c>
      <c r="BK1752" s="13">
        <v>83.99</v>
      </c>
      <c r="BL1752" s="13">
        <v>85</v>
      </c>
      <c r="BM1752" s="13">
        <f t="shared" si="404"/>
        <v>83.949562</v>
      </c>
      <c r="BN1752" s="13">
        <f t="shared" si="405"/>
        <v>1.0100000000000051</v>
      </c>
      <c r="BO1752" s="13">
        <f t="shared" si="406"/>
        <v>1.1882352941176531</v>
      </c>
      <c r="BP1752" s="14">
        <f t="shared" si="407"/>
        <v>0.98811764705882343</v>
      </c>
    </row>
    <row r="1753" spans="1:68" x14ac:dyDescent="0.35">
      <c r="A1753" s="4">
        <v>45804.763194444444</v>
      </c>
      <c r="B1753" s="3" t="s">
        <v>688</v>
      </c>
      <c r="C1753" s="3" t="s">
        <v>86</v>
      </c>
      <c r="E1753" s="2">
        <v>2025</v>
      </c>
      <c r="F1753" s="2">
        <v>5</v>
      </c>
      <c r="G1753" s="2">
        <v>27</v>
      </c>
      <c r="H1753" s="2">
        <v>18</v>
      </c>
      <c r="I1753" s="2">
        <v>19</v>
      </c>
      <c r="J1753" s="2">
        <v>0</v>
      </c>
      <c r="K1753" s="2"/>
      <c r="L1753" s="2"/>
      <c r="M1753" s="2" t="s">
        <v>1198</v>
      </c>
      <c r="N1753" s="2" t="s">
        <v>1687</v>
      </c>
      <c r="Q1753" s="1"/>
      <c r="AU1753" s="4">
        <v>45804.763194444444</v>
      </c>
      <c r="AV1753" s="3">
        <v>29.36</v>
      </c>
      <c r="AW1753" s="13">
        <v>29.26</v>
      </c>
      <c r="AX1753" s="13">
        <f t="shared" si="400"/>
        <v>29.363720000000001</v>
      </c>
      <c r="AY1753" s="13">
        <f t="shared" si="401"/>
        <v>9.9999999999997868E-2</v>
      </c>
      <c r="AZ1753" s="13">
        <f t="shared" si="402"/>
        <v>0.34176349965822922</v>
      </c>
      <c r="BA1753" s="14">
        <f t="shared" si="403"/>
        <v>0.99658236500341768</v>
      </c>
      <c r="BJ1753" s="4">
        <v>45804.763194444444</v>
      </c>
      <c r="BK1753" s="13">
        <v>83.99</v>
      </c>
      <c r="BL1753" s="13">
        <v>85</v>
      </c>
      <c r="BM1753" s="13">
        <f t="shared" si="404"/>
        <v>83.949562</v>
      </c>
      <c r="BN1753" s="13">
        <f t="shared" si="405"/>
        <v>1.0100000000000051</v>
      </c>
      <c r="BO1753" s="13">
        <f t="shared" si="406"/>
        <v>1.1882352941176531</v>
      </c>
      <c r="BP1753" s="14">
        <f t="shared" si="407"/>
        <v>0.98811764705882343</v>
      </c>
    </row>
    <row r="1754" spans="1:68" x14ac:dyDescent="0.35">
      <c r="A1754" s="4">
        <v>45804.763888888891</v>
      </c>
      <c r="B1754" s="3" t="s">
        <v>77</v>
      </c>
      <c r="C1754" s="3" t="s">
        <v>86</v>
      </c>
      <c r="E1754" s="2">
        <v>2025</v>
      </c>
      <c r="F1754" s="2">
        <v>5</v>
      </c>
      <c r="G1754" s="2">
        <v>27</v>
      </c>
      <c r="H1754" s="2">
        <v>18</v>
      </c>
      <c r="I1754" s="2">
        <v>20</v>
      </c>
      <c r="J1754" s="2">
        <v>0</v>
      </c>
      <c r="K1754" s="2"/>
      <c r="L1754" s="2"/>
      <c r="M1754" s="2" t="s">
        <v>1198</v>
      </c>
      <c r="N1754" s="2" t="s">
        <v>1687</v>
      </c>
      <c r="Q1754" s="1"/>
      <c r="AU1754" s="4">
        <v>45804.763888888891</v>
      </c>
      <c r="AV1754" s="3">
        <v>29.36</v>
      </c>
      <c r="AW1754" s="13">
        <v>29.24</v>
      </c>
      <c r="AX1754" s="13">
        <f t="shared" si="400"/>
        <v>29.363720000000001</v>
      </c>
      <c r="AY1754" s="13">
        <f t="shared" si="401"/>
        <v>0.12000000000000099</v>
      </c>
      <c r="AZ1754" s="13">
        <f t="shared" si="402"/>
        <v>0.41039671682626888</v>
      </c>
      <c r="BA1754" s="14">
        <f t="shared" si="403"/>
        <v>0.99589603283173733</v>
      </c>
      <c r="BJ1754" s="4">
        <v>45804.763888888891</v>
      </c>
      <c r="BK1754" s="13">
        <v>83.99</v>
      </c>
      <c r="BL1754" s="13">
        <v>85</v>
      </c>
      <c r="BM1754" s="13">
        <f t="shared" si="404"/>
        <v>83.949562</v>
      </c>
      <c r="BN1754" s="13">
        <f t="shared" si="405"/>
        <v>1.0100000000000051</v>
      </c>
      <c r="BO1754" s="13">
        <f t="shared" si="406"/>
        <v>1.1882352941176531</v>
      </c>
      <c r="BP1754" s="14">
        <f t="shared" si="407"/>
        <v>0.98811764705882343</v>
      </c>
    </row>
    <row r="1755" spans="1:68" x14ac:dyDescent="0.35">
      <c r="A1755" s="4">
        <v>45804.76458333333</v>
      </c>
      <c r="B1755" s="3" t="s">
        <v>691</v>
      </c>
      <c r="C1755" s="3" t="s">
        <v>86</v>
      </c>
      <c r="E1755" s="2">
        <v>2025</v>
      </c>
      <c r="F1755" s="2">
        <v>5</v>
      </c>
      <c r="G1755" s="2">
        <v>27</v>
      </c>
      <c r="H1755" s="2">
        <v>18</v>
      </c>
      <c r="I1755" s="2">
        <v>21</v>
      </c>
      <c r="J1755" s="2">
        <v>0</v>
      </c>
      <c r="K1755" s="2"/>
      <c r="L1755" s="2"/>
      <c r="M1755" s="2" t="s">
        <v>688</v>
      </c>
      <c r="N1755" s="2" t="s">
        <v>1688</v>
      </c>
      <c r="Q1755" s="1"/>
      <c r="AU1755" s="4">
        <v>45804.76458333333</v>
      </c>
      <c r="AV1755" s="3">
        <v>29.26</v>
      </c>
      <c r="AW1755" s="13">
        <v>29.21</v>
      </c>
      <c r="AX1755" s="13">
        <f t="shared" si="400"/>
        <v>29.264270000000003</v>
      </c>
      <c r="AY1755" s="13">
        <f t="shared" si="401"/>
        <v>5.0000000000000711E-2</v>
      </c>
      <c r="AZ1755" s="13">
        <f t="shared" si="402"/>
        <v>0.17117425539199146</v>
      </c>
      <c r="BA1755" s="14">
        <f t="shared" si="403"/>
        <v>0.99828825744608007</v>
      </c>
      <c r="BJ1755" s="4">
        <v>45804.76458333333</v>
      </c>
      <c r="BK1755" s="13">
        <v>84.12</v>
      </c>
      <c r="BL1755" s="13">
        <v>85</v>
      </c>
      <c r="BM1755" s="13">
        <f t="shared" si="404"/>
        <v>84.073555999999996</v>
      </c>
      <c r="BN1755" s="13">
        <f t="shared" si="405"/>
        <v>0.87999999999999545</v>
      </c>
      <c r="BO1755" s="13">
        <f t="shared" si="406"/>
        <v>1.0352941176470536</v>
      </c>
      <c r="BP1755" s="14">
        <f t="shared" si="407"/>
        <v>0.98964705882352944</v>
      </c>
    </row>
    <row r="1756" spans="1:68" x14ac:dyDescent="0.35">
      <c r="A1756" s="4">
        <v>45804.765277777777</v>
      </c>
      <c r="B1756" s="3" t="s">
        <v>691</v>
      </c>
      <c r="C1756" s="3" t="s">
        <v>86</v>
      </c>
      <c r="E1756" s="2">
        <v>2025</v>
      </c>
      <c r="F1756" s="2">
        <v>5</v>
      </c>
      <c r="G1756" s="2">
        <v>27</v>
      </c>
      <c r="H1756" s="2">
        <v>18</v>
      </c>
      <c r="I1756" s="2">
        <v>22</v>
      </c>
      <c r="J1756" s="2">
        <v>0</v>
      </c>
      <c r="K1756" s="2"/>
      <c r="L1756" s="2"/>
      <c r="M1756" s="2" t="s">
        <v>71</v>
      </c>
      <c r="N1756" s="2" t="s">
        <v>1699</v>
      </c>
      <c r="Q1756" s="1"/>
      <c r="AU1756" s="4">
        <v>45804.765277777777</v>
      </c>
      <c r="AV1756" s="3">
        <v>29.16</v>
      </c>
      <c r="AW1756" s="13">
        <v>29.21</v>
      </c>
      <c r="AX1756" s="13">
        <f t="shared" si="400"/>
        <v>29.164819999999999</v>
      </c>
      <c r="AY1756" s="13">
        <f t="shared" si="401"/>
        <v>5.0000000000000711E-2</v>
      </c>
      <c r="AZ1756" s="13">
        <f t="shared" si="402"/>
        <v>0.17117425539199146</v>
      </c>
      <c r="BA1756" s="14">
        <f t="shared" si="403"/>
        <v>0.99828825744608007</v>
      </c>
      <c r="BJ1756" s="4">
        <v>45804.765277777777</v>
      </c>
      <c r="BK1756" s="13">
        <v>84.37</v>
      </c>
      <c r="BL1756" s="13">
        <v>85</v>
      </c>
      <c r="BM1756" s="13">
        <f t="shared" si="404"/>
        <v>84.312005999999997</v>
      </c>
      <c r="BN1756" s="13">
        <f t="shared" si="405"/>
        <v>0.62999999999999545</v>
      </c>
      <c r="BO1756" s="13">
        <f t="shared" si="406"/>
        <v>0.74117647058822989</v>
      </c>
      <c r="BP1756" s="14">
        <f t="shared" si="407"/>
        <v>0.99258823529411766</v>
      </c>
    </row>
    <row r="1757" spans="1:68" x14ac:dyDescent="0.35">
      <c r="A1757" s="4">
        <v>45804.765972222223</v>
      </c>
      <c r="B1757" s="3" t="s">
        <v>72</v>
      </c>
      <c r="C1757" s="3" t="s">
        <v>86</v>
      </c>
      <c r="E1757" s="2">
        <v>2025</v>
      </c>
      <c r="F1757" s="2">
        <v>5</v>
      </c>
      <c r="G1757" s="2">
        <v>27</v>
      </c>
      <c r="H1757" s="2">
        <v>18</v>
      </c>
      <c r="I1757" s="2">
        <v>23</v>
      </c>
      <c r="J1757" s="2">
        <v>0</v>
      </c>
      <c r="K1757" s="2"/>
      <c r="L1757" s="2"/>
      <c r="M1757" s="2" t="s">
        <v>694</v>
      </c>
      <c r="N1757" s="2" t="s">
        <v>1695</v>
      </c>
      <c r="Q1757" s="1"/>
      <c r="AU1757" s="4">
        <v>45804.765972222223</v>
      </c>
      <c r="AV1757" s="3">
        <v>29.06</v>
      </c>
      <c r="AW1757" s="13">
        <v>29.18</v>
      </c>
      <c r="AX1757" s="13">
        <f t="shared" si="400"/>
        <v>29.065369999999998</v>
      </c>
      <c r="AY1757" s="13">
        <f t="shared" si="401"/>
        <v>0.12000000000000099</v>
      </c>
      <c r="AZ1757" s="13">
        <f t="shared" si="402"/>
        <v>0.4112405757368095</v>
      </c>
      <c r="BA1757" s="14">
        <f t="shared" si="403"/>
        <v>0.99588759424263196</v>
      </c>
      <c r="BJ1757" s="4">
        <v>45804.765972222223</v>
      </c>
      <c r="BK1757" s="13">
        <v>84.5</v>
      </c>
      <c r="BL1757" s="13">
        <v>85</v>
      </c>
      <c r="BM1757" s="13">
        <f t="shared" si="404"/>
        <v>84.435999999999993</v>
      </c>
      <c r="BN1757" s="13">
        <f t="shared" si="405"/>
        <v>0.5</v>
      </c>
      <c r="BO1757" s="13">
        <f t="shared" si="406"/>
        <v>0.58823529411764708</v>
      </c>
      <c r="BP1757" s="14">
        <f t="shared" si="407"/>
        <v>0.99411764705882355</v>
      </c>
    </row>
    <row r="1758" spans="1:68" x14ac:dyDescent="0.35">
      <c r="A1758" s="4">
        <v>45804.76666666667</v>
      </c>
      <c r="B1758" s="3" t="s">
        <v>1199</v>
      </c>
      <c r="C1758" s="3" t="s">
        <v>86</v>
      </c>
      <c r="E1758" s="2">
        <v>2025</v>
      </c>
      <c r="F1758" s="2">
        <v>5</v>
      </c>
      <c r="G1758" s="2">
        <v>27</v>
      </c>
      <c r="H1758" s="2">
        <v>18</v>
      </c>
      <c r="I1758" s="2">
        <v>24</v>
      </c>
      <c r="J1758" s="2">
        <v>0</v>
      </c>
      <c r="K1758" s="2"/>
      <c r="L1758" s="2"/>
      <c r="M1758" s="2" t="s">
        <v>1675</v>
      </c>
      <c r="N1758" s="2" t="s">
        <v>1700</v>
      </c>
      <c r="Q1758" s="1"/>
      <c r="AU1758" s="4">
        <v>45804.76666666667</v>
      </c>
      <c r="AV1758" s="3">
        <v>28.96</v>
      </c>
      <c r="AW1758" s="13">
        <v>29.13</v>
      </c>
      <c r="AX1758" s="13">
        <f t="shared" si="400"/>
        <v>28.965920000000001</v>
      </c>
      <c r="AY1758" s="13">
        <f t="shared" si="401"/>
        <v>0.16999999999999815</v>
      </c>
      <c r="AZ1758" s="13">
        <f t="shared" si="402"/>
        <v>0.58359079986267826</v>
      </c>
      <c r="BA1758" s="14">
        <f t="shared" si="403"/>
        <v>0.99416409200137323</v>
      </c>
      <c r="BJ1758" s="4">
        <v>45804.76666666667</v>
      </c>
      <c r="BK1758" s="13">
        <v>84.62</v>
      </c>
      <c r="BL1758" s="13">
        <v>85</v>
      </c>
      <c r="BM1758" s="13">
        <f t="shared" si="404"/>
        <v>84.550455999999997</v>
      </c>
      <c r="BN1758" s="13">
        <f t="shared" si="405"/>
        <v>0.37999999999999545</v>
      </c>
      <c r="BO1758" s="13">
        <f t="shared" si="406"/>
        <v>0.4470588235294064</v>
      </c>
      <c r="BP1758" s="14">
        <f t="shared" si="407"/>
        <v>0.99552941176470588</v>
      </c>
    </row>
    <row r="1759" spans="1:68" x14ac:dyDescent="0.35">
      <c r="A1759" s="4">
        <v>45804.767361111109</v>
      </c>
      <c r="B1759" s="3" t="s">
        <v>67</v>
      </c>
      <c r="C1759" s="3" t="s">
        <v>86</v>
      </c>
      <c r="E1759" s="2">
        <v>2025</v>
      </c>
      <c r="F1759" s="2">
        <v>5</v>
      </c>
      <c r="G1759" s="2">
        <v>27</v>
      </c>
      <c r="H1759" s="2">
        <v>18</v>
      </c>
      <c r="I1759" s="2">
        <v>25</v>
      </c>
      <c r="J1759" s="2">
        <v>0</v>
      </c>
      <c r="K1759" s="2"/>
      <c r="L1759" s="2"/>
      <c r="M1759" s="2" t="s">
        <v>1675</v>
      </c>
      <c r="N1759" s="2" t="s">
        <v>718</v>
      </c>
      <c r="Q1759" s="1"/>
      <c r="AU1759" s="4">
        <v>45804.767361111109</v>
      </c>
      <c r="AV1759" s="3">
        <v>28.96</v>
      </c>
      <c r="AW1759" s="13">
        <v>29.11</v>
      </c>
      <c r="AX1759" s="13">
        <f t="shared" si="400"/>
        <v>28.965920000000001</v>
      </c>
      <c r="AY1759" s="13">
        <f t="shared" si="401"/>
        <v>0.14999999999999858</v>
      </c>
      <c r="AZ1759" s="13">
        <f t="shared" si="402"/>
        <v>0.5152868430092703</v>
      </c>
      <c r="BA1759" s="14">
        <f t="shared" si="403"/>
        <v>0.99484713156990734</v>
      </c>
      <c r="BJ1759" s="4">
        <v>45804.767361111109</v>
      </c>
      <c r="BK1759" s="13">
        <v>84.75</v>
      </c>
      <c r="BL1759" s="13">
        <v>85</v>
      </c>
      <c r="BM1759" s="13">
        <f t="shared" si="404"/>
        <v>84.674449999999993</v>
      </c>
      <c r="BN1759" s="13">
        <f t="shared" si="405"/>
        <v>0.25</v>
      </c>
      <c r="BO1759" s="13">
        <f t="shared" si="406"/>
        <v>0.29411764705882354</v>
      </c>
      <c r="BP1759" s="14">
        <f t="shared" si="407"/>
        <v>0.99705882352941178</v>
      </c>
    </row>
    <row r="1760" spans="1:68" x14ac:dyDescent="0.35">
      <c r="A1760" s="4">
        <v>45804.768055555556</v>
      </c>
      <c r="B1760" s="3" t="s">
        <v>1200</v>
      </c>
      <c r="C1760" s="3" t="s">
        <v>86</v>
      </c>
      <c r="E1760" s="2">
        <v>2025</v>
      </c>
      <c r="F1760" s="2">
        <v>5</v>
      </c>
      <c r="G1760" s="2">
        <v>27</v>
      </c>
      <c r="H1760" s="2">
        <v>18</v>
      </c>
      <c r="I1760" s="2">
        <v>26</v>
      </c>
      <c r="J1760" s="2">
        <v>0</v>
      </c>
      <c r="K1760" s="2"/>
      <c r="L1760" s="2"/>
      <c r="M1760" s="2" t="s">
        <v>944</v>
      </c>
      <c r="N1760" s="2" t="s">
        <v>1699</v>
      </c>
      <c r="Q1760" s="1"/>
      <c r="AU1760" s="4">
        <v>45804.768055555556</v>
      </c>
      <c r="AV1760" s="3">
        <v>28.86</v>
      </c>
      <c r="AW1760" s="13">
        <v>29.07</v>
      </c>
      <c r="AX1760" s="13">
        <f t="shared" si="400"/>
        <v>28.86647</v>
      </c>
      <c r="AY1760" s="13">
        <f t="shared" si="401"/>
        <v>0.21000000000000085</v>
      </c>
      <c r="AZ1760" s="13">
        <f t="shared" si="402"/>
        <v>0.72239422084623617</v>
      </c>
      <c r="BA1760" s="14">
        <f t="shared" si="403"/>
        <v>0.99277605779153766</v>
      </c>
      <c r="BJ1760" s="4">
        <v>45804.768055555556</v>
      </c>
      <c r="BK1760" s="13">
        <v>84.37</v>
      </c>
      <c r="BL1760" s="13">
        <v>85</v>
      </c>
      <c r="BM1760" s="13">
        <f t="shared" si="404"/>
        <v>84.312005999999997</v>
      </c>
      <c r="BN1760" s="13">
        <f t="shared" si="405"/>
        <v>0.62999999999999545</v>
      </c>
      <c r="BO1760" s="13">
        <f t="shared" si="406"/>
        <v>0.74117647058822989</v>
      </c>
      <c r="BP1760" s="14">
        <f t="shared" si="407"/>
        <v>0.99258823529411766</v>
      </c>
    </row>
    <row r="1761" spans="1:68" x14ac:dyDescent="0.35">
      <c r="A1761" s="4">
        <v>45804.769444444442</v>
      </c>
      <c r="B1761" s="3" t="s">
        <v>1201</v>
      </c>
      <c r="C1761" s="3" t="s">
        <v>86</v>
      </c>
      <c r="E1761" s="2">
        <v>2025</v>
      </c>
      <c r="F1761" s="2">
        <v>5</v>
      </c>
      <c r="G1761" s="2">
        <v>27</v>
      </c>
      <c r="H1761" s="2">
        <v>18</v>
      </c>
      <c r="I1761" s="2">
        <v>28</v>
      </c>
      <c r="J1761" s="2">
        <v>0</v>
      </c>
      <c r="K1761" s="2"/>
      <c r="L1761" s="2"/>
      <c r="M1761" s="2" t="s">
        <v>944</v>
      </c>
      <c r="N1761" s="2" t="s">
        <v>718</v>
      </c>
      <c r="Q1761" s="1"/>
      <c r="AU1761" s="4">
        <v>45804.769444444442</v>
      </c>
      <c r="AV1761" s="3">
        <v>28.86</v>
      </c>
      <c r="AW1761" s="13">
        <v>29.04</v>
      </c>
      <c r="AX1761" s="13">
        <f t="shared" si="400"/>
        <v>28.86647</v>
      </c>
      <c r="AY1761" s="13">
        <f t="shared" si="401"/>
        <v>0.17999999999999972</v>
      </c>
      <c r="AZ1761" s="13">
        <f t="shared" si="402"/>
        <v>0.6198347107438007</v>
      </c>
      <c r="BA1761" s="14">
        <f t="shared" si="403"/>
        <v>0.99380165289256195</v>
      </c>
      <c r="BJ1761" s="4">
        <v>45804.769444444442</v>
      </c>
      <c r="BK1761" s="13">
        <v>84.75</v>
      </c>
      <c r="BL1761" s="13">
        <v>85</v>
      </c>
      <c r="BM1761" s="13">
        <f t="shared" si="404"/>
        <v>84.674449999999993</v>
      </c>
      <c r="BN1761" s="13">
        <f t="shared" si="405"/>
        <v>0.25</v>
      </c>
      <c r="BO1761" s="13">
        <f t="shared" si="406"/>
        <v>0.29411764705882354</v>
      </c>
      <c r="BP1761" s="14">
        <f t="shared" si="407"/>
        <v>0.99705882352941178</v>
      </c>
    </row>
    <row r="1762" spans="1:68" x14ac:dyDescent="0.35">
      <c r="A1762" s="4">
        <v>45804.770138888889</v>
      </c>
      <c r="B1762" s="3" t="s">
        <v>695</v>
      </c>
      <c r="C1762" s="3" t="s">
        <v>86</v>
      </c>
      <c r="E1762" s="2">
        <v>2025</v>
      </c>
      <c r="F1762" s="2">
        <v>5</v>
      </c>
      <c r="G1762" s="2">
        <v>27</v>
      </c>
      <c r="H1762" s="2">
        <v>18</v>
      </c>
      <c r="I1762" s="2">
        <v>29</v>
      </c>
      <c r="J1762" s="2">
        <v>0</v>
      </c>
      <c r="K1762" s="2"/>
      <c r="L1762" s="2"/>
      <c r="M1762" s="2" t="s">
        <v>944</v>
      </c>
      <c r="N1762" s="2" t="s">
        <v>86</v>
      </c>
      <c r="Q1762" s="1"/>
      <c r="AU1762" s="4">
        <v>45804.770138888889</v>
      </c>
      <c r="AV1762" s="3">
        <v>28.86</v>
      </c>
      <c r="AW1762" s="13">
        <v>29.02</v>
      </c>
      <c r="AX1762" s="13">
        <f t="shared" si="400"/>
        <v>28.86647</v>
      </c>
      <c r="AY1762" s="13">
        <f t="shared" si="401"/>
        <v>0.16000000000000014</v>
      </c>
      <c r="AZ1762" s="13">
        <f t="shared" si="402"/>
        <v>0.55134390075809836</v>
      </c>
      <c r="BA1762" s="14">
        <f t="shared" si="403"/>
        <v>0.99448656099241906</v>
      </c>
      <c r="BJ1762" s="4">
        <v>45804.770138888889</v>
      </c>
      <c r="BK1762" s="13">
        <v>85</v>
      </c>
      <c r="BL1762" s="13">
        <v>85</v>
      </c>
      <c r="BM1762" s="13">
        <f t="shared" si="404"/>
        <v>84.912899999999993</v>
      </c>
      <c r="BN1762" s="13">
        <f t="shared" si="405"/>
        <v>0</v>
      </c>
      <c r="BO1762" s="13">
        <f t="shared" si="406"/>
        <v>0</v>
      </c>
      <c r="BP1762" s="14">
        <f t="shared" si="407"/>
        <v>1</v>
      </c>
    </row>
    <row r="1763" spans="1:68" x14ac:dyDescent="0.35">
      <c r="A1763" s="4">
        <v>45804.770833333336</v>
      </c>
      <c r="B1763" s="3" t="s">
        <v>696</v>
      </c>
      <c r="C1763" s="3" t="s">
        <v>86</v>
      </c>
      <c r="E1763" s="2">
        <v>2025</v>
      </c>
      <c r="F1763" s="2">
        <v>5</v>
      </c>
      <c r="G1763" s="2">
        <v>27</v>
      </c>
      <c r="H1763" s="2">
        <v>18</v>
      </c>
      <c r="I1763" s="2">
        <v>30</v>
      </c>
      <c r="J1763" s="2">
        <v>0</v>
      </c>
      <c r="K1763" s="2"/>
      <c r="L1763" s="2"/>
      <c r="M1763" s="2" t="s">
        <v>1675</v>
      </c>
      <c r="N1763" s="2" t="s">
        <v>1706</v>
      </c>
      <c r="Q1763" s="1"/>
      <c r="AU1763" s="4">
        <v>45804.770833333336</v>
      </c>
      <c r="AV1763" s="3">
        <v>28.96</v>
      </c>
      <c r="AW1763" s="13">
        <v>29.01</v>
      </c>
      <c r="AX1763" s="13">
        <f t="shared" si="400"/>
        <v>28.965920000000001</v>
      </c>
      <c r="AY1763" s="13">
        <f t="shared" si="401"/>
        <v>5.0000000000000711E-2</v>
      </c>
      <c r="AZ1763" s="13">
        <f t="shared" si="402"/>
        <v>0.17235436056532474</v>
      </c>
      <c r="BA1763" s="14">
        <f t="shared" si="403"/>
        <v>0.9982764563943467</v>
      </c>
      <c r="BJ1763" s="4">
        <v>45804.770833333336</v>
      </c>
      <c r="BK1763" s="13">
        <v>85.13</v>
      </c>
      <c r="BL1763" s="13">
        <v>85</v>
      </c>
      <c r="BM1763" s="13">
        <f t="shared" si="404"/>
        <v>85.03689399999999</v>
      </c>
      <c r="BN1763" s="13">
        <f t="shared" si="405"/>
        <v>0.12999999999999545</v>
      </c>
      <c r="BO1763" s="13">
        <f t="shared" si="406"/>
        <v>0.15294117647058289</v>
      </c>
      <c r="BP1763" s="14">
        <f t="shared" si="407"/>
        <v>0.99847058823529422</v>
      </c>
    </row>
    <row r="1764" spans="1:68" x14ac:dyDescent="0.35">
      <c r="A1764" s="4">
        <v>45804.771527777775</v>
      </c>
      <c r="B1764" s="3" t="s">
        <v>696</v>
      </c>
      <c r="C1764" s="3" t="s">
        <v>86</v>
      </c>
      <c r="E1764" s="2">
        <v>2025</v>
      </c>
      <c r="F1764" s="2">
        <v>5</v>
      </c>
      <c r="G1764" s="2">
        <v>27</v>
      </c>
      <c r="H1764" s="2">
        <v>18</v>
      </c>
      <c r="I1764" s="2">
        <v>31</v>
      </c>
      <c r="J1764" s="2">
        <v>0</v>
      </c>
      <c r="K1764" s="2"/>
      <c r="L1764" s="2"/>
      <c r="M1764" s="2" t="s">
        <v>1675</v>
      </c>
      <c r="N1764" s="2" t="s">
        <v>1712</v>
      </c>
      <c r="Q1764" s="1"/>
      <c r="AU1764" s="4">
        <v>45804.771527777775</v>
      </c>
      <c r="AV1764" s="3">
        <v>28.96</v>
      </c>
      <c r="AW1764" s="13">
        <v>29.01</v>
      </c>
      <c r="AX1764" s="13">
        <f t="shared" si="400"/>
        <v>28.965920000000001</v>
      </c>
      <c r="AY1764" s="13">
        <f t="shared" si="401"/>
        <v>5.0000000000000711E-2</v>
      </c>
      <c r="AZ1764" s="13">
        <f t="shared" si="402"/>
        <v>0.17235436056532474</v>
      </c>
      <c r="BA1764" s="14">
        <f t="shared" si="403"/>
        <v>0.9982764563943467</v>
      </c>
      <c r="BJ1764" s="4">
        <v>45804.771527777775</v>
      </c>
      <c r="BK1764" s="13">
        <v>85.38</v>
      </c>
      <c r="BL1764" s="13">
        <v>85</v>
      </c>
      <c r="BM1764" s="13">
        <f t="shared" si="404"/>
        <v>85.27534399999999</v>
      </c>
      <c r="BN1764" s="13">
        <f t="shared" si="405"/>
        <v>0.37999999999999545</v>
      </c>
      <c r="BO1764" s="13">
        <f t="shared" si="406"/>
        <v>0.4470588235294064</v>
      </c>
      <c r="BP1764" s="14">
        <f t="shared" si="407"/>
        <v>0.99552941176470588</v>
      </c>
    </row>
    <row r="1765" spans="1:68" x14ac:dyDescent="0.35">
      <c r="A1765" s="4">
        <v>45804.772222222222</v>
      </c>
      <c r="B1765" s="3" t="s">
        <v>63</v>
      </c>
      <c r="C1765" s="3" t="s">
        <v>86</v>
      </c>
      <c r="E1765" s="2">
        <v>2025</v>
      </c>
      <c r="F1765" s="2">
        <v>5</v>
      </c>
      <c r="G1765" s="2">
        <v>27</v>
      </c>
      <c r="H1765" s="2">
        <v>18</v>
      </c>
      <c r="I1765" s="2">
        <v>32</v>
      </c>
      <c r="J1765" s="2">
        <v>0</v>
      </c>
      <c r="K1765" s="2"/>
      <c r="L1765" s="2"/>
      <c r="M1765" s="2" t="s">
        <v>1675</v>
      </c>
      <c r="N1765" s="2" t="s">
        <v>1712</v>
      </c>
      <c r="Q1765" s="1"/>
      <c r="AU1765" s="4">
        <v>45804.772222222222</v>
      </c>
      <c r="AV1765" s="3">
        <v>28.96</v>
      </c>
      <c r="AW1765" s="13">
        <v>29</v>
      </c>
      <c r="AX1765" s="13">
        <f t="shared" si="400"/>
        <v>28.965920000000001</v>
      </c>
      <c r="AY1765" s="13">
        <f t="shared" si="401"/>
        <v>3.9999999999999147E-2</v>
      </c>
      <c r="AZ1765" s="13">
        <f t="shared" si="402"/>
        <v>0.13793103448275568</v>
      </c>
      <c r="BA1765" s="14">
        <f t="shared" si="403"/>
        <v>0.99862068965517248</v>
      </c>
      <c r="BJ1765" s="4">
        <v>45804.772222222222</v>
      </c>
      <c r="BK1765" s="13">
        <v>85.38</v>
      </c>
      <c r="BL1765" s="13">
        <v>85</v>
      </c>
      <c r="BM1765" s="13">
        <f t="shared" si="404"/>
        <v>85.27534399999999</v>
      </c>
      <c r="BN1765" s="13">
        <f t="shared" si="405"/>
        <v>0.37999999999999545</v>
      </c>
      <c r="BO1765" s="13">
        <f t="shared" si="406"/>
        <v>0.4470588235294064</v>
      </c>
      <c r="BP1765" s="14">
        <f t="shared" si="407"/>
        <v>0.99552941176470588</v>
      </c>
    </row>
    <row r="1766" spans="1:68" x14ac:dyDescent="0.35">
      <c r="A1766" s="4">
        <v>45804.772916666669</v>
      </c>
      <c r="B1766" s="3" t="s">
        <v>63</v>
      </c>
      <c r="C1766" s="3" t="s">
        <v>723</v>
      </c>
      <c r="E1766" s="2">
        <v>2025</v>
      </c>
      <c r="F1766" s="2">
        <v>5</v>
      </c>
      <c r="G1766" s="2">
        <v>27</v>
      </c>
      <c r="H1766" s="2">
        <v>18</v>
      </c>
      <c r="I1766" s="2">
        <v>33</v>
      </c>
      <c r="J1766" s="2">
        <v>0</v>
      </c>
      <c r="K1766" s="2"/>
      <c r="L1766" s="2"/>
      <c r="M1766" s="2" t="s">
        <v>1675</v>
      </c>
      <c r="N1766" s="2" t="s">
        <v>1712</v>
      </c>
      <c r="Q1766" s="1"/>
      <c r="AU1766" s="4">
        <v>45804.772916666669</v>
      </c>
      <c r="AV1766" s="3">
        <v>28.96</v>
      </c>
      <c r="AW1766" s="13">
        <v>29</v>
      </c>
      <c r="AX1766" s="13">
        <f t="shared" si="400"/>
        <v>28.965920000000001</v>
      </c>
      <c r="AY1766" s="13">
        <f t="shared" si="401"/>
        <v>3.9999999999999147E-2</v>
      </c>
      <c r="AZ1766" s="13">
        <f t="shared" si="402"/>
        <v>0.13793103448275568</v>
      </c>
      <c r="BA1766" s="14">
        <f t="shared" si="403"/>
        <v>0.99862068965517248</v>
      </c>
      <c r="BJ1766" s="4">
        <v>45804.772916666669</v>
      </c>
      <c r="BK1766" s="13">
        <v>85.38</v>
      </c>
      <c r="BL1766" s="13">
        <v>85.5</v>
      </c>
      <c r="BM1766" s="13">
        <f t="shared" si="404"/>
        <v>85.27534399999999</v>
      </c>
      <c r="BN1766" s="13">
        <f t="shared" si="405"/>
        <v>0.12000000000000455</v>
      </c>
      <c r="BO1766" s="13">
        <f t="shared" si="406"/>
        <v>0.14035087719298778</v>
      </c>
      <c r="BP1766" s="14">
        <f t="shared" si="407"/>
        <v>0.99859649122807015</v>
      </c>
    </row>
    <row r="1767" spans="1:68" x14ac:dyDescent="0.35">
      <c r="A1767" s="4">
        <v>45804.773611111108</v>
      </c>
      <c r="B1767" s="3" t="s">
        <v>1093</v>
      </c>
      <c r="C1767" s="3" t="s">
        <v>97</v>
      </c>
      <c r="E1767" s="2">
        <v>2025</v>
      </c>
      <c r="F1767" s="2">
        <v>5</v>
      </c>
      <c r="G1767" s="2">
        <v>27</v>
      </c>
      <c r="H1767" s="2">
        <v>18</v>
      </c>
      <c r="I1767" s="2">
        <v>34</v>
      </c>
      <c r="J1767" s="2">
        <v>0</v>
      </c>
      <c r="K1767" s="2"/>
      <c r="L1767" s="2"/>
      <c r="M1767" s="2" t="s">
        <v>1675</v>
      </c>
      <c r="N1767" s="2" t="s">
        <v>1712</v>
      </c>
      <c r="Q1767" s="1"/>
      <c r="AU1767" s="4">
        <v>45804.773611111108</v>
      </c>
      <c r="AV1767" s="3">
        <v>28.96</v>
      </c>
      <c r="AW1767" s="13">
        <v>28.97</v>
      </c>
      <c r="AX1767" s="13">
        <f t="shared" si="400"/>
        <v>28.965920000000001</v>
      </c>
      <c r="AY1767" s="13">
        <f t="shared" si="401"/>
        <v>9.9999999999980105E-3</v>
      </c>
      <c r="AZ1767" s="13">
        <f t="shared" si="402"/>
        <v>3.4518467380041461E-2</v>
      </c>
      <c r="BA1767" s="14">
        <f t="shared" si="403"/>
        <v>0.9996548153261996</v>
      </c>
      <c r="BJ1767" s="4">
        <v>45804.773611111108</v>
      </c>
      <c r="BK1767" s="13">
        <v>85.38</v>
      </c>
      <c r="BL1767" s="13">
        <v>86</v>
      </c>
      <c r="BM1767" s="13">
        <f t="shared" si="404"/>
        <v>85.27534399999999</v>
      </c>
      <c r="BN1767" s="13">
        <f t="shared" si="405"/>
        <v>0.62000000000000455</v>
      </c>
      <c r="BO1767" s="13">
        <f t="shared" si="406"/>
        <v>0.72093023255814481</v>
      </c>
      <c r="BP1767" s="14">
        <f t="shared" si="407"/>
        <v>0.99279069767441852</v>
      </c>
    </row>
    <row r="1768" spans="1:68" x14ac:dyDescent="0.35">
      <c r="A1768" s="4">
        <v>45804.774305555555</v>
      </c>
      <c r="B1768" s="3" t="s">
        <v>701</v>
      </c>
      <c r="C1768" s="3" t="s">
        <v>97</v>
      </c>
      <c r="E1768" s="2">
        <v>2025</v>
      </c>
      <c r="F1768" s="2">
        <v>5</v>
      </c>
      <c r="G1768" s="2">
        <v>27</v>
      </c>
      <c r="H1768" s="2">
        <v>18</v>
      </c>
      <c r="I1768" s="2">
        <v>35</v>
      </c>
      <c r="J1768" s="2">
        <v>0</v>
      </c>
      <c r="K1768" s="2"/>
      <c r="L1768" s="2"/>
      <c r="M1768" s="2" t="s">
        <v>944</v>
      </c>
      <c r="N1768" s="2" t="s">
        <v>1706</v>
      </c>
      <c r="Q1768" s="1"/>
      <c r="AU1768" s="4">
        <v>45804.774305555555</v>
      </c>
      <c r="AV1768" s="3">
        <v>28.86</v>
      </c>
      <c r="AW1768" s="13">
        <v>28.91</v>
      </c>
      <c r="AX1768" s="13">
        <f t="shared" si="400"/>
        <v>28.86647</v>
      </c>
      <c r="AY1768" s="13">
        <f t="shared" si="401"/>
        <v>5.0000000000000711E-2</v>
      </c>
      <c r="AZ1768" s="13">
        <f t="shared" si="402"/>
        <v>0.1729505361466645</v>
      </c>
      <c r="BA1768" s="14">
        <f t="shared" si="403"/>
        <v>0.99827049463853335</v>
      </c>
      <c r="BJ1768" s="4">
        <v>45804.774305555555</v>
      </c>
      <c r="BK1768" s="13">
        <v>85.13</v>
      </c>
      <c r="BL1768" s="13">
        <v>86</v>
      </c>
      <c r="BM1768" s="13">
        <f t="shared" si="404"/>
        <v>85.03689399999999</v>
      </c>
      <c r="BN1768" s="13">
        <f t="shared" si="405"/>
        <v>0.87000000000000455</v>
      </c>
      <c r="BO1768" s="13">
        <f t="shared" si="406"/>
        <v>1.0116279069767495</v>
      </c>
      <c r="BP1768" s="14">
        <f t="shared" si="407"/>
        <v>0.98988372093023247</v>
      </c>
    </row>
    <row r="1769" spans="1:68" x14ac:dyDescent="0.35">
      <c r="A1769" s="4">
        <v>45804.775000000001</v>
      </c>
      <c r="B1769" s="3" t="s">
        <v>701</v>
      </c>
      <c r="C1769" s="3" t="s">
        <v>97</v>
      </c>
      <c r="E1769" s="2">
        <v>2025</v>
      </c>
      <c r="F1769" s="2">
        <v>5</v>
      </c>
      <c r="G1769" s="2">
        <v>27</v>
      </c>
      <c r="H1769" s="2">
        <v>18</v>
      </c>
      <c r="I1769" s="2">
        <v>36</v>
      </c>
      <c r="J1769" s="2">
        <v>0</v>
      </c>
      <c r="K1769" s="2"/>
      <c r="L1769" s="2"/>
      <c r="M1769" s="2" t="s">
        <v>944</v>
      </c>
      <c r="N1769" s="2" t="s">
        <v>1712</v>
      </c>
      <c r="Q1769" s="1"/>
      <c r="AU1769" s="4">
        <v>45804.775000000001</v>
      </c>
      <c r="AV1769" s="3">
        <v>28.86</v>
      </c>
      <c r="AW1769" s="13">
        <v>28.91</v>
      </c>
      <c r="AX1769" s="13">
        <f t="shared" si="400"/>
        <v>28.86647</v>
      </c>
      <c r="AY1769" s="13">
        <f t="shared" si="401"/>
        <v>5.0000000000000711E-2</v>
      </c>
      <c r="AZ1769" s="13">
        <f t="shared" si="402"/>
        <v>0.1729505361466645</v>
      </c>
      <c r="BA1769" s="14">
        <f t="shared" si="403"/>
        <v>0.99827049463853335</v>
      </c>
      <c r="BJ1769" s="4">
        <v>45804.775000000001</v>
      </c>
      <c r="BK1769" s="13">
        <v>85.38</v>
      </c>
      <c r="BL1769" s="13">
        <v>86</v>
      </c>
      <c r="BM1769" s="13">
        <f t="shared" si="404"/>
        <v>85.27534399999999</v>
      </c>
      <c r="BN1769" s="13">
        <f t="shared" si="405"/>
        <v>0.62000000000000455</v>
      </c>
      <c r="BO1769" s="13">
        <f t="shared" si="406"/>
        <v>0.72093023255814481</v>
      </c>
      <c r="BP1769" s="14">
        <f t="shared" si="407"/>
        <v>0.99279069767441852</v>
      </c>
    </row>
    <row r="1770" spans="1:68" x14ac:dyDescent="0.35">
      <c r="A1770" s="4">
        <v>45804.775694444441</v>
      </c>
      <c r="B1770" s="3" t="s">
        <v>702</v>
      </c>
      <c r="C1770" s="3" t="s">
        <v>97</v>
      </c>
      <c r="E1770" s="2">
        <v>2025</v>
      </c>
      <c r="F1770" s="2">
        <v>5</v>
      </c>
      <c r="G1770" s="2">
        <v>27</v>
      </c>
      <c r="H1770" s="2">
        <v>18</v>
      </c>
      <c r="I1770" s="2">
        <v>37</v>
      </c>
      <c r="J1770" s="2">
        <v>0</v>
      </c>
      <c r="K1770" s="2"/>
      <c r="L1770" s="2"/>
      <c r="M1770" s="2" t="s">
        <v>1679</v>
      </c>
      <c r="N1770" s="2" t="s">
        <v>1706</v>
      </c>
      <c r="Q1770" s="1"/>
      <c r="AU1770" s="4">
        <v>45804.775694444441</v>
      </c>
      <c r="AV1770" s="3">
        <v>28.76</v>
      </c>
      <c r="AW1770" s="13">
        <v>28.9</v>
      </c>
      <c r="AX1770" s="13">
        <f t="shared" si="400"/>
        <v>28.767020000000002</v>
      </c>
      <c r="AY1770" s="13">
        <f t="shared" si="401"/>
        <v>0.13999999999999702</v>
      </c>
      <c r="AZ1770" s="13">
        <f t="shared" si="402"/>
        <v>0.48442906574393435</v>
      </c>
      <c r="BA1770" s="14">
        <f t="shared" si="403"/>
        <v>0.9951557093425607</v>
      </c>
      <c r="BJ1770" s="4">
        <v>45804.775694444441</v>
      </c>
      <c r="BK1770" s="13">
        <v>85.13</v>
      </c>
      <c r="BL1770" s="13">
        <v>86</v>
      </c>
      <c r="BM1770" s="13">
        <f t="shared" si="404"/>
        <v>85.03689399999999</v>
      </c>
      <c r="BN1770" s="13">
        <f t="shared" si="405"/>
        <v>0.87000000000000455</v>
      </c>
      <c r="BO1770" s="13">
        <f t="shared" si="406"/>
        <v>1.0116279069767495</v>
      </c>
      <c r="BP1770" s="14">
        <f t="shared" si="407"/>
        <v>0.98988372093023247</v>
      </c>
    </row>
    <row r="1771" spans="1:68" x14ac:dyDescent="0.35">
      <c r="A1771" s="4">
        <v>45804.776388888888</v>
      </c>
      <c r="B1771" s="3" t="s">
        <v>702</v>
      </c>
      <c r="C1771" s="3" t="s">
        <v>97</v>
      </c>
      <c r="E1771" s="2">
        <v>2025</v>
      </c>
      <c r="F1771" s="2">
        <v>5</v>
      </c>
      <c r="G1771" s="2">
        <v>27</v>
      </c>
      <c r="H1771" s="2">
        <v>18</v>
      </c>
      <c r="I1771" s="2">
        <v>38</v>
      </c>
      <c r="J1771" s="2">
        <v>0</v>
      </c>
      <c r="K1771" s="2"/>
      <c r="L1771" s="2"/>
      <c r="M1771" s="2" t="s">
        <v>1679</v>
      </c>
      <c r="N1771" s="2" t="s">
        <v>1712</v>
      </c>
      <c r="Q1771" s="1"/>
      <c r="AU1771" s="4">
        <v>45804.776388888888</v>
      </c>
      <c r="AV1771" s="3">
        <v>28.76</v>
      </c>
      <c r="AW1771" s="13">
        <v>28.9</v>
      </c>
      <c r="AX1771" s="13">
        <f t="shared" si="400"/>
        <v>28.767020000000002</v>
      </c>
      <c r="AY1771" s="13">
        <f t="shared" si="401"/>
        <v>0.13999999999999702</v>
      </c>
      <c r="AZ1771" s="13">
        <f t="shared" si="402"/>
        <v>0.48442906574393435</v>
      </c>
      <c r="BA1771" s="14">
        <f t="shared" si="403"/>
        <v>0.9951557093425607</v>
      </c>
      <c r="BJ1771" s="4">
        <v>45804.776388888888</v>
      </c>
      <c r="BK1771" s="13">
        <v>85.38</v>
      </c>
      <c r="BL1771" s="13">
        <v>86</v>
      </c>
      <c r="BM1771" s="13">
        <f t="shared" si="404"/>
        <v>85.27534399999999</v>
      </c>
      <c r="BN1771" s="13">
        <f t="shared" si="405"/>
        <v>0.62000000000000455</v>
      </c>
      <c r="BO1771" s="13">
        <f t="shared" si="406"/>
        <v>0.72093023255814481</v>
      </c>
      <c r="BP1771" s="14">
        <f t="shared" si="407"/>
        <v>0.99279069767441852</v>
      </c>
    </row>
    <row r="1772" spans="1:68" x14ac:dyDescent="0.35">
      <c r="A1772" s="4">
        <v>45804.777083333334</v>
      </c>
      <c r="B1772" s="3" t="s">
        <v>944</v>
      </c>
      <c r="C1772" s="3" t="s">
        <v>97</v>
      </c>
      <c r="E1772" s="2">
        <v>2025</v>
      </c>
      <c r="F1772" s="2">
        <v>5</v>
      </c>
      <c r="G1772" s="2">
        <v>27</v>
      </c>
      <c r="H1772" s="2">
        <v>18</v>
      </c>
      <c r="I1772" s="2">
        <v>39</v>
      </c>
      <c r="J1772" s="2">
        <v>0</v>
      </c>
      <c r="K1772" s="2"/>
      <c r="L1772" s="2"/>
      <c r="M1772" s="2" t="s">
        <v>1679</v>
      </c>
      <c r="N1772" s="2" t="s">
        <v>1712</v>
      </c>
      <c r="Q1772" s="1"/>
      <c r="AU1772" s="4">
        <v>45804.777083333334</v>
      </c>
      <c r="AV1772" s="3">
        <v>28.76</v>
      </c>
      <c r="AW1772" s="13">
        <v>28.86</v>
      </c>
      <c r="AX1772" s="13">
        <f t="shared" si="400"/>
        <v>28.767020000000002</v>
      </c>
      <c r="AY1772" s="13">
        <f t="shared" si="401"/>
        <v>9.9999999999997868E-2</v>
      </c>
      <c r="AZ1772" s="13">
        <f t="shared" si="402"/>
        <v>0.34650034650033912</v>
      </c>
      <c r="BA1772" s="14">
        <f t="shared" si="403"/>
        <v>0.99653499653499655</v>
      </c>
      <c r="BJ1772" s="4">
        <v>45804.777083333334</v>
      </c>
      <c r="BK1772" s="13">
        <v>85.38</v>
      </c>
      <c r="BL1772" s="13">
        <v>86</v>
      </c>
      <c r="BM1772" s="13">
        <f t="shared" si="404"/>
        <v>85.27534399999999</v>
      </c>
      <c r="BN1772" s="13">
        <f t="shared" si="405"/>
        <v>0.62000000000000455</v>
      </c>
      <c r="BO1772" s="13">
        <f t="shared" si="406"/>
        <v>0.72093023255814481</v>
      </c>
      <c r="BP1772" s="14">
        <f t="shared" si="407"/>
        <v>0.99279069767441852</v>
      </c>
    </row>
    <row r="1773" spans="1:68" x14ac:dyDescent="0.35">
      <c r="A1773" s="4">
        <v>45804.777777777781</v>
      </c>
      <c r="B1773" s="3" t="s">
        <v>1176</v>
      </c>
      <c r="C1773" s="3" t="s">
        <v>94</v>
      </c>
      <c r="E1773" s="2">
        <v>2025</v>
      </c>
      <c r="F1773" s="2">
        <v>5</v>
      </c>
      <c r="G1773" s="2">
        <v>27</v>
      </c>
      <c r="H1773" s="2">
        <v>18</v>
      </c>
      <c r="I1773" s="2">
        <v>40</v>
      </c>
      <c r="J1773" s="2">
        <v>0</v>
      </c>
      <c r="K1773" s="2"/>
      <c r="L1773" s="2"/>
      <c r="M1773" s="2" t="s">
        <v>713</v>
      </c>
      <c r="N1773" s="2" t="s">
        <v>1714</v>
      </c>
      <c r="Q1773" s="1"/>
      <c r="AU1773" s="4">
        <v>45804.777777777781</v>
      </c>
      <c r="AV1773" s="3">
        <v>28.66</v>
      </c>
      <c r="AW1773" s="13">
        <v>28.85</v>
      </c>
      <c r="AX1773" s="13">
        <f t="shared" si="400"/>
        <v>28.667570000000001</v>
      </c>
      <c r="AY1773" s="13">
        <f t="shared" si="401"/>
        <v>0.19000000000000128</v>
      </c>
      <c r="AZ1773" s="13">
        <f t="shared" si="402"/>
        <v>0.65857885615251743</v>
      </c>
      <c r="BA1773" s="14">
        <f t="shared" si="403"/>
        <v>0.99341421143847486</v>
      </c>
      <c r="BJ1773" s="4">
        <v>45804.777777777781</v>
      </c>
      <c r="BK1773" s="13">
        <v>85.51</v>
      </c>
      <c r="BL1773" s="13">
        <v>85.55</v>
      </c>
      <c r="BM1773" s="13">
        <f t="shared" si="404"/>
        <v>85.399338</v>
      </c>
      <c r="BN1773" s="13">
        <f t="shared" si="405"/>
        <v>3.9999999999992042E-2</v>
      </c>
      <c r="BO1773" s="13">
        <f t="shared" si="406"/>
        <v>4.6756282875502098E-2</v>
      </c>
      <c r="BP1773" s="14">
        <f t="shared" si="407"/>
        <v>0.99953243717124496</v>
      </c>
    </row>
    <row r="1774" spans="1:68" x14ac:dyDescent="0.35">
      <c r="A1774" s="4">
        <v>45804.77847222222</v>
      </c>
      <c r="B1774" s="3" t="s">
        <v>1202</v>
      </c>
      <c r="C1774" s="3" t="s">
        <v>97</v>
      </c>
      <c r="E1774" s="2">
        <v>2025</v>
      </c>
      <c r="F1774" s="2">
        <v>5</v>
      </c>
      <c r="G1774" s="2">
        <v>27</v>
      </c>
      <c r="H1774" s="2">
        <v>18</v>
      </c>
      <c r="I1774" s="2">
        <v>41</v>
      </c>
      <c r="J1774" s="2">
        <v>0</v>
      </c>
      <c r="K1774" s="2"/>
      <c r="L1774" s="2"/>
      <c r="M1774" s="2" t="s">
        <v>713</v>
      </c>
      <c r="N1774" s="2" t="s">
        <v>1716</v>
      </c>
      <c r="Q1774" s="1"/>
      <c r="AU1774" s="4">
        <v>45804.77847222222</v>
      </c>
      <c r="AV1774" s="3">
        <v>28.66</v>
      </c>
      <c r="AW1774" s="13">
        <v>28.83</v>
      </c>
      <c r="AX1774" s="13">
        <f t="shared" si="400"/>
        <v>28.667570000000001</v>
      </c>
      <c r="AY1774" s="13">
        <f t="shared" si="401"/>
        <v>0.16999999999999815</v>
      </c>
      <c r="AZ1774" s="13">
        <f t="shared" si="402"/>
        <v>0.58966354491848139</v>
      </c>
      <c r="BA1774" s="14">
        <f t="shared" si="403"/>
        <v>0.99410336455081516</v>
      </c>
      <c r="BJ1774" s="4">
        <v>45804.77847222222</v>
      </c>
      <c r="BK1774" s="13">
        <v>85.63</v>
      </c>
      <c r="BL1774" s="13">
        <v>86</v>
      </c>
      <c r="BM1774" s="13">
        <f t="shared" si="404"/>
        <v>85.51379399999999</v>
      </c>
      <c r="BN1774" s="13">
        <f t="shared" si="405"/>
        <v>0.37000000000000455</v>
      </c>
      <c r="BO1774" s="13">
        <f t="shared" si="406"/>
        <v>0.43023255813954014</v>
      </c>
      <c r="BP1774" s="14">
        <f t="shared" si="407"/>
        <v>0.99569767441860457</v>
      </c>
    </row>
    <row r="1775" spans="1:68" x14ac:dyDescent="0.35">
      <c r="A1775" s="4">
        <v>45804.779166666667</v>
      </c>
      <c r="B1775" s="3" t="s">
        <v>705</v>
      </c>
      <c r="C1775" s="3" t="s">
        <v>97</v>
      </c>
      <c r="E1775" s="2">
        <v>2025</v>
      </c>
      <c r="F1775" s="2">
        <v>5</v>
      </c>
      <c r="G1775" s="2">
        <v>27</v>
      </c>
      <c r="H1775" s="2">
        <v>18</v>
      </c>
      <c r="I1775" s="2">
        <v>42</v>
      </c>
      <c r="J1775" s="2">
        <v>0</v>
      </c>
      <c r="K1775" s="2"/>
      <c r="L1775" s="2"/>
      <c r="M1775" s="2" t="s">
        <v>1694</v>
      </c>
      <c r="N1775" s="2" t="s">
        <v>1718</v>
      </c>
      <c r="Q1775" s="1"/>
      <c r="AU1775" s="4">
        <v>45804.779166666667</v>
      </c>
      <c r="AV1775" s="3">
        <v>28.56</v>
      </c>
      <c r="AW1775" s="13">
        <v>28.8</v>
      </c>
      <c r="AX1775" s="13">
        <f t="shared" si="400"/>
        <v>28.56812</v>
      </c>
      <c r="AY1775" s="13">
        <f t="shared" si="401"/>
        <v>0.24000000000000199</v>
      </c>
      <c r="AZ1775" s="13">
        <f t="shared" si="402"/>
        <v>0.83333333333334025</v>
      </c>
      <c r="BA1775" s="14">
        <f t="shared" si="403"/>
        <v>0.99166666666666659</v>
      </c>
      <c r="BJ1775" s="4">
        <v>45804.779166666667</v>
      </c>
      <c r="BK1775" s="13">
        <v>85.76</v>
      </c>
      <c r="BL1775" s="13">
        <v>86</v>
      </c>
      <c r="BM1775" s="13">
        <f t="shared" si="404"/>
        <v>85.637788</v>
      </c>
      <c r="BN1775" s="13">
        <f t="shared" si="405"/>
        <v>0.23999999999999488</v>
      </c>
      <c r="BO1775" s="13">
        <f t="shared" si="406"/>
        <v>0.27906976744185452</v>
      </c>
      <c r="BP1775" s="14">
        <f t="shared" si="407"/>
        <v>0.99720930232558147</v>
      </c>
    </row>
    <row r="1776" spans="1:68" x14ac:dyDescent="0.35">
      <c r="A1776" s="4">
        <v>45804.779861111114</v>
      </c>
      <c r="B1776" s="3" t="s">
        <v>1203</v>
      </c>
      <c r="C1776" s="3" t="s">
        <v>97</v>
      </c>
      <c r="E1776" s="2">
        <v>2025</v>
      </c>
      <c r="F1776" s="2">
        <v>5</v>
      </c>
      <c r="G1776" s="2">
        <v>27</v>
      </c>
      <c r="H1776" s="2">
        <v>18</v>
      </c>
      <c r="I1776" s="2">
        <v>43</v>
      </c>
      <c r="J1776" s="2">
        <v>0</v>
      </c>
      <c r="K1776" s="2"/>
      <c r="L1776" s="2"/>
      <c r="M1776" s="2" t="s">
        <v>1694</v>
      </c>
      <c r="N1776" s="2" t="s">
        <v>1720</v>
      </c>
      <c r="Q1776" s="1"/>
      <c r="AU1776" s="4">
        <v>45804.779861111114</v>
      </c>
      <c r="AV1776" s="3">
        <v>28.56</v>
      </c>
      <c r="AW1776" s="13">
        <v>28.78</v>
      </c>
      <c r="AX1776" s="13">
        <f t="shared" si="400"/>
        <v>28.56812</v>
      </c>
      <c r="AY1776" s="13">
        <f t="shared" si="401"/>
        <v>0.22000000000000242</v>
      </c>
      <c r="AZ1776" s="13">
        <f t="shared" si="402"/>
        <v>0.76441973592773593</v>
      </c>
      <c r="BA1776" s="14">
        <f t="shared" si="403"/>
        <v>0.99235580264072265</v>
      </c>
      <c r="BJ1776" s="4">
        <v>45804.779861111114</v>
      </c>
      <c r="BK1776" s="13">
        <v>85.89</v>
      </c>
      <c r="BL1776" s="13">
        <v>86</v>
      </c>
      <c r="BM1776" s="13">
        <f t="shared" si="404"/>
        <v>85.761781999999997</v>
      </c>
      <c r="BN1776" s="13">
        <f t="shared" si="405"/>
        <v>0.10999999999999943</v>
      </c>
      <c r="BO1776" s="13">
        <f t="shared" si="406"/>
        <v>0.12790697674418539</v>
      </c>
      <c r="BP1776" s="14">
        <f t="shared" si="407"/>
        <v>0.99872093023255815</v>
      </c>
    </row>
    <row r="1777" spans="1:68" x14ac:dyDescent="0.35">
      <c r="A1777" s="4">
        <v>45804.780555555553</v>
      </c>
      <c r="B1777" s="3" t="s">
        <v>709</v>
      </c>
      <c r="C1777" s="3" t="s">
        <v>97</v>
      </c>
      <c r="E1777" s="2">
        <v>2025</v>
      </c>
      <c r="F1777" s="2">
        <v>5</v>
      </c>
      <c r="G1777" s="2">
        <v>27</v>
      </c>
      <c r="H1777" s="2">
        <v>18</v>
      </c>
      <c r="I1777" s="2">
        <v>44</v>
      </c>
      <c r="J1777" s="2">
        <v>0</v>
      </c>
      <c r="K1777" s="2"/>
      <c r="L1777" s="2"/>
      <c r="M1777" s="2" t="s">
        <v>1169</v>
      </c>
      <c r="N1777" s="2" t="s">
        <v>1720</v>
      </c>
      <c r="Q1777" s="1"/>
      <c r="AU1777" s="4">
        <v>45804.780555555553</v>
      </c>
      <c r="AV1777" s="3">
        <v>28.46</v>
      </c>
      <c r="AW1777" s="13">
        <v>28.73</v>
      </c>
      <c r="AX1777" s="13">
        <f t="shared" si="400"/>
        <v>28.468669999999999</v>
      </c>
      <c r="AY1777" s="13">
        <f t="shared" si="401"/>
        <v>0.26999999999999957</v>
      </c>
      <c r="AZ1777" s="13">
        <f t="shared" si="402"/>
        <v>0.93978419770274824</v>
      </c>
      <c r="BA1777" s="14">
        <f t="shared" si="403"/>
        <v>0.99060215802297247</v>
      </c>
      <c r="BJ1777" s="4">
        <v>45804.780555555553</v>
      </c>
      <c r="BK1777" s="13">
        <v>85.89</v>
      </c>
      <c r="BL1777" s="13">
        <v>86</v>
      </c>
      <c r="BM1777" s="13">
        <f t="shared" si="404"/>
        <v>85.761781999999997</v>
      </c>
      <c r="BN1777" s="13">
        <f t="shared" si="405"/>
        <v>0.10999999999999943</v>
      </c>
      <c r="BO1777" s="13">
        <f t="shared" si="406"/>
        <v>0.12790697674418539</v>
      </c>
      <c r="BP1777" s="14">
        <f t="shared" si="407"/>
        <v>0.99872093023255815</v>
      </c>
    </row>
    <row r="1778" spans="1:68" x14ac:dyDescent="0.35">
      <c r="A1778" s="4">
        <v>45804.78125</v>
      </c>
      <c r="B1778" s="3" t="s">
        <v>54</v>
      </c>
      <c r="C1778" s="3" t="s">
        <v>82</v>
      </c>
      <c r="E1778" s="2">
        <v>2025</v>
      </c>
      <c r="F1778" s="2">
        <v>5</v>
      </c>
      <c r="G1778" s="2">
        <v>27</v>
      </c>
      <c r="H1778" s="2">
        <v>18</v>
      </c>
      <c r="I1778" s="2">
        <v>45</v>
      </c>
      <c r="J1778" s="2">
        <v>0</v>
      </c>
      <c r="K1778" s="2"/>
      <c r="L1778" s="2"/>
      <c r="M1778" s="2" t="s">
        <v>1169</v>
      </c>
      <c r="N1778" s="2" t="s">
        <v>1722</v>
      </c>
      <c r="Q1778" s="1"/>
      <c r="AU1778" s="4">
        <v>45804.78125</v>
      </c>
      <c r="AV1778" s="3">
        <v>28.46</v>
      </c>
      <c r="AW1778" s="13">
        <v>28.71</v>
      </c>
      <c r="AX1778" s="13">
        <f t="shared" si="400"/>
        <v>28.468669999999999</v>
      </c>
      <c r="AY1778" s="13">
        <f t="shared" si="401"/>
        <v>0.25</v>
      </c>
      <c r="AZ1778" s="13">
        <f t="shared" si="402"/>
        <v>0.87077673284569834</v>
      </c>
      <c r="BA1778" s="14">
        <f t="shared" si="403"/>
        <v>0.99129223267154298</v>
      </c>
      <c r="BJ1778" s="4">
        <v>45804.78125</v>
      </c>
      <c r="BK1778" s="13">
        <v>86.01</v>
      </c>
      <c r="BL1778" s="13">
        <v>86.05</v>
      </c>
      <c r="BM1778" s="13">
        <f t="shared" si="404"/>
        <v>85.876238000000001</v>
      </c>
      <c r="BN1778" s="13">
        <f t="shared" si="405"/>
        <v>3.9999999999992042E-2</v>
      </c>
      <c r="BO1778" s="13">
        <f t="shared" si="406"/>
        <v>4.6484601975586341E-2</v>
      </c>
      <c r="BP1778" s="14">
        <f t="shared" si="407"/>
        <v>0.99953515398024417</v>
      </c>
    </row>
    <row r="1779" spans="1:68" x14ac:dyDescent="0.35">
      <c r="A1779" s="4">
        <v>45804.781944444447</v>
      </c>
      <c r="B1779" s="3" t="s">
        <v>714</v>
      </c>
      <c r="C1779" s="3" t="s">
        <v>97</v>
      </c>
      <c r="E1779" s="2">
        <v>2025</v>
      </c>
      <c r="F1779" s="2">
        <v>5</v>
      </c>
      <c r="G1779" s="2">
        <v>27</v>
      </c>
      <c r="H1779" s="2">
        <v>18</v>
      </c>
      <c r="I1779" s="2">
        <v>46</v>
      </c>
      <c r="J1779" s="2">
        <v>0</v>
      </c>
      <c r="K1779" s="2"/>
      <c r="L1779" s="2"/>
      <c r="M1779" s="2" t="s">
        <v>1168</v>
      </c>
      <c r="N1779" s="2" t="s">
        <v>1724</v>
      </c>
      <c r="Q1779" s="1"/>
      <c r="AU1779" s="4">
        <v>45804.781944444447</v>
      </c>
      <c r="AV1779" s="3">
        <v>28.36</v>
      </c>
      <c r="AW1779" s="13">
        <v>28.65</v>
      </c>
      <c r="AX1779" s="13">
        <f t="shared" si="400"/>
        <v>28.369219999999999</v>
      </c>
      <c r="AY1779" s="13">
        <f t="shared" si="401"/>
        <v>0.28999999999999915</v>
      </c>
      <c r="AZ1779" s="13">
        <f t="shared" si="402"/>
        <v>1.012216404886559</v>
      </c>
      <c r="BA1779" s="14">
        <f t="shared" si="403"/>
        <v>0.98987783595113443</v>
      </c>
      <c r="BJ1779" s="4">
        <v>45804.781944444447</v>
      </c>
      <c r="BK1779" s="13">
        <v>86.14</v>
      </c>
      <c r="BL1779" s="13">
        <v>86</v>
      </c>
      <c r="BM1779" s="13">
        <f t="shared" si="404"/>
        <v>86.000231999999997</v>
      </c>
      <c r="BN1779" s="13">
        <f t="shared" si="405"/>
        <v>0.14000000000000057</v>
      </c>
      <c r="BO1779" s="13">
        <f t="shared" si="406"/>
        <v>0.16279069767441925</v>
      </c>
      <c r="BP1779" s="14">
        <f t="shared" si="407"/>
        <v>0.9983720930232558</v>
      </c>
    </row>
    <row r="1780" spans="1:68" x14ac:dyDescent="0.35">
      <c r="A1780" s="4">
        <v>45804.782638888886</v>
      </c>
      <c r="B1780" s="3" t="s">
        <v>716</v>
      </c>
      <c r="C1780" s="3" t="s">
        <v>82</v>
      </c>
      <c r="E1780" s="2">
        <v>2025</v>
      </c>
      <c r="F1780" s="2">
        <v>5</v>
      </c>
      <c r="G1780" s="2">
        <v>27</v>
      </c>
      <c r="H1780" s="2">
        <v>18</v>
      </c>
      <c r="I1780" s="2">
        <v>47</v>
      </c>
      <c r="J1780" s="2">
        <v>0</v>
      </c>
      <c r="K1780" s="2"/>
      <c r="L1780" s="2"/>
      <c r="M1780" s="2" t="s">
        <v>1168</v>
      </c>
      <c r="N1780" s="2" t="s">
        <v>1725</v>
      </c>
      <c r="Q1780" s="1"/>
      <c r="AU1780" s="4">
        <v>45804.782638888886</v>
      </c>
      <c r="AV1780" s="3">
        <v>28.36</v>
      </c>
      <c r="AW1780" s="13">
        <v>28.61</v>
      </c>
      <c r="AX1780" s="13">
        <f t="shared" si="400"/>
        <v>28.369219999999999</v>
      </c>
      <c r="AY1780" s="13">
        <f t="shared" si="401"/>
        <v>0.25</v>
      </c>
      <c r="AZ1780" s="13">
        <f t="shared" si="402"/>
        <v>0.87382034253757435</v>
      </c>
      <c r="BA1780" s="14">
        <f t="shared" si="403"/>
        <v>0.99126179657462421</v>
      </c>
      <c r="BJ1780" s="4">
        <v>45804.782638888886</v>
      </c>
      <c r="BK1780" s="13">
        <v>86.27</v>
      </c>
      <c r="BL1780" s="13">
        <v>86.05</v>
      </c>
      <c r="BM1780" s="13">
        <f t="shared" si="404"/>
        <v>86.124225999999993</v>
      </c>
      <c r="BN1780" s="13">
        <f t="shared" si="405"/>
        <v>0.21999999999999886</v>
      </c>
      <c r="BO1780" s="13">
        <f t="shared" si="406"/>
        <v>0.25566531086577443</v>
      </c>
      <c r="BP1780" s="14">
        <f t="shared" si="407"/>
        <v>0.99744334689134229</v>
      </c>
    </row>
    <row r="1781" spans="1:68" x14ac:dyDescent="0.35">
      <c r="A1781" s="4">
        <v>45804.784722222219</v>
      </c>
      <c r="B1781" s="3" t="s">
        <v>1169</v>
      </c>
      <c r="C1781" s="3" t="s">
        <v>97</v>
      </c>
      <c r="E1781" s="2">
        <v>2025</v>
      </c>
      <c r="F1781" s="2">
        <v>5</v>
      </c>
      <c r="G1781" s="2">
        <v>27</v>
      </c>
      <c r="H1781" s="2">
        <v>18</v>
      </c>
      <c r="I1781" s="2">
        <v>50</v>
      </c>
      <c r="J1781" s="2">
        <v>0</v>
      </c>
      <c r="K1781" s="2"/>
      <c r="L1781" s="2"/>
      <c r="M1781" s="2" t="s">
        <v>1704</v>
      </c>
      <c r="N1781" s="2" t="s">
        <v>1730</v>
      </c>
      <c r="Q1781" s="1"/>
      <c r="AU1781" s="4">
        <v>45804.784722222219</v>
      </c>
      <c r="AV1781" s="3">
        <v>28.26</v>
      </c>
      <c r="AW1781" s="13">
        <v>28.46</v>
      </c>
      <c r="AX1781" s="13">
        <f t="shared" si="400"/>
        <v>28.269770000000001</v>
      </c>
      <c r="AY1781" s="13">
        <f t="shared" si="401"/>
        <v>0.19999999999999929</v>
      </c>
      <c r="AZ1781" s="13">
        <f t="shared" si="402"/>
        <v>0.70274068868587236</v>
      </c>
      <c r="BA1781" s="14">
        <f t="shared" si="403"/>
        <v>0.99297259311314123</v>
      </c>
      <c r="BJ1781" s="4">
        <v>45804.784722222219</v>
      </c>
      <c r="BK1781" s="13">
        <v>86.52</v>
      </c>
      <c r="BL1781" s="13">
        <v>86</v>
      </c>
      <c r="BM1781" s="13">
        <f t="shared" si="404"/>
        <v>86.362675999999993</v>
      </c>
      <c r="BN1781" s="13">
        <f t="shared" si="405"/>
        <v>0.51999999999999602</v>
      </c>
      <c r="BO1781" s="13">
        <f t="shared" si="406"/>
        <v>0.60465116279069309</v>
      </c>
      <c r="BP1781" s="14">
        <f t="shared" si="407"/>
        <v>0.99395348837209307</v>
      </c>
    </row>
    <row r="1782" spans="1:68" x14ac:dyDescent="0.35">
      <c r="A1782" s="4">
        <v>45804.785416666666</v>
      </c>
      <c r="B1782" s="3" t="s">
        <v>725</v>
      </c>
      <c r="C1782" s="3" t="s">
        <v>97</v>
      </c>
      <c r="E1782" s="2">
        <v>2025</v>
      </c>
      <c r="F1782" s="2">
        <v>5</v>
      </c>
      <c r="G1782" s="2">
        <v>27</v>
      </c>
      <c r="H1782" s="2">
        <v>18</v>
      </c>
      <c r="I1782" s="2">
        <v>51</v>
      </c>
      <c r="J1782" s="2">
        <v>0</v>
      </c>
      <c r="K1782" s="2"/>
      <c r="L1782" s="2"/>
      <c r="M1782" s="2" t="s">
        <v>1704</v>
      </c>
      <c r="N1782" s="2" t="s">
        <v>1730</v>
      </c>
      <c r="Q1782" s="1"/>
      <c r="AU1782" s="4">
        <v>45804.785416666666</v>
      </c>
      <c r="AV1782" s="3">
        <v>28.26</v>
      </c>
      <c r="AW1782" s="13">
        <v>28.42</v>
      </c>
      <c r="AX1782" s="13">
        <f t="shared" si="400"/>
        <v>28.269770000000001</v>
      </c>
      <c r="AY1782" s="13">
        <f t="shared" si="401"/>
        <v>0.16000000000000014</v>
      </c>
      <c r="AZ1782" s="13">
        <f t="shared" si="402"/>
        <v>0.56298381421534172</v>
      </c>
      <c r="BA1782" s="14">
        <f t="shared" si="403"/>
        <v>0.99437016185784655</v>
      </c>
      <c r="BJ1782" s="4">
        <v>45804.785416666666</v>
      </c>
      <c r="BK1782" s="13">
        <v>86.52</v>
      </c>
      <c r="BL1782" s="13">
        <v>86</v>
      </c>
      <c r="BM1782" s="13">
        <f t="shared" si="404"/>
        <v>86.362675999999993</v>
      </c>
      <c r="BN1782" s="13">
        <f t="shared" si="405"/>
        <v>0.51999999999999602</v>
      </c>
      <c r="BO1782" s="13">
        <f t="shared" si="406"/>
        <v>0.60465116279069309</v>
      </c>
      <c r="BP1782" s="14">
        <f t="shared" si="407"/>
        <v>0.99395348837209307</v>
      </c>
    </row>
    <row r="1783" spans="1:68" x14ac:dyDescent="0.35">
      <c r="A1783" s="4">
        <v>45804.786111111112</v>
      </c>
      <c r="B1783" s="3" t="s">
        <v>727</v>
      </c>
      <c r="C1783" s="3" t="s">
        <v>97</v>
      </c>
      <c r="E1783" s="2">
        <v>2025</v>
      </c>
      <c r="F1783" s="2">
        <v>5</v>
      </c>
      <c r="G1783" s="2">
        <v>27</v>
      </c>
      <c r="H1783" s="2">
        <v>18</v>
      </c>
      <c r="I1783" s="2">
        <v>52</v>
      </c>
      <c r="J1783" s="2">
        <v>0</v>
      </c>
      <c r="K1783" s="2"/>
      <c r="L1783" s="2"/>
      <c r="M1783" s="2" t="s">
        <v>744</v>
      </c>
      <c r="N1783" s="2" t="s">
        <v>1731</v>
      </c>
      <c r="Q1783" s="1"/>
      <c r="AU1783" s="4">
        <v>45804.786111111112</v>
      </c>
      <c r="AV1783" s="3">
        <v>28.16</v>
      </c>
      <c r="AW1783" s="13">
        <v>28.4</v>
      </c>
      <c r="AX1783" s="13">
        <f t="shared" si="400"/>
        <v>28.17032</v>
      </c>
      <c r="AY1783" s="13">
        <f t="shared" si="401"/>
        <v>0.23999999999999844</v>
      </c>
      <c r="AZ1783" s="13">
        <f t="shared" si="402"/>
        <v>0.84507042253520581</v>
      </c>
      <c r="BA1783" s="14">
        <f t="shared" si="403"/>
        <v>0.9915492957746479</v>
      </c>
      <c r="BJ1783" s="4">
        <v>45804.786111111112</v>
      </c>
      <c r="BK1783" s="13">
        <v>86.64</v>
      </c>
      <c r="BL1783" s="13">
        <v>86</v>
      </c>
      <c r="BM1783" s="13">
        <f t="shared" si="404"/>
        <v>86.477131999999997</v>
      </c>
      <c r="BN1783" s="13">
        <f t="shared" si="405"/>
        <v>0.64000000000000057</v>
      </c>
      <c r="BO1783" s="13">
        <f t="shared" si="406"/>
        <v>0.74418604651162856</v>
      </c>
      <c r="BP1783" s="14">
        <f t="shared" si="407"/>
        <v>0.9925581395348837</v>
      </c>
    </row>
    <row r="1784" spans="1:68" x14ac:dyDescent="0.35">
      <c r="A1784" s="4">
        <v>45804.786805555559</v>
      </c>
      <c r="B1784" s="3" t="s">
        <v>727</v>
      </c>
      <c r="C1784" s="3" t="s">
        <v>97</v>
      </c>
      <c r="E1784" s="2">
        <v>2025</v>
      </c>
      <c r="F1784" s="2">
        <v>5</v>
      </c>
      <c r="G1784" s="2">
        <v>27</v>
      </c>
      <c r="H1784" s="2">
        <v>18</v>
      </c>
      <c r="I1784" s="2">
        <v>53</v>
      </c>
      <c r="J1784" s="2">
        <v>0</v>
      </c>
      <c r="K1784" s="2"/>
      <c r="L1784" s="2"/>
      <c r="M1784" s="2" t="s">
        <v>1704</v>
      </c>
      <c r="N1784" s="2" t="s">
        <v>1731</v>
      </c>
      <c r="Q1784" s="1"/>
      <c r="AU1784" s="4">
        <v>45804.786805555559</v>
      </c>
      <c r="AV1784" s="3">
        <v>28.26</v>
      </c>
      <c r="AW1784" s="13">
        <v>28.4</v>
      </c>
      <c r="AX1784" s="13">
        <f t="shared" si="400"/>
        <v>28.269770000000001</v>
      </c>
      <c r="AY1784" s="13">
        <f t="shared" si="401"/>
        <v>0.13999999999999702</v>
      </c>
      <c r="AZ1784" s="13">
        <f t="shared" si="402"/>
        <v>0.49295774647886276</v>
      </c>
      <c r="BA1784" s="14">
        <f t="shared" si="403"/>
        <v>0.99507042253521139</v>
      </c>
      <c r="BJ1784" s="4">
        <v>45804.786805555559</v>
      </c>
      <c r="BK1784" s="13">
        <v>86.64</v>
      </c>
      <c r="BL1784" s="13">
        <v>86</v>
      </c>
      <c r="BM1784" s="13">
        <f t="shared" si="404"/>
        <v>86.477131999999997</v>
      </c>
      <c r="BN1784" s="13">
        <f t="shared" si="405"/>
        <v>0.64000000000000057</v>
      </c>
      <c r="BO1784" s="13">
        <f t="shared" si="406"/>
        <v>0.74418604651162856</v>
      </c>
      <c r="BP1784" s="14">
        <f t="shared" si="407"/>
        <v>0.9925581395348837</v>
      </c>
    </row>
    <row r="1785" spans="1:68" x14ac:dyDescent="0.35">
      <c r="A1785" s="4">
        <v>45804.787499999999</v>
      </c>
      <c r="B1785" s="3" t="s">
        <v>1204</v>
      </c>
      <c r="C1785" s="3" t="s">
        <v>749</v>
      </c>
      <c r="E1785" s="2">
        <v>2025</v>
      </c>
      <c r="F1785" s="2">
        <v>5</v>
      </c>
      <c r="G1785" s="2">
        <v>27</v>
      </c>
      <c r="H1785" s="2">
        <v>18</v>
      </c>
      <c r="I1785" s="2">
        <v>54</v>
      </c>
      <c r="J1785" s="2">
        <v>0</v>
      </c>
      <c r="K1785" s="2"/>
      <c r="L1785" s="2"/>
      <c r="M1785" s="2" t="s">
        <v>744</v>
      </c>
      <c r="N1785" s="2" t="s">
        <v>1731</v>
      </c>
      <c r="Q1785" s="1"/>
      <c r="AU1785" s="4">
        <v>45804.787499999999</v>
      </c>
      <c r="AV1785" s="3">
        <v>28.16</v>
      </c>
      <c r="AW1785" s="13">
        <v>28.35</v>
      </c>
      <c r="AX1785" s="13">
        <f t="shared" si="400"/>
        <v>28.17032</v>
      </c>
      <c r="AY1785" s="13">
        <f t="shared" si="401"/>
        <v>0.19000000000000128</v>
      </c>
      <c r="AZ1785" s="13">
        <f t="shared" si="402"/>
        <v>0.67019400352734138</v>
      </c>
      <c r="BA1785" s="14">
        <f t="shared" si="403"/>
        <v>0.99329805996472653</v>
      </c>
      <c r="BJ1785" s="4">
        <v>45804.787499999999</v>
      </c>
      <c r="BK1785" s="13">
        <v>86.64</v>
      </c>
      <c r="BL1785" s="13">
        <v>86.25</v>
      </c>
      <c r="BM1785" s="13">
        <f t="shared" si="404"/>
        <v>86.477131999999997</v>
      </c>
      <c r="BN1785" s="13">
        <f t="shared" si="405"/>
        <v>0.39000000000000057</v>
      </c>
      <c r="BO1785" s="13">
        <f t="shared" si="406"/>
        <v>0.45217391304347893</v>
      </c>
      <c r="BP1785" s="14">
        <f t="shared" si="407"/>
        <v>0.99547826086956526</v>
      </c>
    </row>
    <row r="1786" spans="1:68" x14ac:dyDescent="0.35">
      <c r="A1786" s="4">
        <v>45804.788194444445</v>
      </c>
      <c r="B1786" s="3" t="s">
        <v>738</v>
      </c>
      <c r="C1786" s="3" t="s">
        <v>70</v>
      </c>
      <c r="E1786" s="2">
        <v>2025</v>
      </c>
      <c r="F1786" s="2">
        <v>5</v>
      </c>
      <c r="G1786" s="2">
        <v>27</v>
      </c>
      <c r="H1786" s="2">
        <v>18</v>
      </c>
      <c r="I1786" s="2">
        <v>55</v>
      </c>
      <c r="J1786" s="2">
        <v>0</v>
      </c>
      <c r="K1786" s="2"/>
      <c r="L1786" s="2"/>
      <c r="M1786" s="2" t="s">
        <v>744</v>
      </c>
      <c r="N1786" s="2" t="s">
        <v>1732</v>
      </c>
      <c r="Q1786" s="1"/>
      <c r="AU1786" s="4">
        <v>45804.788194444445</v>
      </c>
      <c r="AV1786" s="3">
        <v>28.16</v>
      </c>
      <c r="AW1786" s="13">
        <v>28.34</v>
      </c>
      <c r="AX1786" s="13">
        <f t="shared" si="400"/>
        <v>28.17032</v>
      </c>
      <c r="AY1786" s="13">
        <f t="shared" si="401"/>
        <v>0.17999999999999972</v>
      </c>
      <c r="AZ1786" s="13">
        <f t="shared" si="402"/>
        <v>0.63514467184191858</v>
      </c>
      <c r="BA1786" s="14">
        <f t="shared" si="403"/>
        <v>0.99364855328158086</v>
      </c>
      <c r="BJ1786" s="4">
        <v>45804.788194444445</v>
      </c>
      <c r="BK1786" s="13">
        <v>86.77</v>
      </c>
      <c r="BL1786" s="13">
        <v>87</v>
      </c>
      <c r="BM1786" s="13">
        <f t="shared" si="404"/>
        <v>86.601125999999994</v>
      </c>
      <c r="BN1786" s="13">
        <f t="shared" si="405"/>
        <v>0.23000000000000398</v>
      </c>
      <c r="BO1786" s="13">
        <f t="shared" si="406"/>
        <v>0.26436781609195859</v>
      </c>
      <c r="BP1786" s="14">
        <f t="shared" si="407"/>
        <v>0.99735632183908041</v>
      </c>
    </row>
    <row r="1787" spans="1:68" x14ac:dyDescent="0.35">
      <c r="A1787" s="4">
        <v>45804.788888888892</v>
      </c>
      <c r="B1787" s="3" t="s">
        <v>1204</v>
      </c>
      <c r="C1787" s="3" t="s">
        <v>70</v>
      </c>
      <c r="E1787" s="2">
        <v>2025</v>
      </c>
      <c r="F1787" s="2">
        <v>5</v>
      </c>
      <c r="G1787" s="2">
        <v>27</v>
      </c>
      <c r="H1787" s="2">
        <v>18</v>
      </c>
      <c r="I1787" s="2">
        <v>56</v>
      </c>
      <c r="J1787" s="2">
        <v>0</v>
      </c>
      <c r="K1787" s="2"/>
      <c r="L1787" s="2"/>
      <c r="M1787" s="2" t="s">
        <v>744</v>
      </c>
      <c r="N1787" s="2" t="s">
        <v>734</v>
      </c>
      <c r="Q1787" s="1"/>
      <c r="AU1787" s="4">
        <v>45804.788888888892</v>
      </c>
      <c r="AV1787" s="3">
        <v>28.16</v>
      </c>
      <c r="AW1787" s="13">
        <v>28.35</v>
      </c>
      <c r="AX1787" s="13">
        <f t="shared" si="400"/>
        <v>28.17032</v>
      </c>
      <c r="AY1787" s="13">
        <f t="shared" si="401"/>
        <v>0.19000000000000128</v>
      </c>
      <c r="AZ1787" s="13">
        <f t="shared" si="402"/>
        <v>0.67019400352734138</v>
      </c>
      <c r="BA1787" s="14">
        <f t="shared" si="403"/>
        <v>0.99329805996472653</v>
      </c>
      <c r="BJ1787" s="4">
        <v>45804.788888888892</v>
      </c>
      <c r="BK1787" s="13">
        <v>86.9</v>
      </c>
      <c r="BL1787" s="13">
        <v>87</v>
      </c>
      <c r="BM1787" s="13">
        <f t="shared" si="404"/>
        <v>86.725120000000004</v>
      </c>
      <c r="BN1787" s="13">
        <f t="shared" si="405"/>
        <v>9.9999999999994316E-2</v>
      </c>
      <c r="BO1787" s="13">
        <f t="shared" si="406"/>
        <v>0.11494252873562566</v>
      </c>
      <c r="BP1787" s="14">
        <f t="shared" si="407"/>
        <v>0.99885057471264371</v>
      </c>
    </row>
    <row r="1788" spans="1:68" x14ac:dyDescent="0.35">
      <c r="A1788" s="4">
        <v>45804.789583333331</v>
      </c>
      <c r="B1788" s="3" t="s">
        <v>730</v>
      </c>
      <c r="C1788" s="3" t="s">
        <v>945</v>
      </c>
      <c r="E1788" s="2">
        <v>2025</v>
      </c>
      <c r="F1788" s="2">
        <v>5</v>
      </c>
      <c r="G1788" s="2">
        <v>27</v>
      </c>
      <c r="H1788" s="2">
        <v>18</v>
      </c>
      <c r="I1788" s="2">
        <v>57</v>
      </c>
      <c r="J1788" s="2">
        <v>0</v>
      </c>
      <c r="K1788" s="2"/>
      <c r="L1788" s="2"/>
      <c r="M1788" s="2" t="s">
        <v>744</v>
      </c>
      <c r="N1788" s="2" t="s">
        <v>1735</v>
      </c>
      <c r="Q1788" s="1"/>
      <c r="AU1788" s="4">
        <v>45804.789583333331</v>
      </c>
      <c r="AV1788" s="3">
        <v>28.16</v>
      </c>
      <c r="AW1788" s="13">
        <v>28.33</v>
      </c>
      <c r="AX1788" s="13">
        <f t="shared" si="400"/>
        <v>28.17032</v>
      </c>
      <c r="AY1788" s="13">
        <f t="shared" si="401"/>
        <v>0.16999999999999815</v>
      </c>
      <c r="AZ1788" s="13">
        <f t="shared" si="402"/>
        <v>0.600070596540763</v>
      </c>
      <c r="BA1788" s="14">
        <f t="shared" si="403"/>
        <v>0.99399929403459242</v>
      </c>
      <c r="BJ1788" s="4">
        <v>45804.789583333331</v>
      </c>
      <c r="BK1788" s="13">
        <v>87.02</v>
      </c>
      <c r="BL1788" s="13">
        <v>87.3</v>
      </c>
      <c r="BM1788" s="13">
        <f t="shared" si="404"/>
        <v>86.839575999999994</v>
      </c>
      <c r="BN1788" s="13">
        <f t="shared" si="405"/>
        <v>0.28000000000000114</v>
      </c>
      <c r="BO1788" s="13">
        <f t="shared" si="406"/>
        <v>0.32073310423826024</v>
      </c>
      <c r="BP1788" s="14">
        <f t="shared" si="407"/>
        <v>0.99679266895761742</v>
      </c>
    </row>
    <row r="1789" spans="1:68" x14ac:dyDescent="0.35">
      <c r="A1789" s="4">
        <v>45804.790277777778</v>
      </c>
      <c r="B1789" s="3" t="s">
        <v>738</v>
      </c>
      <c r="C1789" s="3" t="s">
        <v>66</v>
      </c>
      <c r="E1789" s="2">
        <v>2025</v>
      </c>
      <c r="F1789" s="2">
        <v>5</v>
      </c>
      <c r="G1789" s="2">
        <v>27</v>
      </c>
      <c r="H1789" s="2">
        <v>18</v>
      </c>
      <c r="I1789" s="2">
        <v>58</v>
      </c>
      <c r="J1789" s="2">
        <v>0</v>
      </c>
      <c r="K1789" s="2"/>
      <c r="L1789" s="2"/>
      <c r="M1789" s="2" t="s">
        <v>744</v>
      </c>
      <c r="N1789" s="2" t="s">
        <v>1740</v>
      </c>
      <c r="Q1789" s="1"/>
      <c r="AU1789" s="4">
        <v>45804.790277777778</v>
      </c>
      <c r="AV1789" s="3">
        <v>28.16</v>
      </c>
      <c r="AW1789" s="13">
        <v>28.34</v>
      </c>
      <c r="AX1789" s="13">
        <f t="shared" si="400"/>
        <v>28.17032</v>
      </c>
      <c r="AY1789" s="13">
        <f t="shared" si="401"/>
        <v>0.17999999999999972</v>
      </c>
      <c r="AZ1789" s="13">
        <f t="shared" si="402"/>
        <v>0.63514467184191858</v>
      </c>
      <c r="BA1789" s="14">
        <f t="shared" si="403"/>
        <v>0.99364855328158086</v>
      </c>
      <c r="BJ1789" s="4">
        <v>45804.790277777778</v>
      </c>
      <c r="BK1789" s="13">
        <v>87.15</v>
      </c>
      <c r="BL1789" s="13">
        <v>88</v>
      </c>
      <c r="BM1789" s="13">
        <f t="shared" si="404"/>
        <v>86.963570000000004</v>
      </c>
      <c r="BN1789" s="13">
        <f t="shared" si="405"/>
        <v>0.84999999999999432</v>
      </c>
      <c r="BO1789" s="13">
        <f t="shared" si="406"/>
        <v>0.9659090909090845</v>
      </c>
      <c r="BP1789" s="14">
        <f t="shared" si="407"/>
        <v>0.99034090909090911</v>
      </c>
    </row>
    <row r="1790" spans="1:68" x14ac:dyDescent="0.35">
      <c r="A1790" s="4">
        <v>45804.790972222225</v>
      </c>
      <c r="B1790" s="3" t="s">
        <v>736</v>
      </c>
      <c r="C1790" s="3" t="s">
        <v>1121</v>
      </c>
      <c r="E1790" s="2">
        <v>2025</v>
      </c>
      <c r="F1790" s="2">
        <v>5</v>
      </c>
      <c r="G1790" s="2">
        <v>27</v>
      </c>
      <c r="H1790" s="2">
        <v>18</v>
      </c>
      <c r="I1790" s="2">
        <v>59</v>
      </c>
      <c r="J1790" s="2">
        <v>0</v>
      </c>
      <c r="K1790" s="2"/>
      <c r="L1790" s="2"/>
      <c r="M1790" s="2" t="s">
        <v>744</v>
      </c>
      <c r="N1790" s="2" t="s">
        <v>1741</v>
      </c>
      <c r="Q1790" s="1"/>
      <c r="AU1790" s="4">
        <v>45804.790972222225</v>
      </c>
      <c r="AV1790" s="3">
        <v>28.16</v>
      </c>
      <c r="AW1790" s="13">
        <v>28.32</v>
      </c>
      <c r="AX1790" s="13">
        <f t="shared" si="400"/>
        <v>28.17032</v>
      </c>
      <c r="AY1790" s="13">
        <f t="shared" si="401"/>
        <v>0.16000000000000014</v>
      </c>
      <c r="AZ1790" s="13">
        <f t="shared" si="402"/>
        <v>0.56497175141242995</v>
      </c>
      <c r="BA1790" s="14">
        <f t="shared" si="403"/>
        <v>0.99435028248587565</v>
      </c>
      <c r="BJ1790" s="4">
        <v>45804.790972222225</v>
      </c>
      <c r="BK1790" s="13">
        <v>87.28</v>
      </c>
      <c r="BL1790" s="13">
        <v>87.45</v>
      </c>
      <c r="BM1790" s="13">
        <f t="shared" si="404"/>
        <v>87.087564</v>
      </c>
      <c r="BN1790" s="13">
        <f t="shared" si="405"/>
        <v>0.17000000000000171</v>
      </c>
      <c r="BO1790" s="13">
        <f t="shared" si="406"/>
        <v>0.19439679817038502</v>
      </c>
      <c r="BP1790" s="14">
        <f t="shared" si="407"/>
        <v>0.99805603201829618</v>
      </c>
    </row>
    <row r="1791" spans="1:68" x14ac:dyDescent="0.35">
      <c r="A1791" s="4">
        <v>45804.791666666664</v>
      </c>
      <c r="B1791" s="3" t="s">
        <v>731</v>
      </c>
      <c r="C1791" s="3" t="s">
        <v>70</v>
      </c>
      <c r="E1791" s="2">
        <v>2025</v>
      </c>
      <c r="F1791" s="2">
        <v>5</v>
      </c>
      <c r="G1791" s="2">
        <v>27</v>
      </c>
      <c r="H1791" s="2">
        <v>19</v>
      </c>
      <c r="I1791" s="2">
        <v>0</v>
      </c>
      <c r="J1791" s="2">
        <v>0</v>
      </c>
      <c r="K1791" s="2"/>
      <c r="L1791" s="2"/>
      <c r="M1791" s="2" t="s">
        <v>1704</v>
      </c>
      <c r="N1791" s="2" t="s">
        <v>1118</v>
      </c>
      <c r="Q1791" s="1"/>
      <c r="AU1791" s="4">
        <v>45804.791666666664</v>
      </c>
      <c r="AV1791" s="3">
        <v>28.26</v>
      </c>
      <c r="AW1791" s="13">
        <v>28.31</v>
      </c>
      <c r="AX1791" s="13">
        <f t="shared" si="400"/>
        <v>28.269770000000001</v>
      </c>
      <c r="AY1791" s="13">
        <f t="shared" si="401"/>
        <v>4.9999999999997158E-2</v>
      </c>
      <c r="AZ1791" s="13">
        <f t="shared" si="402"/>
        <v>0.17661603673612561</v>
      </c>
      <c r="BA1791" s="14">
        <f t="shared" si="403"/>
        <v>0.99823383963263879</v>
      </c>
      <c r="BJ1791" s="4">
        <v>45804.791666666664</v>
      </c>
      <c r="BK1791" s="13">
        <v>87.4</v>
      </c>
      <c r="BL1791" s="13">
        <v>87</v>
      </c>
      <c r="BM1791" s="13">
        <f t="shared" si="404"/>
        <v>87.202020000000005</v>
      </c>
      <c r="BN1791" s="13">
        <f t="shared" si="405"/>
        <v>0.40000000000000568</v>
      </c>
      <c r="BO1791" s="13">
        <f t="shared" si="406"/>
        <v>0.45977011494253522</v>
      </c>
      <c r="BP1791" s="14">
        <f t="shared" si="407"/>
        <v>0.99540229885057463</v>
      </c>
    </row>
    <row r="1792" spans="1:68" x14ac:dyDescent="0.35">
      <c r="A1792" s="4">
        <v>45804.792361111111</v>
      </c>
      <c r="B1792" s="3" t="s">
        <v>738</v>
      </c>
      <c r="C1792" s="3" t="s">
        <v>70</v>
      </c>
      <c r="E1792" s="2">
        <v>2025</v>
      </c>
      <c r="F1792" s="2">
        <v>5</v>
      </c>
      <c r="G1792" s="2">
        <v>27</v>
      </c>
      <c r="H1792" s="2">
        <v>19</v>
      </c>
      <c r="I1792" s="2">
        <v>1</v>
      </c>
      <c r="J1792" s="2">
        <v>0</v>
      </c>
      <c r="K1792" s="2"/>
      <c r="L1792" s="2"/>
      <c r="M1792" s="2" t="s">
        <v>1704</v>
      </c>
      <c r="N1792" s="2" t="s">
        <v>1118</v>
      </c>
      <c r="Q1792" s="1"/>
      <c r="AU1792" s="4">
        <v>45804.792361111111</v>
      </c>
      <c r="AV1792" s="3">
        <v>28.26</v>
      </c>
      <c r="AW1792" s="13">
        <v>28.34</v>
      </c>
      <c r="AX1792" s="13">
        <f t="shared" si="400"/>
        <v>28.269770000000001</v>
      </c>
      <c r="AY1792" s="13">
        <f t="shared" si="401"/>
        <v>7.9999999999998295E-2</v>
      </c>
      <c r="AZ1792" s="13">
        <f t="shared" si="402"/>
        <v>0.28228652081862488</v>
      </c>
      <c r="BA1792" s="14">
        <f t="shared" si="403"/>
        <v>0.9971771347918138</v>
      </c>
      <c r="BJ1792" s="4">
        <v>45804.792361111111</v>
      </c>
      <c r="BK1792" s="13">
        <v>87.4</v>
      </c>
      <c r="BL1792" s="13">
        <v>87</v>
      </c>
      <c r="BM1792" s="13">
        <f t="shared" si="404"/>
        <v>87.202020000000005</v>
      </c>
      <c r="BN1792" s="13">
        <f t="shared" si="405"/>
        <v>0.40000000000000568</v>
      </c>
      <c r="BO1792" s="13">
        <f t="shared" si="406"/>
        <v>0.45977011494253522</v>
      </c>
      <c r="BP1792" s="14">
        <f t="shared" si="407"/>
        <v>0.99540229885057463</v>
      </c>
    </row>
    <row r="1793" spans="1:68" x14ac:dyDescent="0.35">
      <c r="A1793" s="4">
        <v>45804.793055555558</v>
      </c>
      <c r="B1793" s="3" t="s">
        <v>1168</v>
      </c>
      <c r="C1793" s="3" t="s">
        <v>70</v>
      </c>
      <c r="E1793" s="2">
        <v>2025</v>
      </c>
      <c r="F1793" s="2">
        <v>5</v>
      </c>
      <c r="G1793" s="2">
        <v>27</v>
      </c>
      <c r="H1793" s="2">
        <v>19</v>
      </c>
      <c r="I1793" s="2">
        <v>2</v>
      </c>
      <c r="J1793" s="2">
        <v>0</v>
      </c>
      <c r="K1793" s="2"/>
      <c r="L1793" s="2"/>
      <c r="M1793" s="2" t="s">
        <v>1704</v>
      </c>
      <c r="N1793" s="2" t="s">
        <v>1745</v>
      </c>
      <c r="Q1793" s="1"/>
      <c r="AU1793" s="4">
        <v>45804.793055555558</v>
      </c>
      <c r="AV1793" s="3">
        <v>28.26</v>
      </c>
      <c r="AW1793" s="13">
        <v>28.36</v>
      </c>
      <c r="AX1793" s="13">
        <f t="shared" si="400"/>
        <v>28.269770000000001</v>
      </c>
      <c r="AY1793" s="13">
        <f t="shared" si="401"/>
        <v>9.9999999999997868E-2</v>
      </c>
      <c r="AZ1793" s="13">
        <f t="shared" si="402"/>
        <v>0.35260930888574704</v>
      </c>
      <c r="BA1793" s="14">
        <f t="shared" si="403"/>
        <v>0.99647390691114257</v>
      </c>
      <c r="BJ1793" s="4">
        <v>45804.793055555558</v>
      </c>
      <c r="BK1793" s="13">
        <v>87.53</v>
      </c>
      <c r="BL1793" s="13">
        <v>87</v>
      </c>
      <c r="BM1793" s="13">
        <f t="shared" si="404"/>
        <v>87.326014000000001</v>
      </c>
      <c r="BN1793" s="13">
        <f t="shared" si="405"/>
        <v>0.53000000000000114</v>
      </c>
      <c r="BO1793" s="13">
        <f t="shared" si="406"/>
        <v>0.60919540229885194</v>
      </c>
      <c r="BP1793" s="14">
        <f t="shared" si="407"/>
        <v>0.99390804597701143</v>
      </c>
    </row>
    <row r="1794" spans="1:68" x14ac:dyDescent="0.35">
      <c r="A1794" s="4">
        <v>45804.793749999997</v>
      </c>
      <c r="B1794" s="3" t="s">
        <v>729</v>
      </c>
      <c r="C1794" s="3" t="s">
        <v>1114</v>
      </c>
      <c r="E1794" s="2">
        <v>2025</v>
      </c>
      <c r="F1794" s="2">
        <v>5</v>
      </c>
      <c r="G1794" s="2">
        <v>27</v>
      </c>
      <c r="H1794" s="2">
        <v>19</v>
      </c>
      <c r="I1794" s="2">
        <v>3</v>
      </c>
      <c r="J1794" s="2">
        <v>0</v>
      </c>
      <c r="K1794" s="2"/>
      <c r="L1794" s="2"/>
      <c r="M1794" s="2" t="s">
        <v>744</v>
      </c>
      <c r="N1794" s="2" t="s">
        <v>1746</v>
      </c>
      <c r="Q1794" s="1"/>
      <c r="AU1794" s="4">
        <v>45804.793749999997</v>
      </c>
      <c r="AV1794" s="3">
        <v>28.16</v>
      </c>
      <c r="AW1794" s="13">
        <v>28.38</v>
      </c>
      <c r="AX1794" s="13">
        <f t="shared" si="400"/>
        <v>28.17032</v>
      </c>
      <c r="AY1794" s="13">
        <f t="shared" si="401"/>
        <v>0.21999999999999886</v>
      </c>
      <c r="AZ1794" s="13">
        <f t="shared" si="402"/>
        <v>0.77519379844960845</v>
      </c>
      <c r="BA1794" s="14">
        <f t="shared" si="403"/>
        <v>0.99224806201550386</v>
      </c>
      <c r="BJ1794" s="4">
        <v>45804.793749999997</v>
      </c>
      <c r="BK1794" s="13">
        <v>87.66</v>
      </c>
      <c r="BL1794" s="13">
        <v>87.75</v>
      </c>
      <c r="BM1794" s="13">
        <f t="shared" si="404"/>
        <v>87.450007999999997</v>
      </c>
      <c r="BN1794" s="13">
        <f t="shared" si="405"/>
        <v>9.0000000000003411E-2</v>
      </c>
      <c r="BO1794" s="13">
        <f t="shared" si="406"/>
        <v>0.10256410256410645</v>
      </c>
      <c r="BP1794" s="14">
        <f t="shared" si="407"/>
        <v>0.99897435897435893</v>
      </c>
    </row>
    <row r="1795" spans="1:68" x14ac:dyDescent="0.35">
      <c r="A1795" s="4">
        <v>45804.794444444444</v>
      </c>
      <c r="B1795" s="3" t="s">
        <v>738</v>
      </c>
      <c r="C1795" s="3" t="s">
        <v>66</v>
      </c>
      <c r="E1795" s="2">
        <v>2025</v>
      </c>
      <c r="F1795" s="2">
        <v>5</v>
      </c>
      <c r="G1795" s="2">
        <v>27</v>
      </c>
      <c r="H1795" s="2">
        <v>19</v>
      </c>
      <c r="I1795" s="2">
        <v>4</v>
      </c>
      <c r="J1795" s="2">
        <v>0</v>
      </c>
      <c r="K1795" s="2"/>
      <c r="L1795" s="2"/>
      <c r="M1795" s="2" t="s">
        <v>744</v>
      </c>
      <c r="N1795" s="2" t="s">
        <v>1746</v>
      </c>
      <c r="Q1795" s="1"/>
      <c r="AU1795" s="4">
        <v>45804.794444444444</v>
      </c>
      <c r="AV1795" s="3">
        <v>28.16</v>
      </c>
      <c r="AW1795" s="13">
        <v>28.34</v>
      </c>
      <c r="AX1795" s="13">
        <f t="shared" si="400"/>
        <v>28.17032</v>
      </c>
      <c r="AY1795" s="13">
        <f t="shared" si="401"/>
        <v>0.17999999999999972</v>
      </c>
      <c r="AZ1795" s="13">
        <f t="shared" si="402"/>
        <v>0.63514467184191858</v>
      </c>
      <c r="BA1795" s="14">
        <f t="shared" si="403"/>
        <v>0.99364855328158086</v>
      </c>
      <c r="BJ1795" s="4">
        <v>45804.794444444444</v>
      </c>
      <c r="BK1795" s="13">
        <v>87.66</v>
      </c>
      <c r="BL1795" s="13">
        <v>88</v>
      </c>
      <c r="BM1795" s="13">
        <f t="shared" si="404"/>
        <v>87.450007999999997</v>
      </c>
      <c r="BN1795" s="13">
        <f t="shared" si="405"/>
        <v>0.34000000000000341</v>
      </c>
      <c r="BO1795" s="13">
        <f t="shared" si="406"/>
        <v>0.38636363636364024</v>
      </c>
      <c r="BP1795" s="14">
        <f t="shared" si="407"/>
        <v>0.9961363636363636</v>
      </c>
    </row>
    <row r="1796" spans="1:68" x14ac:dyDescent="0.35">
      <c r="A1796" s="4">
        <v>45804.795138888891</v>
      </c>
      <c r="B1796" s="3" t="s">
        <v>731</v>
      </c>
      <c r="C1796" s="3" t="s">
        <v>66</v>
      </c>
      <c r="E1796" s="2">
        <v>2025</v>
      </c>
      <c r="F1796" s="2">
        <v>5</v>
      </c>
      <c r="G1796" s="2">
        <v>27</v>
      </c>
      <c r="H1796" s="2">
        <v>19</v>
      </c>
      <c r="I1796" s="2">
        <v>5</v>
      </c>
      <c r="J1796" s="2">
        <v>0</v>
      </c>
      <c r="K1796" s="2"/>
      <c r="L1796" s="2"/>
      <c r="M1796" s="2" t="s">
        <v>1162</v>
      </c>
      <c r="N1796" s="2" t="s">
        <v>1748</v>
      </c>
      <c r="Q1796" s="1"/>
      <c r="AU1796" s="4">
        <v>45804.795138888891</v>
      </c>
      <c r="AV1796" s="3">
        <v>28.06</v>
      </c>
      <c r="AW1796" s="13">
        <v>28.31</v>
      </c>
      <c r="AX1796" s="13">
        <f t="shared" ref="AX1796:AX1859" si="408">(0.9945*AV1796)+(0.1652)</f>
        <v>28.070869999999999</v>
      </c>
      <c r="AY1796" s="13">
        <f t="shared" ref="AY1796:AY1859" si="409">ABS(AW1796-AV1796)</f>
        <v>0.25</v>
      </c>
      <c r="AZ1796" s="13">
        <f t="shared" ref="AZ1796:AZ1859" si="410">(AY1796/AW1796)*100</f>
        <v>0.88308018368067831</v>
      </c>
      <c r="BA1796" s="14">
        <f t="shared" ref="BA1796:BA1859" si="411">100%-AZ1796%</f>
        <v>0.99116919816319327</v>
      </c>
      <c r="BJ1796" s="4">
        <v>45804.795138888891</v>
      </c>
      <c r="BK1796" s="13">
        <v>87.78</v>
      </c>
      <c r="BL1796" s="13">
        <v>88</v>
      </c>
      <c r="BM1796" s="13">
        <f t="shared" ref="BM1796:BM1859" si="412">(0.9538*BK1796)+(3.8399)</f>
        <v>87.564464000000001</v>
      </c>
      <c r="BN1796" s="13">
        <f t="shared" ref="BN1796:BN1859" si="413">ABS(BL1796-BK1796)</f>
        <v>0.21999999999999886</v>
      </c>
      <c r="BO1796" s="13">
        <f t="shared" ref="BO1796:BO1859" si="414">(BN1796/BL1796)*100</f>
        <v>0.2499999999999987</v>
      </c>
      <c r="BP1796" s="14">
        <f t="shared" ref="BP1796:BP1859" si="415">100%-BO1796%</f>
        <v>0.99750000000000005</v>
      </c>
    </row>
    <row r="1797" spans="1:68" x14ac:dyDescent="0.35">
      <c r="A1797" s="4">
        <v>45804.79583333333</v>
      </c>
      <c r="B1797" s="3" t="s">
        <v>1165</v>
      </c>
      <c r="C1797" s="3" t="s">
        <v>66</v>
      </c>
      <c r="E1797" s="2">
        <v>2025</v>
      </c>
      <c r="F1797" s="2">
        <v>5</v>
      </c>
      <c r="G1797" s="2">
        <v>27</v>
      </c>
      <c r="H1797" s="2">
        <v>19</v>
      </c>
      <c r="I1797" s="2">
        <v>6</v>
      </c>
      <c r="J1797" s="2">
        <v>0</v>
      </c>
      <c r="K1797" s="2"/>
      <c r="L1797" s="2"/>
      <c r="M1797" s="2" t="s">
        <v>39</v>
      </c>
      <c r="N1797" s="2" t="s">
        <v>1750</v>
      </c>
      <c r="Q1797" s="1"/>
      <c r="AU1797" s="4">
        <v>45804.79583333333</v>
      </c>
      <c r="AV1797" s="3">
        <v>27.96</v>
      </c>
      <c r="AW1797" s="13">
        <v>28.29</v>
      </c>
      <c r="AX1797" s="13">
        <f t="shared" si="408"/>
        <v>27.971420000000002</v>
      </c>
      <c r="AY1797" s="13">
        <f t="shared" si="409"/>
        <v>0.32999999999999829</v>
      </c>
      <c r="AZ1797" s="13">
        <f t="shared" si="410"/>
        <v>1.1664899257688168</v>
      </c>
      <c r="BA1797" s="14">
        <f t="shared" si="411"/>
        <v>0.98833510074231179</v>
      </c>
      <c r="BJ1797" s="4">
        <v>45804.79583333333</v>
      </c>
      <c r="BK1797" s="13">
        <v>87.91</v>
      </c>
      <c r="BL1797" s="13">
        <v>88</v>
      </c>
      <c r="BM1797" s="13">
        <f t="shared" si="412"/>
        <v>87.688457999999997</v>
      </c>
      <c r="BN1797" s="13">
        <f t="shared" si="413"/>
        <v>9.0000000000003411E-2</v>
      </c>
      <c r="BO1797" s="13">
        <f t="shared" si="414"/>
        <v>0.10227272727273114</v>
      </c>
      <c r="BP1797" s="14">
        <f t="shared" si="415"/>
        <v>0.99897727272727266</v>
      </c>
    </row>
    <row r="1798" spans="1:68" x14ac:dyDescent="0.35">
      <c r="A1798" s="4">
        <v>45804.796527777777</v>
      </c>
      <c r="B1798" s="3" t="s">
        <v>742</v>
      </c>
      <c r="C1798" s="3" t="s">
        <v>1205</v>
      </c>
      <c r="E1798" s="2">
        <v>2025</v>
      </c>
      <c r="F1798" s="2">
        <v>5</v>
      </c>
      <c r="G1798" s="2">
        <v>27</v>
      </c>
      <c r="H1798" s="2">
        <v>19</v>
      </c>
      <c r="I1798" s="2">
        <v>7</v>
      </c>
      <c r="J1798" s="2">
        <v>0</v>
      </c>
      <c r="K1798" s="2"/>
      <c r="L1798" s="2"/>
      <c r="M1798" s="2" t="s">
        <v>39</v>
      </c>
      <c r="N1798" s="2" t="s">
        <v>1752</v>
      </c>
      <c r="Q1798" s="1"/>
      <c r="AU1798" s="4">
        <v>45804.796527777777</v>
      </c>
      <c r="AV1798" s="3">
        <v>27.96</v>
      </c>
      <c r="AW1798" s="13">
        <v>28.23</v>
      </c>
      <c r="AX1798" s="13">
        <f t="shared" si="408"/>
        <v>27.971420000000002</v>
      </c>
      <c r="AY1798" s="13">
        <f t="shared" si="409"/>
        <v>0.26999999999999957</v>
      </c>
      <c r="AZ1798" s="13">
        <f t="shared" si="410"/>
        <v>0.95642933049946721</v>
      </c>
      <c r="BA1798" s="14">
        <f t="shared" si="411"/>
        <v>0.99043570669500536</v>
      </c>
      <c r="BJ1798" s="4">
        <v>45804.796527777777</v>
      </c>
      <c r="BK1798" s="13">
        <v>88.04</v>
      </c>
      <c r="BL1798" s="13">
        <v>88.25</v>
      </c>
      <c r="BM1798" s="13">
        <f t="shared" si="412"/>
        <v>87.812452000000008</v>
      </c>
      <c r="BN1798" s="13">
        <f t="shared" si="413"/>
        <v>0.20999999999999375</v>
      </c>
      <c r="BO1798" s="13">
        <f t="shared" si="414"/>
        <v>0.23796033994333568</v>
      </c>
      <c r="BP1798" s="14">
        <f t="shared" si="415"/>
        <v>0.99762039660056667</v>
      </c>
    </row>
    <row r="1799" spans="1:68" x14ac:dyDescent="0.35">
      <c r="A1799" s="4">
        <v>45804.797222222223</v>
      </c>
      <c r="B1799" s="3" t="s">
        <v>1206</v>
      </c>
      <c r="C1799" s="3" t="s">
        <v>784</v>
      </c>
      <c r="E1799" s="2">
        <v>2025</v>
      </c>
      <c r="F1799" s="2">
        <v>5</v>
      </c>
      <c r="G1799" s="2">
        <v>27</v>
      </c>
      <c r="H1799" s="2">
        <v>19</v>
      </c>
      <c r="I1799" s="2">
        <v>8</v>
      </c>
      <c r="J1799" s="2">
        <v>0</v>
      </c>
      <c r="K1799" s="2"/>
      <c r="L1799" s="2"/>
      <c r="M1799" s="2" t="s">
        <v>760</v>
      </c>
      <c r="N1799" s="2" t="s">
        <v>1753</v>
      </c>
      <c r="Q1799" s="1"/>
      <c r="AU1799" s="4">
        <v>45804.797222222223</v>
      </c>
      <c r="AV1799" s="3">
        <v>27.86</v>
      </c>
      <c r="AW1799" s="13">
        <v>28.19</v>
      </c>
      <c r="AX1799" s="13">
        <f t="shared" si="408"/>
        <v>27.871970000000001</v>
      </c>
      <c r="AY1799" s="13">
        <f t="shared" si="409"/>
        <v>0.33000000000000185</v>
      </c>
      <c r="AZ1799" s="13">
        <f t="shared" si="410"/>
        <v>1.1706278822277469</v>
      </c>
      <c r="BA1799" s="14">
        <f t="shared" si="411"/>
        <v>0.98829372117772252</v>
      </c>
      <c r="BJ1799" s="4">
        <v>45804.797222222223</v>
      </c>
      <c r="BK1799" s="13">
        <v>88.16</v>
      </c>
      <c r="BL1799" s="13">
        <v>89</v>
      </c>
      <c r="BM1799" s="13">
        <f t="shared" si="412"/>
        <v>87.926907999999997</v>
      </c>
      <c r="BN1799" s="13">
        <f t="shared" si="413"/>
        <v>0.84000000000000341</v>
      </c>
      <c r="BO1799" s="13">
        <f t="shared" si="414"/>
        <v>0.94382022471910498</v>
      </c>
      <c r="BP1799" s="14">
        <f t="shared" si="415"/>
        <v>0.99056179775280895</v>
      </c>
    </row>
    <row r="1800" spans="1:68" x14ac:dyDescent="0.35">
      <c r="A1800" s="4">
        <v>45804.79791666667</v>
      </c>
      <c r="B1800" s="3" t="s">
        <v>744</v>
      </c>
      <c r="C1800" s="3" t="s">
        <v>784</v>
      </c>
      <c r="E1800" s="2">
        <v>2025</v>
      </c>
      <c r="F1800" s="2">
        <v>5</v>
      </c>
      <c r="G1800" s="2">
        <v>27</v>
      </c>
      <c r="H1800" s="2">
        <v>19</v>
      </c>
      <c r="I1800" s="2">
        <v>9</v>
      </c>
      <c r="J1800" s="2">
        <v>0</v>
      </c>
      <c r="K1800" s="2"/>
      <c r="L1800" s="2"/>
      <c r="M1800" s="2" t="s">
        <v>760</v>
      </c>
      <c r="N1800" s="2" t="s">
        <v>1756</v>
      </c>
      <c r="Q1800" s="1"/>
      <c r="AU1800" s="4">
        <v>45804.79791666667</v>
      </c>
      <c r="AV1800" s="3">
        <v>27.86</v>
      </c>
      <c r="AW1800" s="13">
        <v>28.16</v>
      </c>
      <c r="AX1800" s="13">
        <f t="shared" si="408"/>
        <v>27.871970000000001</v>
      </c>
      <c r="AY1800" s="13">
        <f t="shared" si="409"/>
        <v>0.30000000000000071</v>
      </c>
      <c r="AZ1800" s="13">
        <f t="shared" si="410"/>
        <v>1.0653409090909116</v>
      </c>
      <c r="BA1800" s="14">
        <f t="shared" si="411"/>
        <v>0.98934659090909083</v>
      </c>
      <c r="BJ1800" s="4">
        <v>45804.79791666667</v>
      </c>
      <c r="BK1800" s="13">
        <v>88.29</v>
      </c>
      <c r="BL1800" s="13">
        <v>89</v>
      </c>
      <c r="BM1800" s="13">
        <f t="shared" si="412"/>
        <v>88.050902000000008</v>
      </c>
      <c r="BN1800" s="13">
        <f t="shared" si="413"/>
        <v>0.70999999999999375</v>
      </c>
      <c r="BO1800" s="13">
        <f t="shared" si="414"/>
        <v>0.79775280898875711</v>
      </c>
      <c r="BP1800" s="14">
        <f t="shared" si="415"/>
        <v>0.99202247191011239</v>
      </c>
    </row>
    <row r="1801" spans="1:68" x14ac:dyDescent="0.35">
      <c r="A1801" s="4">
        <v>45804.800000000003</v>
      </c>
      <c r="B1801" s="3" t="s">
        <v>746</v>
      </c>
      <c r="C1801" s="3" t="s">
        <v>784</v>
      </c>
      <c r="E1801" s="2">
        <v>2025</v>
      </c>
      <c r="F1801" s="2">
        <v>5</v>
      </c>
      <c r="G1801" s="2">
        <v>27</v>
      </c>
      <c r="H1801" s="2">
        <v>19</v>
      </c>
      <c r="I1801" s="2">
        <v>12</v>
      </c>
      <c r="J1801" s="2">
        <v>0</v>
      </c>
      <c r="K1801" s="2"/>
      <c r="L1801" s="2"/>
      <c r="M1801" s="2" t="s">
        <v>760</v>
      </c>
      <c r="N1801" s="2" t="s">
        <v>1763</v>
      </c>
      <c r="Q1801" s="1"/>
      <c r="AU1801" s="4">
        <v>45804.800000000003</v>
      </c>
      <c r="AV1801" s="3">
        <v>27.86</v>
      </c>
      <c r="AW1801" s="13">
        <v>28.1</v>
      </c>
      <c r="AX1801" s="13">
        <f t="shared" si="408"/>
        <v>27.871970000000001</v>
      </c>
      <c r="AY1801" s="13">
        <f t="shared" si="409"/>
        <v>0.24000000000000199</v>
      </c>
      <c r="AZ1801" s="13">
        <f t="shared" si="410"/>
        <v>0.85409252669039848</v>
      </c>
      <c r="BA1801" s="14">
        <f t="shared" si="411"/>
        <v>0.99145907473309602</v>
      </c>
      <c r="BJ1801" s="4">
        <v>45804.800000000003</v>
      </c>
      <c r="BK1801" s="13">
        <v>88.67</v>
      </c>
      <c r="BL1801" s="13">
        <v>89</v>
      </c>
      <c r="BM1801" s="13">
        <f t="shared" si="412"/>
        <v>88.413346000000004</v>
      </c>
      <c r="BN1801" s="13">
        <f t="shared" si="413"/>
        <v>0.32999999999999829</v>
      </c>
      <c r="BO1801" s="13">
        <f t="shared" si="414"/>
        <v>0.37078651685393066</v>
      </c>
      <c r="BP1801" s="14">
        <f t="shared" si="415"/>
        <v>0.99629213483146073</v>
      </c>
    </row>
    <row r="1802" spans="1:68" x14ac:dyDescent="0.35">
      <c r="A1802" s="4">
        <v>45804.800694444442</v>
      </c>
      <c r="B1802" s="3" t="s">
        <v>746</v>
      </c>
      <c r="C1802" s="3" t="s">
        <v>784</v>
      </c>
      <c r="E1802" s="2">
        <v>2025</v>
      </c>
      <c r="F1802" s="2">
        <v>5</v>
      </c>
      <c r="G1802" s="2">
        <v>27</v>
      </c>
      <c r="H1802" s="2">
        <v>19</v>
      </c>
      <c r="I1802" s="2">
        <v>13</v>
      </c>
      <c r="J1802" s="2">
        <v>0</v>
      </c>
      <c r="K1802" s="2"/>
      <c r="L1802" s="2"/>
      <c r="M1802" s="2" t="s">
        <v>760</v>
      </c>
      <c r="N1802" s="2" t="s">
        <v>1764</v>
      </c>
      <c r="Q1802" s="1"/>
      <c r="AU1802" s="4">
        <v>45804.800694444442</v>
      </c>
      <c r="AV1802" s="3">
        <v>27.86</v>
      </c>
      <c r="AW1802" s="13">
        <v>28.1</v>
      </c>
      <c r="AX1802" s="13">
        <f t="shared" si="408"/>
        <v>27.871970000000001</v>
      </c>
      <c r="AY1802" s="13">
        <f t="shared" si="409"/>
        <v>0.24000000000000199</v>
      </c>
      <c r="AZ1802" s="13">
        <f t="shared" si="410"/>
        <v>0.85409252669039848</v>
      </c>
      <c r="BA1802" s="14">
        <f t="shared" si="411"/>
        <v>0.99145907473309602</v>
      </c>
      <c r="BJ1802" s="4">
        <v>45804.800694444442</v>
      </c>
      <c r="BK1802" s="13">
        <v>88.79</v>
      </c>
      <c r="BL1802" s="13">
        <v>89</v>
      </c>
      <c r="BM1802" s="13">
        <f t="shared" si="412"/>
        <v>88.527802000000008</v>
      </c>
      <c r="BN1802" s="13">
        <f t="shared" si="413"/>
        <v>0.20999999999999375</v>
      </c>
      <c r="BO1802" s="13">
        <f t="shared" si="414"/>
        <v>0.23595505617976822</v>
      </c>
      <c r="BP1802" s="14">
        <f t="shared" si="415"/>
        <v>0.99764044943820229</v>
      </c>
    </row>
    <row r="1803" spans="1:68" x14ac:dyDescent="0.35">
      <c r="A1803" s="4">
        <v>45804.801388888889</v>
      </c>
      <c r="B1803" s="3" t="s">
        <v>1207</v>
      </c>
      <c r="C1803" s="3" t="s">
        <v>784</v>
      </c>
      <c r="E1803" s="2">
        <v>2025</v>
      </c>
      <c r="F1803" s="2">
        <v>5</v>
      </c>
      <c r="G1803" s="2">
        <v>27</v>
      </c>
      <c r="H1803" s="2">
        <v>19</v>
      </c>
      <c r="I1803" s="2">
        <v>14</v>
      </c>
      <c r="J1803" s="2">
        <v>0</v>
      </c>
      <c r="K1803" s="2"/>
      <c r="L1803" s="2"/>
      <c r="M1803" s="2" t="s">
        <v>760</v>
      </c>
      <c r="N1803" s="2" t="s">
        <v>1765</v>
      </c>
      <c r="Q1803" s="1"/>
      <c r="AU1803" s="4">
        <v>45804.801388888889</v>
      </c>
      <c r="AV1803" s="3">
        <v>27.86</v>
      </c>
      <c r="AW1803" s="13">
        <v>28.08</v>
      </c>
      <c r="AX1803" s="13">
        <f t="shared" si="408"/>
        <v>27.871970000000001</v>
      </c>
      <c r="AY1803" s="13">
        <f t="shared" si="409"/>
        <v>0.21999999999999886</v>
      </c>
      <c r="AZ1803" s="13">
        <f t="shared" si="410"/>
        <v>0.78347578347577951</v>
      </c>
      <c r="BA1803" s="14">
        <f t="shared" si="411"/>
        <v>0.99216524216524216</v>
      </c>
      <c r="BJ1803" s="4">
        <v>45804.801388888889</v>
      </c>
      <c r="BK1803" s="13">
        <v>88.92</v>
      </c>
      <c r="BL1803" s="13">
        <v>89</v>
      </c>
      <c r="BM1803" s="13">
        <f t="shared" si="412"/>
        <v>88.651796000000004</v>
      </c>
      <c r="BN1803" s="13">
        <f t="shared" si="413"/>
        <v>7.9999999999998295E-2</v>
      </c>
      <c r="BO1803" s="13">
        <f t="shared" si="414"/>
        <v>8.9887640449436285E-2</v>
      </c>
      <c r="BP1803" s="14">
        <f t="shared" si="415"/>
        <v>0.99910112359550562</v>
      </c>
    </row>
    <row r="1804" spans="1:68" x14ac:dyDescent="0.35">
      <c r="A1804" s="4">
        <v>45804.802083333336</v>
      </c>
      <c r="B1804" s="3" t="s">
        <v>1162</v>
      </c>
      <c r="C1804" s="3" t="s">
        <v>784</v>
      </c>
      <c r="E1804" s="2">
        <v>2025</v>
      </c>
      <c r="F1804" s="2">
        <v>5</v>
      </c>
      <c r="G1804" s="2">
        <v>27</v>
      </c>
      <c r="H1804" s="2">
        <v>19</v>
      </c>
      <c r="I1804" s="2">
        <v>15</v>
      </c>
      <c r="J1804" s="2">
        <v>0</v>
      </c>
      <c r="K1804" s="2"/>
      <c r="L1804" s="2"/>
      <c r="M1804" s="2" t="s">
        <v>760</v>
      </c>
      <c r="N1804" s="2" t="s">
        <v>1765</v>
      </c>
      <c r="Q1804" s="1"/>
      <c r="AU1804" s="4">
        <v>45804.802083333336</v>
      </c>
      <c r="AV1804" s="3">
        <v>27.86</v>
      </c>
      <c r="AW1804" s="13">
        <v>28.06</v>
      </c>
      <c r="AX1804" s="13">
        <f t="shared" si="408"/>
        <v>27.871970000000001</v>
      </c>
      <c r="AY1804" s="13">
        <f t="shared" si="409"/>
        <v>0.19999999999999929</v>
      </c>
      <c r="AZ1804" s="13">
        <f t="shared" si="410"/>
        <v>0.71275837491090277</v>
      </c>
      <c r="BA1804" s="14">
        <f t="shared" si="411"/>
        <v>0.99287241625089095</v>
      </c>
      <c r="BJ1804" s="4">
        <v>45804.802083333336</v>
      </c>
      <c r="BK1804" s="13">
        <v>88.92</v>
      </c>
      <c r="BL1804" s="13">
        <v>89</v>
      </c>
      <c r="BM1804" s="13">
        <f t="shared" si="412"/>
        <v>88.651796000000004</v>
      </c>
      <c r="BN1804" s="13">
        <f t="shared" si="413"/>
        <v>7.9999999999998295E-2</v>
      </c>
      <c r="BO1804" s="13">
        <f t="shared" si="414"/>
        <v>8.9887640449436285E-2</v>
      </c>
      <c r="BP1804" s="14">
        <f t="shared" si="415"/>
        <v>0.99910112359550562</v>
      </c>
    </row>
    <row r="1805" spans="1:68" x14ac:dyDescent="0.35">
      <c r="A1805" s="4">
        <v>45804.802777777775</v>
      </c>
      <c r="B1805" s="3" t="s">
        <v>747</v>
      </c>
      <c r="C1805" s="3" t="s">
        <v>784</v>
      </c>
      <c r="E1805" s="2">
        <v>2025</v>
      </c>
      <c r="F1805" s="2">
        <v>5</v>
      </c>
      <c r="G1805" s="2">
        <v>27</v>
      </c>
      <c r="H1805" s="2">
        <v>19</v>
      </c>
      <c r="I1805" s="2">
        <v>16</v>
      </c>
      <c r="J1805" s="2">
        <v>0</v>
      </c>
      <c r="K1805" s="2"/>
      <c r="L1805" s="2"/>
      <c r="M1805" s="2" t="s">
        <v>34</v>
      </c>
      <c r="N1805" s="2" t="s">
        <v>800</v>
      </c>
      <c r="Q1805" s="1"/>
      <c r="AU1805" s="4">
        <v>45804.802777777775</v>
      </c>
      <c r="AV1805" s="3">
        <v>27.76</v>
      </c>
      <c r="AW1805" s="13">
        <v>28.05</v>
      </c>
      <c r="AX1805" s="13">
        <f t="shared" si="408"/>
        <v>27.77252</v>
      </c>
      <c r="AY1805" s="13">
        <f t="shared" si="409"/>
        <v>0.28999999999999915</v>
      </c>
      <c r="AZ1805" s="13">
        <f t="shared" si="410"/>
        <v>1.0338680926916191</v>
      </c>
      <c r="BA1805" s="14">
        <f t="shared" si="411"/>
        <v>0.98966131907308386</v>
      </c>
      <c r="BJ1805" s="4">
        <v>45804.802777777775</v>
      </c>
      <c r="BK1805" s="13">
        <v>89.05</v>
      </c>
      <c r="BL1805" s="13">
        <v>89</v>
      </c>
      <c r="BM1805" s="13">
        <f t="shared" si="412"/>
        <v>88.775790000000001</v>
      </c>
      <c r="BN1805" s="13">
        <f t="shared" si="413"/>
        <v>4.9999999999997158E-2</v>
      </c>
      <c r="BO1805" s="13">
        <f t="shared" si="414"/>
        <v>5.6179775280895683E-2</v>
      </c>
      <c r="BP1805" s="14">
        <f t="shared" si="415"/>
        <v>0.99943820224719104</v>
      </c>
    </row>
    <row r="1806" spans="1:68" x14ac:dyDescent="0.35">
      <c r="A1806" s="4">
        <v>45804.803472222222</v>
      </c>
      <c r="B1806" s="3" t="s">
        <v>1208</v>
      </c>
      <c r="C1806" s="3" t="s">
        <v>1115</v>
      </c>
      <c r="E1806" s="2">
        <v>2025</v>
      </c>
      <c r="F1806" s="2">
        <v>5</v>
      </c>
      <c r="G1806" s="2">
        <v>27</v>
      </c>
      <c r="H1806" s="2">
        <v>19</v>
      </c>
      <c r="I1806" s="2">
        <v>17</v>
      </c>
      <c r="J1806" s="2">
        <v>0</v>
      </c>
      <c r="K1806" s="2"/>
      <c r="L1806" s="2"/>
      <c r="M1806" s="2" t="s">
        <v>34</v>
      </c>
      <c r="N1806" s="2" t="s">
        <v>800</v>
      </c>
      <c r="Q1806" s="1"/>
      <c r="AU1806" s="4">
        <v>45804.803472222222</v>
      </c>
      <c r="AV1806" s="3">
        <v>27.76</v>
      </c>
      <c r="AW1806" s="13">
        <v>28.02</v>
      </c>
      <c r="AX1806" s="13">
        <f t="shared" si="408"/>
        <v>27.77252</v>
      </c>
      <c r="AY1806" s="13">
        <f t="shared" si="409"/>
        <v>0.25999999999999801</v>
      </c>
      <c r="AZ1806" s="13">
        <f t="shared" si="410"/>
        <v>0.92790863668807277</v>
      </c>
      <c r="BA1806" s="14">
        <f t="shared" si="411"/>
        <v>0.99072091363311932</v>
      </c>
      <c r="BJ1806" s="4">
        <v>45804.803472222222</v>
      </c>
      <c r="BK1806" s="13">
        <v>89.05</v>
      </c>
      <c r="BL1806" s="13">
        <v>89.35</v>
      </c>
      <c r="BM1806" s="13">
        <f t="shared" si="412"/>
        <v>88.775790000000001</v>
      </c>
      <c r="BN1806" s="13">
        <f t="shared" si="413"/>
        <v>0.29999999999999716</v>
      </c>
      <c r="BO1806" s="13">
        <f t="shared" si="414"/>
        <v>0.33575825405707577</v>
      </c>
      <c r="BP1806" s="14">
        <f t="shared" si="415"/>
        <v>0.99664241745942928</v>
      </c>
    </row>
    <row r="1807" spans="1:68" x14ac:dyDescent="0.35">
      <c r="A1807" s="4">
        <v>45804.804166666669</v>
      </c>
      <c r="B1807" s="3" t="s">
        <v>1208</v>
      </c>
      <c r="C1807" s="3" t="s">
        <v>805</v>
      </c>
      <c r="E1807" s="2">
        <v>2025</v>
      </c>
      <c r="F1807" s="2">
        <v>5</v>
      </c>
      <c r="G1807" s="2">
        <v>27</v>
      </c>
      <c r="H1807" s="2">
        <v>19</v>
      </c>
      <c r="I1807" s="2">
        <v>18</v>
      </c>
      <c r="J1807" s="2">
        <v>0</v>
      </c>
      <c r="K1807" s="2"/>
      <c r="L1807" s="2"/>
      <c r="M1807" s="2" t="s">
        <v>34</v>
      </c>
      <c r="N1807" s="2" t="s">
        <v>1768</v>
      </c>
      <c r="Q1807" s="1"/>
      <c r="AU1807" s="4">
        <v>45804.804166666669</v>
      </c>
      <c r="AV1807" s="3">
        <v>27.76</v>
      </c>
      <c r="AW1807" s="13">
        <v>28.02</v>
      </c>
      <c r="AX1807" s="13">
        <f t="shared" si="408"/>
        <v>27.77252</v>
      </c>
      <c r="AY1807" s="13">
        <f t="shared" si="409"/>
        <v>0.25999999999999801</v>
      </c>
      <c r="AZ1807" s="13">
        <f t="shared" si="410"/>
        <v>0.92790863668807277</v>
      </c>
      <c r="BA1807" s="14">
        <f t="shared" si="411"/>
        <v>0.99072091363311932</v>
      </c>
      <c r="BJ1807" s="4">
        <v>45804.804166666669</v>
      </c>
      <c r="BK1807" s="13">
        <v>89.17</v>
      </c>
      <c r="BL1807" s="13">
        <v>90</v>
      </c>
      <c r="BM1807" s="13">
        <f t="shared" si="412"/>
        <v>88.890246000000005</v>
      </c>
      <c r="BN1807" s="13">
        <f t="shared" si="413"/>
        <v>0.82999999999999829</v>
      </c>
      <c r="BO1807" s="13">
        <f t="shared" si="414"/>
        <v>0.92222222222222028</v>
      </c>
      <c r="BP1807" s="14">
        <f t="shared" si="415"/>
        <v>0.99077777777777776</v>
      </c>
    </row>
    <row r="1808" spans="1:68" x14ac:dyDescent="0.35">
      <c r="A1808" s="4">
        <v>45804.804861111108</v>
      </c>
      <c r="B1808" s="3" t="s">
        <v>40</v>
      </c>
      <c r="C1808" s="3" t="s">
        <v>805</v>
      </c>
      <c r="E1808" s="2">
        <v>2025</v>
      </c>
      <c r="F1808" s="2">
        <v>5</v>
      </c>
      <c r="G1808" s="2">
        <v>27</v>
      </c>
      <c r="H1808" s="2">
        <v>19</v>
      </c>
      <c r="I1808" s="2">
        <v>19</v>
      </c>
      <c r="J1808" s="2">
        <v>0</v>
      </c>
      <c r="K1808" s="2"/>
      <c r="L1808" s="2"/>
      <c r="M1808" s="2" t="s">
        <v>34</v>
      </c>
      <c r="N1808" s="2" t="s">
        <v>827</v>
      </c>
      <c r="Q1808" s="1"/>
      <c r="AU1808" s="4">
        <v>45804.804861111108</v>
      </c>
      <c r="AV1808" s="3">
        <v>27.76</v>
      </c>
      <c r="AW1808" s="13">
        <v>28.01</v>
      </c>
      <c r="AX1808" s="13">
        <f t="shared" si="408"/>
        <v>27.77252</v>
      </c>
      <c r="AY1808" s="13">
        <f t="shared" si="409"/>
        <v>0.25</v>
      </c>
      <c r="AZ1808" s="13">
        <f t="shared" si="410"/>
        <v>0.89253837915030332</v>
      </c>
      <c r="BA1808" s="14">
        <f t="shared" si="411"/>
        <v>0.99107461620849702</v>
      </c>
      <c r="BJ1808" s="4">
        <v>45804.804861111108</v>
      </c>
      <c r="BK1808" s="13">
        <v>89.3</v>
      </c>
      <c r="BL1808" s="13">
        <v>90</v>
      </c>
      <c r="BM1808" s="13">
        <f t="shared" si="412"/>
        <v>89.014240000000001</v>
      </c>
      <c r="BN1808" s="13">
        <f t="shared" si="413"/>
        <v>0.70000000000000284</v>
      </c>
      <c r="BO1808" s="13">
        <f t="shared" si="414"/>
        <v>0.77777777777778101</v>
      </c>
      <c r="BP1808" s="14">
        <f t="shared" si="415"/>
        <v>0.99222222222222223</v>
      </c>
    </row>
    <row r="1809" spans="1:68" x14ac:dyDescent="0.35">
      <c r="A1809" s="4">
        <v>45804.805555555555</v>
      </c>
      <c r="B1809" s="3" t="s">
        <v>756</v>
      </c>
      <c r="C1809" s="3" t="s">
        <v>805</v>
      </c>
      <c r="E1809" s="2">
        <v>2025</v>
      </c>
      <c r="F1809" s="2">
        <v>5</v>
      </c>
      <c r="G1809" s="2">
        <v>27</v>
      </c>
      <c r="H1809" s="2">
        <v>19</v>
      </c>
      <c r="I1809" s="2">
        <v>20</v>
      </c>
      <c r="J1809" s="2">
        <v>0</v>
      </c>
      <c r="K1809" s="2"/>
      <c r="L1809" s="2"/>
      <c r="M1809" s="2" t="s">
        <v>34</v>
      </c>
      <c r="N1809" s="2" t="s">
        <v>1770</v>
      </c>
      <c r="Q1809" s="1"/>
      <c r="AU1809" s="4">
        <v>45804.805555555555</v>
      </c>
      <c r="AV1809" s="3">
        <v>27.76</v>
      </c>
      <c r="AW1809" s="13">
        <v>28</v>
      </c>
      <c r="AX1809" s="13">
        <f t="shared" si="408"/>
        <v>27.77252</v>
      </c>
      <c r="AY1809" s="13">
        <f t="shared" si="409"/>
        <v>0.23999999999999844</v>
      </c>
      <c r="AZ1809" s="13">
        <f t="shared" si="410"/>
        <v>0.85714285714285166</v>
      </c>
      <c r="BA1809" s="14">
        <f t="shared" si="411"/>
        <v>0.99142857142857144</v>
      </c>
      <c r="BJ1809" s="4">
        <v>45804.805555555555</v>
      </c>
      <c r="BK1809" s="13">
        <v>89.43</v>
      </c>
      <c r="BL1809" s="13">
        <v>90</v>
      </c>
      <c r="BM1809" s="13">
        <f t="shared" si="412"/>
        <v>89.138234000000011</v>
      </c>
      <c r="BN1809" s="13">
        <f t="shared" si="413"/>
        <v>0.56999999999999318</v>
      </c>
      <c r="BO1809" s="13">
        <f t="shared" si="414"/>
        <v>0.63333333333332575</v>
      </c>
      <c r="BP1809" s="14">
        <f t="shared" si="415"/>
        <v>0.9936666666666667</v>
      </c>
    </row>
    <row r="1810" spans="1:68" x14ac:dyDescent="0.35">
      <c r="A1810" s="4">
        <v>45804.806250000001</v>
      </c>
      <c r="B1810" s="3" t="s">
        <v>756</v>
      </c>
      <c r="C1810" s="3" t="s">
        <v>805</v>
      </c>
      <c r="E1810" s="2">
        <v>2025</v>
      </c>
      <c r="F1810" s="2">
        <v>5</v>
      </c>
      <c r="G1810" s="2">
        <v>27</v>
      </c>
      <c r="H1810" s="2">
        <v>19</v>
      </c>
      <c r="I1810" s="2">
        <v>21</v>
      </c>
      <c r="J1810" s="2">
        <v>0</v>
      </c>
      <c r="K1810" s="2"/>
      <c r="L1810" s="2"/>
      <c r="M1810" s="2" t="s">
        <v>760</v>
      </c>
      <c r="N1810" s="2" t="s">
        <v>1770</v>
      </c>
      <c r="Q1810" s="1"/>
      <c r="AU1810" s="4">
        <v>45804.806250000001</v>
      </c>
      <c r="AV1810" s="3">
        <v>27.86</v>
      </c>
      <c r="AW1810" s="13">
        <v>28</v>
      </c>
      <c r="AX1810" s="13">
        <f t="shared" si="408"/>
        <v>27.871970000000001</v>
      </c>
      <c r="AY1810" s="13">
        <f t="shared" si="409"/>
        <v>0.14000000000000057</v>
      </c>
      <c r="AZ1810" s="13">
        <f t="shared" si="410"/>
        <v>0.500000000000002</v>
      </c>
      <c r="BA1810" s="14">
        <f t="shared" si="411"/>
        <v>0.995</v>
      </c>
      <c r="BJ1810" s="4">
        <v>45804.806250000001</v>
      </c>
      <c r="BK1810" s="13">
        <v>89.43</v>
      </c>
      <c r="BL1810" s="13">
        <v>90</v>
      </c>
      <c r="BM1810" s="13">
        <f t="shared" si="412"/>
        <v>89.138234000000011</v>
      </c>
      <c r="BN1810" s="13">
        <f t="shared" si="413"/>
        <v>0.56999999999999318</v>
      </c>
      <c r="BO1810" s="13">
        <f t="shared" si="414"/>
        <v>0.63333333333332575</v>
      </c>
      <c r="BP1810" s="14">
        <f t="shared" si="415"/>
        <v>0.9936666666666667</v>
      </c>
    </row>
    <row r="1811" spans="1:68" x14ac:dyDescent="0.35">
      <c r="A1811" s="4">
        <v>45804.806944444441</v>
      </c>
      <c r="B1811" s="3" t="s">
        <v>756</v>
      </c>
      <c r="C1811" s="3" t="s">
        <v>805</v>
      </c>
      <c r="E1811" s="2">
        <v>2025</v>
      </c>
      <c r="F1811" s="2">
        <v>5</v>
      </c>
      <c r="G1811" s="2">
        <v>27</v>
      </c>
      <c r="H1811" s="2">
        <v>19</v>
      </c>
      <c r="I1811" s="2">
        <v>22</v>
      </c>
      <c r="J1811" s="2">
        <v>0</v>
      </c>
      <c r="K1811" s="2"/>
      <c r="L1811" s="2"/>
      <c r="M1811" s="2" t="s">
        <v>760</v>
      </c>
      <c r="N1811" s="2" t="s">
        <v>822</v>
      </c>
      <c r="Q1811" s="1"/>
      <c r="AU1811" s="4">
        <v>45804.806944444441</v>
      </c>
      <c r="AV1811" s="3">
        <v>27.86</v>
      </c>
      <c r="AW1811" s="13">
        <v>28</v>
      </c>
      <c r="AX1811" s="13">
        <f t="shared" si="408"/>
        <v>27.871970000000001</v>
      </c>
      <c r="AY1811" s="13">
        <f t="shared" si="409"/>
        <v>0.14000000000000057</v>
      </c>
      <c r="AZ1811" s="13">
        <f t="shared" si="410"/>
        <v>0.500000000000002</v>
      </c>
      <c r="BA1811" s="14">
        <f t="shared" si="411"/>
        <v>0.995</v>
      </c>
      <c r="BJ1811" s="4">
        <v>45804.806944444441</v>
      </c>
      <c r="BK1811" s="13">
        <v>89.55</v>
      </c>
      <c r="BL1811" s="13">
        <v>90</v>
      </c>
      <c r="BM1811" s="13">
        <f t="shared" si="412"/>
        <v>89.252690000000001</v>
      </c>
      <c r="BN1811" s="13">
        <f t="shared" si="413"/>
        <v>0.45000000000000284</v>
      </c>
      <c r="BO1811" s="13">
        <f t="shared" si="414"/>
        <v>0.50000000000000311</v>
      </c>
      <c r="BP1811" s="14">
        <f t="shared" si="415"/>
        <v>0.995</v>
      </c>
    </row>
    <row r="1812" spans="1:68" x14ac:dyDescent="0.35">
      <c r="A1812" s="4">
        <v>45804.807638888888</v>
      </c>
      <c r="B1812" s="3" t="s">
        <v>756</v>
      </c>
      <c r="C1812" s="3" t="s">
        <v>816</v>
      </c>
      <c r="E1812" s="2">
        <v>2025</v>
      </c>
      <c r="F1812" s="2">
        <v>5</v>
      </c>
      <c r="G1812" s="2">
        <v>27</v>
      </c>
      <c r="H1812" s="2">
        <v>19</v>
      </c>
      <c r="I1812" s="2">
        <v>23</v>
      </c>
      <c r="J1812" s="2">
        <v>0</v>
      </c>
      <c r="K1812" s="2"/>
      <c r="L1812" s="2"/>
      <c r="M1812" s="2" t="s">
        <v>760</v>
      </c>
      <c r="N1812" s="2" t="s">
        <v>822</v>
      </c>
      <c r="Q1812" s="1"/>
      <c r="AU1812" s="4">
        <v>45804.807638888888</v>
      </c>
      <c r="AV1812" s="3">
        <v>27.86</v>
      </c>
      <c r="AW1812" s="13">
        <v>28</v>
      </c>
      <c r="AX1812" s="13">
        <f t="shared" si="408"/>
        <v>27.871970000000001</v>
      </c>
      <c r="AY1812" s="13">
        <f t="shared" si="409"/>
        <v>0.14000000000000057</v>
      </c>
      <c r="AZ1812" s="13">
        <f t="shared" si="410"/>
        <v>0.500000000000002</v>
      </c>
      <c r="BA1812" s="14">
        <f t="shared" si="411"/>
        <v>0.995</v>
      </c>
      <c r="BJ1812" s="4">
        <v>45804.807638888888</v>
      </c>
      <c r="BK1812" s="13">
        <v>89.55</v>
      </c>
      <c r="BL1812" s="13">
        <v>89.45</v>
      </c>
      <c r="BM1812" s="13">
        <f t="shared" si="412"/>
        <v>89.252690000000001</v>
      </c>
      <c r="BN1812" s="13">
        <f t="shared" si="413"/>
        <v>9.9999999999994316E-2</v>
      </c>
      <c r="BO1812" s="13">
        <f t="shared" si="414"/>
        <v>0.11179429849077062</v>
      </c>
      <c r="BP1812" s="14">
        <f t="shared" si="415"/>
        <v>0.99888205701509225</v>
      </c>
    </row>
    <row r="1813" spans="1:68" x14ac:dyDescent="0.35">
      <c r="A1813" s="4">
        <v>45804.808333333334</v>
      </c>
      <c r="B1813" s="3" t="s">
        <v>756</v>
      </c>
      <c r="C1813" s="3" t="s">
        <v>784</v>
      </c>
      <c r="E1813" s="2">
        <v>2025</v>
      </c>
      <c r="F1813" s="2">
        <v>5</v>
      </c>
      <c r="G1813" s="2">
        <v>27</v>
      </c>
      <c r="H1813" s="2">
        <v>19</v>
      </c>
      <c r="I1813" s="2">
        <v>24</v>
      </c>
      <c r="J1813" s="2">
        <v>0</v>
      </c>
      <c r="K1813" s="2"/>
      <c r="L1813" s="2"/>
      <c r="M1813" s="2" t="s">
        <v>760</v>
      </c>
      <c r="N1813" s="2" t="s">
        <v>822</v>
      </c>
      <c r="Q1813" s="1"/>
      <c r="AU1813" s="4">
        <v>45804.808333333334</v>
      </c>
      <c r="AV1813" s="3">
        <v>27.86</v>
      </c>
      <c r="AW1813" s="13">
        <v>28</v>
      </c>
      <c r="AX1813" s="13">
        <f t="shared" si="408"/>
        <v>27.871970000000001</v>
      </c>
      <c r="AY1813" s="13">
        <f t="shared" si="409"/>
        <v>0.14000000000000057</v>
      </c>
      <c r="AZ1813" s="13">
        <f t="shared" si="410"/>
        <v>0.500000000000002</v>
      </c>
      <c r="BA1813" s="14">
        <f t="shared" si="411"/>
        <v>0.995</v>
      </c>
      <c r="BJ1813" s="4">
        <v>45804.808333333334</v>
      </c>
      <c r="BK1813" s="13">
        <v>89.55</v>
      </c>
      <c r="BL1813" s="13">
        <v>89</v>
      </c>
      <c r="BM1813" s="13">
        <f t="shared" si="412"/>
        <v>89.252690000000001</v>
      </c>
      <c r="BN1813" s="13">
        <f t="shared" si="413"/>
        <v>0.54999999999999716</v>
      </c>
      <c r="BO1813" s="13">
        <f t="shared" si="414"/>
        <v>0.61797752808988449</v>
      </c>
      <c r="BP1813" s="14">
        <f t="shared" si="415"/>
        <v>0.99382022471910114</v>
      </c>
    </row>
    <row r="1814" spans="1:68" x14ac:dyDescent="0.35">
      <c r="A1814" s="4">
        <v>45804.80972222222</v>
      </c>
      <c r="B1814" s="3" t="s">
        <v>756</v>
      </c>
      <c r="C1814" s="3" t="s">
        <v>784</v>
      </c>
      <c r="E1814" s="2">
        <v>2025</v>
      </c>
      <c r="F1814" s="2">
        <v>5</v>
      </c>
      <c r="G1814" s="2">
        <v>27</v>
      </c>
      <c r="H1814" s="2">
        <v>19</v>
      </c>
      <c r="I1814" s="2">
        <v>26</v>
      </c>
      <c r="J1814" s="2">
        <v>0</v>
      </c>
      <c r="K1814" s="2"/>
      <c r="L1814" s="2"/>
      <c r="M1814" s="2" t="s">
        <v>39</v>
      </c>
      <c r="N1814" s="2" t="s">
        <v>1771</v>
      </c>
      <c r="Q1814" s="1"/>
      <c r="AU1814" s="4">
        <v>45804.80972222222</v>
      </c>
      <c r="AV1814" s="3">
        <v>27.96</v>
      </c>
      <c r="AW1814" s="13">
        <v>28</v>
      </c>
      <c r="AX1814" s="13">
        <f t="shared" si="408"/>
        <v>27.971420000000002</v>
      </c>
      <c r="AY1814" s="13">
        <f t="shared" si="409"/>
        <v>3.9999999999999147E-2</v>
      </c>
      <c r="AZ1814" s="13">
        <f t="shared" si="410"/>
        <v>0.14285714285713982</v>
      </c>
      <c r="BA1814" s="14">
        <f t="shared" si="411"/>
        <v>0.99857142857142855</v>
      </c>
      <c r="BJ1814" s="4">
        <v>45804.80972222222</v>
      </c>
      <c r="BK1814" s="13">
        <v>89.68</v>
      </c>
      <c r="BL1814" s="13">
        <v>89</v>
      </c>
      <c r="BM1814" s="13">
        <f t="shared" si="412"/>
        <v>89.376684000000012</v>
      </c>
      <c r="BN1814" s="13">
        <f t="shared" si="413"/>
        <v>0.68000000000000682</v>
      </c>
      <c r="BO1814" s="13">
        <f t="shared" si="414"/>
        <v>0.76404494382023236</v>
      </c>
      <c r="BP1814" s="14">
        <f t="shared" si="415"/>
        <v>0.9923595505617977</v>
      </c>
    </row>
    <row r="1815" spans="1:68" x14ac:dyDescent="0.35">
      <c r="A1815" s="4">
        <v>45804.810416666667</v>
      </c>
      <c r="B1815" s="3" t="s">
        <v>40</v>
      </c>
      <c r="C1815" s="3" t="s">
        <v>807</v>
      </c>
      <c r="E1815" s="2">
        <v>2025</v>
      </c>
      <c r="F1815" s="2">
        <v>5</v>
      </c>
      <c r="G1815" s="2">
        <v>27</v>
      </c>
      <c r="H1815" s="2">
        <v>19</v>
      </c>
      <c r="I1815" s="2">
        <v>27</v>
      </c>
      <c r="J1815" s="2">
        <v>0</v>
      </c>
      <c r="K1815" s="2"/>
      <c r="L1815" s="2"/>
      <c r="M1815" s="2" t="s">
        <v>39</v>
      </c>
      <c r="N1815" s="2" t="s">
        <v>822</v>
      </c>
      <c r="Q1815" s="1"/>
      <c r="AU1815" s="4">
        <v>45804.810416666667</v>
      </c>
      <c r="AV1815" s="3">
        <v>27.96</v>
      </c>
      <c r="AW1815" s="13">
        <v>28.01</v>
      </c>
      <c r="AX1815" s="13">
        <f t="shared" si="408"/>
        <v>27.971420000000002</v>
      </c>
      <c r="AY1815" s="13">
        <f t="shared" si="409"/>
        <v>5.0000000000000711E-2</v>
      </c>
      <c r="AZ1815" s="13">
        <f t="shared" si="410"/>
        <v>0.17850767583006322</v>
      </c>
      <c r="BA1815" s="14">
        <f t="shared" si="411"/>
        <v>0.99821492324169936</v>
      </c>
      <c r="BJ1815" s="4">
        <v>45804.810416666667</v>
      </c>
      <c r="BK1815" s="13">
        <v>89.55</v>
      </c>
      <c r="BL1815" s="13">
        <v>89.65</v>
      </c>
      <c r="BM1815" s="13">
        <f t="shared" si="412"/>
        <v>89.252690000000001</v>
      </c>
      <c r="BN1815" s="13">
        <f t="shared" si="413"/>
        <v>0.10000000000000853</v>
      </c>
      <c r="BO1815" s="13">
        <f t="shared" si="414"/>
        <v>0.11154489682097994</v>
      </c>
      <c r="BP1815" s="14">
        <f t="shared" si="415"/>
        <v>0.99888455103179019</v>
      </c>
    </row>
    <row r="1816" spans="1:68" x14ac:dyDescent="0.35">
      <c r="A1816" s="4">
        <v>45804.811111111114</v>
      </c>
      <c r="B1816" s="3" t="s">
        <v>756</v>
      </c>
      <c r="C1816" s="3" t="s">
        <v>816</v>
      </c>
      <c r="E1816" s="2">
        <v>2025</v>
      </c>
      <c r="F1816" s="2">
        <v>5</v>
      </c>
      <c r="G1816" s="2">
        <v>27</v>
      </c>
      <c r="H1816" s="2">
        <v>19</v>
      </c>
      <c r="I1816" s="2">
        <v>28</v>
      </c>
      <c r="J1816" s="2">
        <v>0</v>
      </c>
      <c r="K1816" s="2"/>
      <c r="L1816" s="2"/>
      <c r="M1816" s="2" t="s">
        <v>1162</v>
      </c>
      <c r="N1816" s="2" t="s">
        <v>822</v>
      </c>
      <c r="Q1816" s="1"/>
      <c r="AU1816" s="4">
        <v>45804.811111111114</v>
      </c>
      <c r="AV1816" s="3">
        <v>28.06</v>
      </c>
      <c r="AW1816" s="13">
        <v>28</v>
      </c>
      <c r="AX1816" s="13">
        <f t="shared" si="408"/>
        <v>28.070869999999999</v>
      </c>
      <c r="AY1816" s="13">
        <f t="shared" si="409"/>
        <v>5.9999999999998721E-2</v>
      </c>
      <c r="AZ1816" s="13">
        <f t="shared" si="410"/>
        <v>0.21428571428570969</v>
      </c>
      <c r="BA1816" s="14">
        <f t="shared" si="411"/>
        <v>0.99785714285714289</v>
      </c>
      <c r="BJ1816" s="4">
        <v>45804.811111111114</v>
      </c>
      <c r="BK1816" s="13">
        <v>89.55</v>
      </c>
      <c r="BL1816" s="13">
        <v>89.45</v>
      </c>
      <c r="BM1816" s="13">
        <f t="shared" si="412"/>
        <v>89.252690000000001</v>
      </c>
      <c r="BN1816" s="13">
        <f t="shared" si="413"/>
        <v>9.9999999999994316E-2</v>
      </c>
      <c r="BO1816" s="13">
        <f t="shared" si="414"/>
        <v>0.11179429849077062</v>
      </c>
      <c r="BP1816" s="14">
        <f t="shared" si="415"/>
        <v>0.99888205701509225</v>
      </c>
    </row>
    <row r="1817" spans="1:68" x14ac:dyDescent="0.35">
      <c r="A1817" s="4">
        <v>45804.811805555553</v>
      </c>
      <c r="B1817" s="3" t="s">
        <v>40</v>
      </c>
      <c r="C1817" s="3" t="s">
        <v>784</v>
      </c>
      <c r="E1817" s="2">
        <v>2025</v>
      </c>
      <c r="F1817" s="2">
        <v>5</v>
      </c>
      <c r="G1817" s="2">
        <v>27</v>
      </c>
      <c r="H1817" s="2">
        <v>19</v>
      </c>
      <c r="I1817" s="2">
        <v>29</v>
      </c>
      <c r="J1817" s="2">
        <v>0</v>
      </c>
      <c r="K1817" s="2"/>
      <c r="L1817" s="2"/>
      <c r="M1817" s="2" t="s">
        <v>1162</v>
      </c>
      <c r="N1817" s="2" t="s">
        <v>822</v>
      </c>
      <c r="Q1817" s="1"/>
      <c r="AU1817" s="4">
        <v>45804.811805555553</v>
      </c>
      <c r="AV1817" s="3">
        <v>28.06</v>
      </c>
      <c r="AW1817" s="13">
        <v>28.01</v>
      </c>
      <c r="AX1817" s="13">
        <f t="shared" si="408"/>
        <v>28.070869999999999</v>
      </c>
      <c r="AY1817" s="13">
        <f t="shared" si="409"/>
        <v>4.9999999999997158E-2</v>
      </c>
      <c r="AZ1817" s="13">
        <f t="shared" si="410"/>
        <v>0.17850767583005053</v>
      </c>
      <c r="BA1817" s="14">
        <f t="shared" si="411"/>
        <v>0.99821492324169947</v>
      </c>
      <c r="BJ1817" s="4">
        <v>45804.811805555553</v>
      </c>
      <c r="BK1817" s="13">
        <v>89.55</v>
      </c>
      <c r="BL1817" s="13">
        <v>89</v>
      </c>
      <c r="BM1817" s="13">
        <f t="shared" si="412"/>
        <v>89.252690000000001</v>
      </c>
      <c r="BN1817" s="13">
        <f t="shared" si="413"/>
        <v>0.54999999999999716</v>
      </c>
      <c r="BO1817" s="13">
        <f t="shared" si="414"/>
        <v>0.61797752808988449</v>
      </c>
      <c r="BP1817" s="14">
        <f t="shared" si="415"/>
        <v>0.99382022471910114</v>
      </c>
    </row>
    <row r="1818" spans="1:68" x14ac:dyDescent="0.35">
      <c r="A1818" s="4">
        <v>45804.8125</v>
      </c>
      <c r="B1818" s="3" t="s">
        <v>40</v>
      </c>
      <c r="C1818" s="3" t="s">
        <v>800</v>
      </c>
      <c r="E1818" s="2">
        <v>2025</v>
      </c>
      <c r="F1818" s="2">
        <v>5</v>
      </c>
      <c r="G1818" s="2">
        <v>27</v>
      </c>
      <c r="H1818" s="2">
        <v>19</v>
      </c>
      <c r="I1818" s="2">
        <v>30</v>
      </c>
      <c r="J1818" s="2">
        <v>0</v>
      </c>
      <c r="K1818" s="2"/>
      <c r="L1818" s="2"/>
      <c r="M1818" s="2" t="s">
        <v>1162</v>
      </c>
      <c r="N1818" s="2" t="s">
        <v>822</v>
      </c>
      <c r="Q1818" s="1"/>
      <c r="AU1818" s="4">
        <v>45804.8125</v>
      </c>
      <c r="AV1818" s="3">
        <v>28.06</v>
      </c>
      <c r="AW1818" s="13">
        <v>28.01</v>
      </c>
      <c r="AX1818" s="13">
        <f t="shared" si="408"/>
        <v>28.070869999999999</v>
      </c>
      <c r="AY1818" s="13">
        <f t="shared" si="409"/>
        <v>4.9999999999997158E-2</v>
      </c>
      <c r="AZ1818" s="13">
        <f t="shared" si="410"/>
        <v>0.17850767583005053</v>
      </c>
      <c r="BA1818" s="14">
        <f t="shared" si="411"/>
        <v>0.99821492324169947</v>
      </c>
      <c r="BJ1818" s="4">
        <v>45804.8125</v>
      </c>
      <c r="BK1818" s="13">
        <v>89.55</v>
      </c>
      <c r="BL1818" s="13">
        <v>89.05</v>
      </c>
      <c r="BM1818" s="13">
        <f t="shared" si="412"/>
        <v>89.252690000000001</v>
      </c>
      <c r="BN1818" s="13">
        <f t="shared" si="413"/>
        <v>0.5</v>
      </c>
      <c r="BO1818" s="13">
        <f t="shared" si="414"/>
        <v>0.56148231330713083</v>
      </c>
      <c r="BP1818" s="14">
        <f t="shared" si="415"/>
        <v>0.99438517686692873</v>
      </c>
    </row>
    <row r="1819" spans="1:68" x14ac:dyDescent="0.35">
      <c r="A1819" s="4">
        <v>45804.813194444447</v>
      </c>
      <c r="B1819" s="3" t="s">
        <v>40</v>
      </c>
      <c r="C1819" s="3" t="s">
        <v>784</v>
      </c>
      <c r="E1819" s="2">
        <v>2025</v>
      </c>
      <c r="F1819" s="2">
        <v>5</v>
      </c>
      <c r="G1819" s="2">
        <v>27</v>
      </c>
      <c r="H1819" s="2">
        <v>19</v>
      </c>
      <c r="I1819" s="2">
        <v>31</v>
      </c>
      <c r="J1819" s="2">
        <v>0</v>
      </c>
      <c r="K1819" s="2"/>
      <c r="L1819" s="2"/>
      <c r="M1819" s="2" t="s">
        <v>1162</v>
      </c>
      <c r="N1819" s="2" t="s">
        <v>822</v>
      </c>
      <c r="Q1819" s="1"/>
      <c r="AU1819" s="4">
        <v>45804.813194444447</v>
      </c>
      <c r="AV1819" s="3">
        <v>28.06</v>
      </c>
      <c r="AW1819" s="13">
        <v>28.01</v>
      </c>
      <c r="AX1819" s="13">
        <f t="shared" si="408"/>
        <v>28.070869999999999</v>
      </c>
      <c r="AY1819" s="13">
        <f t="shared" si="409"/>
        <v>4.9999999999997158E-2</v>
      </c>
      <c r="AZ1819" s="13">
        <f t="shared" si="410"/>
        <v>0.17850767583005053</v>
      </c>
      <c r="BA1819" s="14">
        <f t="shared" si="411"/>
        <v>0.99821492324169947</v>
      </c>
      <c r="BJ1819" s="4">
        <v>45804.813194444447</v>
      </c>
      <c r="BK1819" s="13">
        <v>89.55</v>
      </c>
      <c r="BL1819" s="13">
        <v>89</v>
      </c>
      <c r="BM1819" s="13">
        <f t="shared" si="412"/>
        <v>89.252690000000001</v>
      </c>
      <c r="BN1819" s="13">
        <f t="shared" si="413"/>
        <v>0.54999999999999716</v>
      </c>
      <c r="BO1819" s="13">
        <f t="shared" si="414"/>
        <v>0.61797752808988449</v>
      </c>
      <c r="BP1819" s="14">
        <f t="shared" si="415"/>
        <v>0.99382022471910114</v>
      </c>
    </row>
    <row r="1820" spans="1:68" x14ac:dyDescent="0.35">
      <c r="A1820" s="4">
        <v>45804.813888888886</v>
      </c>
      <c r="B1820" s="3" t="s">
        <v>40</v>
      </c>
      <c r="C1820" s="3" t="s">
        <v>784</v>
      </c>
      <c r="E1820" s="2">
        <v>2025</v>
      </c>
      <c r="F1820" s="2">
        <v>5</v>
      </c>
      <c r="G1820" s="2">
        <v>27</v>
      </c>
      <c r="H1820" s="2">
        <v>19</v>
      </c>
      <c r="I1820" s="2">
        <v>32</v>
      </c>
      <c r="J1820" s="2">
        <v>0</v>
      </c>
      <c r="K1820" s="2"/>
      <c r="L1820" s="2"/>
      <c r="M1820" s="2" t="s">
        <v>1162</v>
      </c>
      <c r="N1820" s="2" t="s">
        <v>1770</v>
      </c>
      <c r="Q1820" s="1"/>
      <c r="AU1820" s="4">
        <v>45804.813888888886</v>
      </c>
      <c r="AV1820" s="3">
        <v>28.06</v>
      </c>
      <c r="AW1820" s="13">
        <v>28.01</v>
      </c>
      <c r="AX1820" s="13">
        <f t="shared" si="408"/>
        <v>28.070869999999999</v>
      </c>
      <c r="AY1820" s="13">
        <f t="shared" si="409"/>
        <v>4.9999999999997158E-2</v>
      </c>
      <c r="AZ1820" s="13">
        <f t="shared" si="410"/>
        <v>0.17850767583005053</v>
      </c>
      <c r="BA1820" s="14">
        <f t="shared" si="411"/>
        <v>0.99821492324169947</v>
      </c>
      <c r="BJ1820" s="4">
        <v>45804.813888888886</v>
      </c>
      <c r="BK1820" s="13">
        <v>89.43</v>
      </c>
      <c r="BL1820" s="13">
        <v>89</v>
      </c>
      <c r="BM1820" s="13">
        <f t="shared" si="412"/>
        <v>89.138234000000011</v>
      </c>
      <c r="BN1820" s="13">
        <f t="shared" si="413"/>
        <v>0.43000000000000682</v>
      </c>
      <c r="BO1820" s="13">
        <f t="shared" si="414"/>
        <v>0.48314606741573801</v>
      </c>
      <c r="BP1820" s="14">
        <f t="shared" si="415"/>
        <v>0.99516853932584259</v>
      </c>
    </row>
    <row r="1821" spans="1:68" x14ac:dyDescent="0.35">
      <c r="A1821" s="4">
        <v>45804.814583333333</v>
      </c>
      <c r="B1821" s="3" t="s">
        <v>40</v>
      </c>
      <c r="C1821" s="3" t="s">
        <v>784</v>
      </c>
      <c r="E1821" s="2">
        <v>2025</v>
      </c>
      <c r="F1821" s="2">
        <v>5</v>
      </c>
      <c r="G1821" s="2">
        <v>27</v>
      </c>
      <c r="H1821" s="2">
        <v>19</v>
      </c>
      <c r="I1821" s="2">
        <v>33</v>
      </c>
      <c r="J1821" s="2">
        <v>0</v>
      </c>
      <c r="K1821" s="2"/>
      <c r="L1821" s="2"/>
      <c r="M1821" s="2" t="s">
        <v>1162</v>
      </c>
      <c r="N1821" s="2" t="s">
        <v>1770</v>
      </c>
      <c r="Q1821" s="1"/>
      <c r="AU1821" s="4">
        <v>45804.814583333333</v>
      </c>
      <c r="AV1821" s="3">
        <v>28.06</v>
      </c>
      <c r="AW1821" s="13">
        <v>28.01</v>
      </c>
      <c r="AX1821" s="13">
        <f t="shared" si="408"/>
        <v>28.070869999999999</v>
      </c>
      <c r="AY1821" s="13">
        <f t="shared" si="409"/>
        <v>4.9999999999997158E-2</v>
      </c>
      <c r="AZ1821" s="13">
        <f t="shared" si="410"/>
        <v>0.17850767583005053</v>
      </c>
      <c r="BA1821" s="14">
        <f t="shared" si="411"/>
        <v>0.99821492324169947</v>
      </c>
      <c r="BJ1821" s="4">
        <v>45804.814583333333</v>
      </c>
      <c r="BK1821" s="13">
        <v>89.43</v>
      </c>
      <c r="BL1821" s="13">
        <v>89</v>
      </c>
      <c r="BM1821" s="13">
        <f t="shared" si="412"/>
        <v>89.138234000000011</v>
      </c>
      <c r="BN1821" s="13">
        <f t="shared" si="413"/>
        <v>0.43000000000000682</v>
      </c>
      <c r="BO1821" s="13">
        <f t="shared" si="414"/>
        <v>0.48314606741573801</v>
      </c>
      <c r="BP1821" s="14">
        <f t="shared" si="415"/>
        <v>0.99516853932584259</v>
      </c>
    </row>
    <row r="1822" spans="1:68" x14ac:dyDescent="0.35">
      <c r="A1822" s="4">
        <v>45804.81527777778</v>
      </c>
      <c r="B1822" s="3" t="s">
        <v>40</v>
      </c>
      <c r="C1822" s="3" t="s">
        <v>784</v>
      </c>
      <c r="E1822" s="2">
        <v>2025</v>
      </c>
      <c r="F1822" s="2">
        <v>5</v>
      </c>
      <c r="G1822" s="2">
        <v>27</v>
      </c>
      <c r="H1822" s="2">
        <v>19</v>
      </c>
      <c r="I1822" s="2">
        <v>34</v>
      </c>
      <c r="J1822" s="2">
        <v>0</v>
      </c>
      <c r="K1822" s="2"/>
      <c r="L1822" s="2"/>
      <c r="M1822" s="2" t="s">
        <v>1162</v>
      </c>
      <c r="N1822" s="2" t="s">
        <v>1770</v>
      </c>
      <c r="Q1822" s="1"/>
      <c r="AU1822" s="4">
        <v>45804.81527777778</v>
      </c>
      <c r="AV1822" s="3">
        <v>28.06</v>
      </c>
      <c r="AW1822" s="13">
        <v>28.01</v>
      </c>
      <c r="AX1822" s="13">
        <f t="shared" si="408"/>
        <v>28.070869999999999</v>
      </c>
      <c r="AY1822" s="13">
        <f t="shared" si="409"/>
        <v>4.9999999999997158E-2</v>
      </c>
      <c r="AZ1822" s="13">
        <f t="shared" si="410"/>
        <v>0.17850767583005053</v>
      </c>
      <c r="BA1822" s="14">
        <f t="shared" si="411"/>
        <v>0.99821492324169947</v>
      </c>
      <c r="BJ1822" s="4">
        <v>45804.81527777778</v>
      </c>
      <c r="BK1822" s="13">
        <v>89.43</v>
      </c>
      <c r="BL1822" s="13">
        <v>89</v>
      </c>
      <c r="BM1822" s="13">
        <f t="shared" si="412"/>
        <v>89.138234000000011</v>
      </c>
      <c r="BN1822" s="13">
        <f t="shared" si="413"/>
        <v>0.43000000000000682</v>
      </c>
      <c r="BO1822" s="13">
        <f t="shared" si="414"/>
        <v>0.48314606741573801</v>
      </c>
      <c r="BP1822" s="14">
        <f t="shared" si="415"/>
        <v>0.99516853932584259</v>
      </c>
    </row>
    <row r="1823" spans="1:68" x14ac:dyDescent="0.35">
      <c r="A1823" s="4">
        <v>45804.815972222219</v>
      </c>
      <c r="B1823" s="3" t="s">
        <v>40</v>
      </c>
      <c r="C1823" s="3" t="s">
        <v>784</v>
      </c>
      <c r="E1823" s="2">
        <v>2025</v>
      </c>
      <c r="F1823" s="2">
        <v>5</v>
      </c>
      <c r="G1823" s="2">
        <v>27</v>
      </c>
      <c r="H1823" s="2">
        <v>19</v>
      </c>
      <c r="I1823" s="2">
        <v>35</v>
      </c>
      <c r="J1823" s="2">
        <v>0</v>
      </c>
      <c r="K1823" s="2"/>
      <c r="L1823" s="2"/>
      <c r="M1823" s="2" t="s">
        <v>1162</v>
      </c>
      <c r="N1823" s="2" t="s">
        <v>1770</v>
      </c>
      <c r="Q1823" s="1"/>
      <c r="AU1823" s="4">
        <v>45804.815972222219</v>
      </c>
      <c r="AV1823" s="3">
        <v>28.06</v>
      </c>
      <c r="AW1823" s="13">
        <v>28.01</v>
      </c>
      <c r="AX1823" s="13">
        <f t="shared" si="408"/>
        <v>28.070869999999999</v>
      </c>
      <c r="AY1823" s="13">
        <f t="shared" si="409"/>
        <v>4.9999999999997158E-2</v>
      </c>
      <c r="AZ1823" s="13">
        <f t="shared" si="410"/>
        <v>0.17850767583005053</v>
      </c>
      <c r="BA1823" s="14">
        <f t="shared" si="411"/>
        <v>0.99821492324169947</v>
      </c>
      <c r="BJ1823" s="4">
        <v>45804.815972222219</v>
      </c>
      <c r="BK1823" s="13">
        <v>89.43</v>
      </c>
      <c r="BL1823" s="13">
        <v>89</v>
      </c>
      <c r="BM1823" s="13">
        <f t="shared" si="412"/>
        <v>89.138234000000011</v>
      </c>
      <c r="BN1823" s="13">
        <f t="shared" si="413"/>
        <v>0.43000000000000682</v>
      </c>
      <c r="BO1823" s="13">
        <f t="shared" si="414"/>
        <v>0.48314606741573801</v>
      </c>
      <c r="BP1823" s="14">
        <f t="shared" si="415"/>
        <v>0.99516853932584259</v>
      </c>
    </row>
    <row r="1824" spans="1:68" x14ac:dyDescent="0.35">
      <c r="A1824" s="4">
        <v>45804.816666666666</v>
      </c>
      <c r="B1824" s="3" t="s">
        <v>756</v>
      </c>
      <c r="C1824" s="3" t="s">
        <v>784</v>
      </c>
      <c r="E1824" s="2">
        <v>2025</v>
      </c>
      <c r="F1824" s="2">
        <v>5</v>
      </c>
      <c r="G1824" s="2">
        <v>27</v>
      </c>
      <c r="H1824" s="2">
        <v>19</v>
      </c>
      <c r="I1824" s="2">
        <v>36</v>
      </c>
      <c r="J1824" s="2">
        <v>0</v>
      </c>
      <c r="K1824" s="2"/>
      <c r="L1824" s="2"/>
      <c r="M1824" s="2" t="s">
        <v>1162</v>
      </c>
      <c r="N1824" s="2" t="s">
        <v>827</v>
      </c>
      <c r="Q1824" s="1"/>
      <c r="AU1824" s="4">
        <v>45804.816666666666</v>
      </c>
      <c r="AV1824" s="3">
        <v>28.06</v>
      </c>
      <c r="AW1824" s="13">
        <v>28</v>
      </c>
      <c r="AX1824" s="13">
        <f t="shared" si="408"/>
        <v>28.070869999999999</v>
      </c>
      <c r="AY1824" s="13">
        <f t="shared" si="409"/>
        <v>5.9999999999998721E-2</v>
      </c>
      <c r="AZ1824" s="13">
        <f t="shared" si="410"/>
        <v>0.21428571428570969</v>
      </c>
      <c r="BA1824" s="14">
        <f t="shared" si="411"/>
        <v>0.99785714285714289</v>
      </c>
      <c r="BJ1824" s="4">
        <v>45804.816666666666</v>
      </c>
      <c r="BK1824" s="13">
        <v>89.3</v>
      </c>
      <c r="BL1824" s="13">
        <v>89</v>
      </c>
      <c r="BM1824" s="13">
        <f t="shared" si="412"/>
        <v>89.014240000000001</v>
      </c>
      <c r="BN1824" s="13">
        <f t="shared" si="413"/>
        <v>0.29999999999999716</v>
      </c>
      <c r="BO1824" s="13">
        <f t="shared" si="414"/>
        <v>0.33707865168539008</v>
      </c>
      <c r="BP1824" s="14">
        <f t="shared" si="415"/>
        <v>0.99662921348314615</v>
      </c>
    </row>
    <row r="1825" spans="1:68" x14ac:dyDescent="0.35">
      <c r="A1825" s="4">
        <v>45804.817361111112</v>
      </c>
      <c r="B1825" s="3" t="s">
        <v>39</v>
      </c>
      <c r="C1825" s="3" t="s">
        <v>784</v>
      </c>
      <c r="E1825" s="2">
        <v>2025</v>
      </c>
      <c r="F1825" s="2">
        <v>5</v>
      </c>
      <c r="G1825" s="2">
        <v>27</v>
      </c>
      <c r="H1825" s="2">
        <v>19</v>
      </c>
      <c r="I1825" s="2">
        <v>37</v>
      </c>
      <c r="J1825" s="2">
        <v>0</v>
      </c>
      <c r="K1825" s="2"/>
      <c r="L1825" s="2"/>
      <c r="M1825" s="2" t="s">
        <v>39</v>
      </c>
      <c r="N1825" s="2" t="s">
        <v>827</v>
      </c>
      <c r="Q1825" s="1"/>
      <c r="AU1825" s="4">
        <v>45804.817361111112</v>
      </c>
      <c r="AV1825" s="3">
        <v>27.96</v>
      </c>
      <c r="AW1825" s="13">
        <v>27.96</v>
      </c>
      <c r="AX1825" s="13">
        <f t="shared" si="408"/>
        <v>27.971420000000002</v>
      </c>
      <c r="AY1825" s="13">
        <f t="shared" si="409"/>
        <v>0</v>
      </c>
      <c r="AZ1825" s="13">
        <f t="shared" si="410"/>
        <v>0</v>
      </c>
      <c r="BA1825" s="14">
        <f t="shared" si="411"/>
        <v>1</v>
      </c>
      <c r="BJ1825" s="4">
        <v>45804.817361111112</v>
      </c>
      <c r="BK1825" s="13">
        <v>89.3</v>
      </c>
      <c r="BL1825" s="13">
        <v>89</v>
      </c>
      <c r="BM1825" s="13">
        <f t="shared" si="412"/>
        <v>89.014240000000001</v>
      </c>
      <c r="BN1825" s="13">
        <f t="shared" si="413"/>
        <v>0.29999999999999716</v>
      </c>
      <c r="BO1825" s="13">
        <f t="shared" si="414"/>
        <v>0.33707865168539008</v>
      </c>
      <c r="BP1825" s="14">
        <f t="shared" si="415"/>
        <v>0.99662921348314615</v>
      </c>
    </row>
    <row r="1826" spans="1:68" x14ac:dyDescent="0.35">
      <c r="A1826" s="4">
        <v>45804.819444444445</v>
      </c>
      <c r="B1826" s="3" t="s">
        <v>752</v>
      </c>
      <c r="C1826" s="3" t="s">
        <v>784</v>
      </c>
      <c r="E1826" s="2">
        <v>2025</v>
      </c>
      <c r="F1826" s="2">
        <v>5</v>
      </c>
      <c r="G1826" s="2">
        <v>27</v>
      </c>
      <c r="H1826" s="2">
        <v>19</v>
      </c>
      <c r="I1826" s="2">
        <v>40</v>
      </c>
      <c r="J1826" s="2">
        <v>0</v>
      </c>
      <c r="K1826" s="2"/>
      <c r="L1826" s="2"/>
      <c r="M1826" s="2" t="s">
        <v>39</v>
      </c>
      <c r="N1826" s="2" t="s">
        <v>827</v>
      </c>
      <c r="Q1826" s="1"/>
      <c r="AU1826" s="4">
        <v>45804.819444444445</v>
      </c>
      <c r="AV1826" s="3">
        <v>27.96</v>
      </c>
      <c r="AW1826" s="13">
        <v>27.93</v>
      </c>
      <c r="AX1826" s="13">
        <f t="shared" si="408"/>
        <v>27.971420000000002</v>
      </c>
      <c r="AY1826" s="13">
        <f t="shared" si="409"/>
        <v>3.0000000000001137E-2</v>
      </c>
      <c r="AZ1826" s="13">
        <f t="shared" si="410"/>
        <v>0.10741138560687841</v>
      </c>
      <c r="BA1826" s="14">
        <f t="shared" si="411"/>
        <v>0.99892588614393119</v>
      </c>
      <c r="BJ1826" s="4">
        <v>45804.819444444445</v>
      </c>
      <c r="BK1826" s="13">
        <v>89.3</v>
      </c>
      <c r="BL1826" s="13">
        <v>89</v>
      </c>
      <c r="BM1826" s="13">
        <f t="shared" si="412"/>
        <v>89.014240000000001</v>
      </c>
      <c r="BN1826" s="13">
        <f t="shared" si="413"/>
        <v>0.29999999999999716</v>
      </c>
      <c r="BO1826" s="13">
        <f t="shared" si="414"/>
        <v>0.33707865168539008</v>
      </c>
      <c r="BP1826" s="14">
        <f t="shared" si="415"/>
        <v>0.99662921348314615</v>
      </c>
    </row>
    <row r="1827" spans="1:68" x14ac:dyDescent="0.35">
      <c r="A1827" s="4">
        <v>45804.820138888892</v>
      </c>
      <c r="B1827" s="3" t="s">
        <v>752</v>
      </c>
      <c r="C1827" s="3" t="s">
        <v>784</v>
      </c>
      <c r="E1827" s="2">
        <v>2025</v>
      </c>
      <c r="F1827" s="2">
        <v>5</v>
      </c>
      <c r="G1827" s="2">
        <v>27</v>
      </c>
      <c r="H1827" s="2">
        <v>19</v>
      </c>
      <c r="I1827" s="2">
        <v>41</v>
      </c>
      <c r="J1827" s="2">
        <v>0</v>
      </c>
      <c r="K1827" s="2"/>
      <c r="L1827" s="2"/>
      <c r="M1827" s="2" t="s">
        <v>39</v>
      </c>
      <c r="N1827" s="2" t="s">
        <v>1768</v>
      </c>
      <c r="Q1827" s="1"/>
      <c r="AU1827" s="4">
        <v>45804.820138888892</v>
      </c>
      <c r="AV1827" s="3">
        <v>27.96</v>
      </c>
      <c r="AW1827" s="13">
        <v>27.93</v>
      </c>
      <c r="AX1827" s="13">
        <f t="shared" si="408"/>
        <v>27.971420000000002</v>
      </c>
      <c r="AY1827" s="13">
        <f t="shared" si="409"/>
        <v>3.0000000000001137E-2</v>
      </c>
      <c r="AZ1827" s="13">
        <f t="shared" si="410"/>
        <v>0.10741138560687841</v>
      </c>
      <c r="BA1827" s="14">
        <f t="shared" si="411"/>
        <v>0.99892588614393119</v>
      </c>
      <c r="BJ1827" s="4">
        <v>45804.820138888892</v>
      </c>
      <c r="BK1827" s="13">
        <v>89.17</v>
      </c>
      <c r="BL1827" s="13">
        <v>89</v>
      </c>
      <c r="BM1827" s="13">
        <f t="shared" si="412"/>
        <v>88.890246000000005</v>
      </c>
      <c r="BN1827" s="13">
        <f t="shared" si="413"/>
        <v>0.17000000000000171</v>
      </c>
      <c r="BO1827" s="13">
        <f t="shared" si="414"/>
        <v>0.19101123595505809</v>
      </c>
      <c r="BP1827" s="14">
        <f t="shared" si="415"/>
        <v>0.99808988764044937</v>
      </c>
    </row>
    <row r="1828" spans="1:68" x14ac:dyDescent="0.35">
      <c r="A1828" s="4">
        <v>45804.820833333331</v>
      </c>
      <c r="B1828" s="3" t="s">
        <v>753</v>
      </c>
      <c r="C1828" s="3" t="s">
        <v>784</v>
      </c>
      <c r="E1828" s="2">
        <v>2025</v>
      </c>
      <c r="F1828" s="2">
        <v>5</v>
      </c>
      <c r="G1828" s="2">
        <v>27</v>
      </c>
      <c r="H1828" s="2">
        <v>19</v>
      </c>
      <c r="I1828" s="2">
        <v>42</v>
      </c>
      <c r="J1828" s="2">
        <v>0</v>
      </c>
      <c r="K1828" s="2"/>
      <c r="L1828" s="2"/>
      <c r="M1828" s="2" t="s">
        <v>39</v>
      </c>
      <c r="N1828" s="2" t="s">
        <v>1768</v>
      </c>
      <c r="Q1828" s="1"/>
      <c r="AU1828" s="4">
        <v>45804.820833333331</v>
      </c>
      <c r="AV1828" s="3">
        <v>27.96</v>
      </c>
      <c r="AW1828" s="13">
        <v>27.91</v>
      </c>
      <c r="AX1828" s="13">
        <f t="shared" si="408"/>
        <v>27.971420000000002</v>
      </c>
      <c r="AY1828" s="13">
        <f t="shared" si="409"/>
        <v>5.0000000000000711E-2</v>
      </c>
      <c r="AZ1828" s="13">
        <f t="shared" si="410"/>
        <v>0.17914725904693912</v>
      </c>
      <c r="BA1828" s="14">
        <f t="shared" si="411"/>
        <v>0.99820852740953059</v>
      </c>
      <c r="BJ1828" s="4">
        <v>45804.820833333331</v>
      </c>
      <c r="BK1828" s="13">
        <v>89.17</v>
      </c>
      <c r="BL1828" s="13">
        <v>89</v>
      </c>
      <c r="BM1828" s="13">
        <f t="shared" si="412"/>
        <v>88.890246000000005</v>
      </c>
      <c r="BN1828" s="13">
        <f t="shared" si="413"/>
        <v>0.17000000000000171</v>
      </c>
      <c r="BO1828" s="13">
        <f t="shared" si="414"/>
        <v>0.19101123595505809</v>
      </c>
      <c r="BP1828" s="14">
        <f t="shared" si="415"/>
        <v>0.99808988764044937</v>
      </c>
    </row>
    <row r="1829" spans="1:68" x14ac:dyDescent="0.35">
      <c r="A1829" s="4">
        <v>45804.821527777778</v>
      </c>
      <c r="B1829" s="3" t="s">
        <v>38</v>
      </c>
      <c r="C1829" s="3" t="s">
        <v>802</v>
      </c>
      <c r="E1829" s="2">
        <v>2025</v>
      </c>
      <c r="F1829" s="2">
        <v>5</v>
      </c>
      <c r="G1829" s="2">
        <v>27</v>
      </c>
      <c r="H1829" s="2">
        <v>19</v>
      </c>
      <c r="I1829" s="2">
        <v>43</v>
      </c>
      <c r="J1829" s="2">
        <v>0</v>
      </c>
      <c r="K1829" s="2"/>
      <c r="L1829" s="2"/>
      <c r="M1829" s="2" t="s">
        <v>1162</v>
      </c>
      <c r="N1829" s="2" t="s">
        <v>1768</v>
      </c>
      <c r="Q1829" s="1"/>
      <c r="AU1829" s="4">
        <v>45804.821527777778</v>
      </c>
      <c r="AV1829" s="3">
        <v>28.06</v>
      </c>
      <c r="AW1829" s="13">
        <v>27.9</v>
      </c>
      <c r="AX1829" s="13">
        <f t="shared" si="408"/>
        <v>28.070869999999999</v>
      </c>
      <c r="AY1829" s="13">
        <f t="shared" si="409"/>
        <v>0.16000000000000014</v>
      </c>
      <c r="AZ1829" s="13">
        <f t="shared" si="410"/>
        <v>0.5734767025089611</v>
      </c>
      <c r="BA1829" s="14">
        <f t="shared" si="411"/>
        <v>0.99426523297491043</v>
      </c>
      <c r="BJ1829" s="4">
        <v>45804.821527777778</v>
      </c>
      <c r="BK1829" s="13">
        <v>89.17</v>
      </c>
      <c r="BL1829" s="13">
        <v>89.7</v>
      </c>
      <c r="BM1829" s="13">
        <f t="shared" si="412"/>
        <v>88.890246000000005</v>
      </c>
      <c r="BN1829" s="13">
        <f t="shared" si="413"/>
        <v>0.53000000000000114</v>
      </c>
      <c r="BO1829" s="13">
        <f t="shared" si="414"/>
        <v>0.59085841694537466</v>
      </c>
      <c r="BP1829" s="14">
        <f t="shared" si="415"/>
        <v>0.99409141583054628</v>
      </c>
    </row>
    <row r="1830" spans="1:68" x14ac:dyDescent="0.35">
      <c r="A1830" s="4">
        <v>45804.822222222225</v>
      </c>
      <c r="B1830" s="3" t="s">
        <v>38</v>
      </c>
      <c r="C1830" s="3" t="s">
        <v>805</v>
      </c>
      <c r="E1830" s="2">
        <v>2025</v>
      </c>
      <c r="F1830" s="2">
        <v>5</v>
      </c>
      <c r="G1830" s="2">
        <v>27</v>
      </c>
      <c r="H1830" s="2">
        <v>19</v>
      </c>
      <c r="I1830" s="2">
        <v>44</v>
      </c>
      <c r="J1830" s="2">
        <v>0</v>
      </c>
      <c r="K1830" s="2"/>
      <c r="L1830" s="2"/>
      <c r="M1830" s="2" t="s">
        <v>1162</v>
      </c>
      <c r="N1830" s="2" t="s">
        <v>1768</v>
      </c>
      <c r="Q1830" s="1"/>
      <c r="AU1830" s="4">
        <v>45804.822222222225</v>
      </c>
      <c r="AV1830" s="3">
        <v>28.06</v>
      </c>
      <c r="AW1830" s="13">
        <v>27.9</v>
      </c>
      <c r="AX1830" s="13">
        <f t="shared" si="408"/>
        <v>28.070869999999999</v>
      </c>
      <c r="AY1830" s="13">
        <f t="shared" si="409"/>
        <v>0.16000000000000014</v>
      </c>
      <c r="AZ1830" s="13">
        <f t="shared" si="410"/>
        <v>0.5734767025089611</v>
      </c>
      <c r="BA1830" s="14">
        <f t="shared" si="411"/>
        <v>0.99426523297491043</v>
      </c>
      <c r="BJ1830" s="4">
        <v>45804.822222222225</v>
      </c>
      <c r="BK1830" s="13">
        <v>89.17</v>
      </c>
      <c r="BL1830" s="13">
        <v>90</v>
      </c>
      <c r="BM1830" s="13">
        <f t="shared" si="412"/>
        <v>88.890246000000005</v>
      </c>
      <c r="BN1830" s="13">
        <f t="shared" si="413"/>
        <v>0.82999999999999829</v>
      </c>
      <c r="BO1830" s="13">
        <f t="shared" si="414"/>
        <v>0.92222222222222028</v>
      </c>
      <c r="BP1830" s="14">
        <f t="shared" si="415"/>
        <v>0.99077777777777776</v>
      </c>
    </row>
    <row r="1831" spans="1:68" x14ac:dyDescent="0.35">
      <c r="A1831" s="4">
        <v>45804.822916666664</v>
      </c>
      <c r="B1831" s="3" t="s">
        <v>759</v>
      </c>
      <c r="C1831" s="3" t="s">
        <v>803</v>
      </c>
      <c r="E1831" s="2">
        <v>2025</v>
      </c>
      <c r="F1831" s="2">
        <v>5</v>
      </c>
      <c r="G1831" s="2">
        <v>27</v>
      </c>
      <c r="H1831" s="2">
        <v>19</v>
      </c>
      <c r="I1831" s="2">
        <v>45</v>
      </c>
      <c r="J1831" s="2">
        <v>0</v>
      </c>
      <c r="K1831" s="2"/>
      <c r="L1831" s="2"/>
      <c r="M1831" s="2" t="s">
        <v>1162</v>
      </c>
      <c r="N1831" s="2" t="s">
        <v>800</v>
      </c>
      <c r="Q1831" s="1"/>
      <c r="AU1831" s="4">
        <v>45804.822916666664</v>
      </c>
      <c r="AV1831" s="3">
        <v>28.06</v>
      </c>
      <c r="AW1831" s="13">
        <v>27.89</v>
      </c>
      <c r="AX1831" s="13">
        <f t="shared" si="408"/>
        <v>28.070869999999999</v>
      </c>
      <c r="AY1831" s="13">
        <f t="shared" si="409"/>
        <v>0.16999999999999815</v>
      </c>
      <c r="AZ1831" s="13">
        <f t="shared" si="410"/>
        <v>0.6095374686267413</v>
      </c>
      <c r="BA1831" s="14">
        <f t="shared" si="411"/>
        <v>0.99390462531373258</v>
      </c>
      <c r="BJ1831" s="4">
        <v>45804.822916666664</v>
      </c>
      <c r="BK1831" s="13">
        <v>89.05</v>
      </c>
      <c r="BL1831" s="13">
        <v>89.85</v>
      </c>
      <c r="BM1831" s="13">
        <f t="shared" si="412"/>
        <v>88.775790000000001</v>
      </c>
      <c r="BN1831" s="13">
        <f t="shared" si="413"/>
        <v>0.79999999999999716</v>
      </c>
      <c r="BO1831" s="13">
        <f t="shared" si="414"/>
        <v>0.8903728436282663</v>
      </c>
      <c r="BP1831" s="14">
        <f t="shared" si="415"/>
        <v>0.99109627156371738</v>
      </c>
    </row>
    <row r="1832" spans="1:68" x14ac:dyDescent="0.35">
      <c r="A1832" s="4">
        <v>45804.823611111111</v>
      </c>
      <c r="B1832" s="3" t="s">
        <v>761</v>
      </c>
      <c r="C1832" s="3" t="s">
        <v>803</v>
      </c>
      <c r="E1832" s="2">
        <v>2025</v>
      </c>
      <c r="F1832" s="2">
        <v>5</v>
      </c>
      <c r="G1832" s="2">
        <v>27</v>
      </c>
      <c r="H1832" s="2">
        <v>19</v>
      </c>
      <c r="I1832" s="2">
        <v>46</v>
      </c>
      <c r="J1832" s="2">
        <v>0</v>
      </c>
      <c r="K1832" s="2"/>
      <c r="L1832" s="2"/>
      <c r="M1832" s="2" t="s">
        <v>1162</v>
      </c>
      <c r="N1832" s="2" t="s">
        <v>800</v>
      </c>
      <c r="Q1832" s="1"/>
      <c r="AU1832" s="4">
        <v>45804.823611111111</v>
      </c>
      <c r="AV1832" s="3">
        <v>28.06</v>
      </c>
      <c r="AW1832" s="13">
        <v>27.85</v>
      </c>
      <c r="AX1832" s="13">
        <f t="shared" si="408"/>
        <v>28.070869999999999</v>
      </c>
      <c r="AY1832" s="13">
        <f t="shared" si="409"/>
        <v>0.2099999999999973</v>
      </c>
      <c r="AZ1832" s="13">
        <f t="shared" si="410"/>
        <v>0.75403949730699205</v>
      </c>
      <c r="BA1832" s="14">
        <f t="shared" si="411"/>
        <v>0.99245960502693009</v>
      </c>
      <c r="BJ1832" s="4">
        <v>45804.823611111111</v>
      </c>
      <c r="BK1832" s="13">
        <v>89.05</v>
      </c>
      <c r="BL1832" s="13">
        <v>89.85</v>
      </c>
      <c r="BM1832" s="13">
        <f t="shared" si="412"/>
        <v>88.775790000000001</v>
      </c>
      <c r="BN1832" s="13">
        <f t="shared" si="413"/>
        <v>0.79999999999999716</v>
      </c>
      <c r="BO1832" s="13">
        <f t="shared" si="414"/>
        <v>0.8903728436282663</v>
      </c>
      <c r="BP1832" s="14">
        <f t="shared" si="415"/>
        <v>0.99109627156371738</v>
      </c>
    </row>
    <row r="1833" spans="1:68" x14ac:dyDescent="0.35">
      <c r="A1833" s="4">
        <v>45804.824305555558</v>
      </c>
      <c r="B1833" s="3" t="s">
        <v>36</v>
      </c>
      <c r="C1833" s="3" t="s">
        <v>805</v>
      </c>
      <c r="E1833" s="2">
        <v>2025</v>
      </c>
      <c r="F1833" s="2">
        <v>5</v>
      </c>
      <c r="G1833" s="2">
        <v>27</v>
      </c>
      <c r="H1833" s="2">
        <v>19</v>
      </c>
      <c r="I1833" s="2">
        <v>47</v>
      </c>
      <c r="J1833" s="2">
        <v>0</v>
      </c>
      <c r="K1833" s="2"/>
      <c r="L1833" s="2"/>
      <c r="M1833" s="2" t="s">
        <v>1162</v>
      </c>
      <c r="N1833" s="2" t="s">
        <v>800</v>
      </c>
      <c r="Q1833" s="1"/>
      <c r="AU1833" s="4">
        <v>45804.824305555558</v>
      </c>
      <c r="AV1833" s="3">
        <v>28.06</v>
      </c>
      <c r="AW1833" s="13">
        <v>27.82</v>
      </c>
      <c r="AX1833" s="13">
        <f t="shared" si="408"/>
        <v>28.070869999999999</v>
      </c>
      <c r="AY1833" s="13">
        <f t="shared" si="409"/>
        <v>0.23999999999999844</v>
      </c>
      <c r="AZ1833" s="13">
        <f t="shared" si="410"/>
        <v>0.86268871315599727</v>
      </c>
      <c r="BA1833" s="14">
        <f t="shared" si="411"/>
        <v>0.99137311286843999</v>
      </c>
      <c r="BJ1833" s="4">
        <v>45804.824305555558</v>
      </c>
      <c r="BK1833" s="13">
        <v>89.05</v>
      </c>
      <c r="BL1833" s="13">
        <v>90</v>
      </c>
      <c r="BM1833" s="13">
        <f t="shared" si="412"/>
        <v>88.775790000000001</v>
      </c>
      <c r="BN1833" s="13">
        <f t="shared" si="413"/>
        <v>0.95000000000000284</v>
      </c>
      <c r="BO1833" s="13">
        <f t="shared" si="414"/>
        <v>1.0555555555555587</v>
      </c>
      <c r="BP1833" s="14">
        <f t="shared" si="415"/>
        <v>0.98944444444444446</v>
      </c>
    </row>
    <row r="1834" spans="1:68" x14ac:dyDescent="0.35">
      <c r="A1834" s="4">
        <v>45804.824999999997</v>
      </c>
      <c r="B1834" s="3" t="s">
        <v>35</v>
      </c>
      <c r="C1834" s="3" t="s">
        <v>805</v>
      </c>
      <c r="E1834" s="2">
        <v>2025</v>
      </c>
      <c r="F1834" s="2">
        <v>5</v>
      </c>
      <c r="G1834" s="2">
        <v>27</v>
      </c>
      <c r="H1834" s="2">
        <v>19</v>
      </c>
      <c r="I1834" s="2">
        <v>48</v>
      </c>
      <c r="J1834" s="2">
        <v>0</v>
      </c>
      <c r="K1834" s="2"/>
      <c r="L1834" s="2"/>
      <c r="M1834" s="2" t="s">
        <v>1162</v>
      </c>
      <c r="N1834" s="2" t="s">
        <v>1765</v>
      </c>
      <c r="Q1834" s="1"/>
      <c r="AU1834" s="4">
        <v>45804.824999999997</v>
      </c>
      <c r="AV1834" s="3">
        <v>28.06</v>
      </c>
      <c r="AW1834" s="13">
        <v>27.8</v>
      </c>
      <c r="AX1834" s="13">
        <f t="shared" si="408"/>
        <v>28.070869999999999</v>
      </c>
      <c r="AY1834" s="13">
        <f t="shared" si="409"/>
        <v>0.25999999999999801</v>
      </c>
      <c r="AZ1834" s="13">
        <f t="shared" si="410"/>
        <v>0.93525179856114393</v>
      </c>
      <c r="BA1834" s="14">
        <f t="shared" si="411"/>
        <v>0.99064748201438857</v>
      </c>
      <c r="BJ1834" s="4">
        <v>45804.824999999997</v>
      </c>
      <c r="BK1834" s="13">
        <v>88.92</v>
      </c>
      <c r="BL1834" s="13">
        <v>90</v>
      </c>
      <c r="BM1834" s="13">
        <f t="shared" si="412"/>
        <v>88.651796000000004</v>
      </c>
      <c r="BN1834" s="13">
        <f t="shared" si="413"/>
        <v>1.0799999999999983</v>
      </c>
      <c r="BO1834" s="13">
        <f t="shared" si="414"/>
        <v>1.1999999999999982</v>
      </c>
      <c r="BP1834" s="14">
        <f t="shared" si="415"/>
        <v>0.98799999999999999</v>
      </c>
    </row>
    <row r="1835" spans="1:68" x14ac:dyDescent="0.35">
      <c r="A1835" s="4">
        <v>45804.825694444444</v>
      </c>
      <c r="B1835" s="3" t="s">
        <v>35</v>
      </c>
      <c r="C1835" s="3" t="s">
        <v>805</v>
      </c>
      <c r="E1835" s="2">
        <v>2025</v>
      </c>
      <c r="F1835" s="2">
        <v>5</v>
      </c>
      <c r="G1835" s="2">
        <v>27</v>
      </c>
      <c r="H1835" s="2">
        <v>19</v>
      </c>
      <c r="I1835" s="2">
        <v>49</v>
      </c>
      <c r="J1835" s="2">
        <v>0</v>
      </c>
      <c r="K1835" s="2"/>
      <c r="L1835" s="2"/>
      <c r="M1835" s="2" t="s">
        <v>1162</v>
      </c>
      <c r="N1835" s="2" t="s">
        <v>1765</v>
      </c>
      <c r="Q1835" s="1"/>
      <c r="AU1835" s="4">
        <v>45804.825694444444</v>
      </c>
      <c r="AV1835" s="3">
        <v>28.06</v>
      </c>
      <c r="AW1835" s="13">
        <v>27.8</v>
      </c>
      <c r="AX1835" s="13">
        <f t="shared" si="408"/>
        <v>28.070869999999999</v>
      </c>
      <c r="AY1835" s="13">
        <f t="shared" si="409"/>
        <v>0.25999999999999801</v>
      </c>
      <c r="AZ1835" s="13">
        <f t="shared" si="410"/>
        <v>0.93525179856114393</v>
      </c>
      <c r="BA1835" s="14">
        <f t="shared" si="411"/>
        <v>0.99064748201438857</v>
      </c>
      <c r="BJ1835" s="4">
        <v>45804.825694444444</v>
      </c>
      <c r="BK1835" s="13">
        <v>88.92</v>
      </c>
      <c r="BL1835" s="13">
        <v>90</v>
      </c>
      <c r="BM1835" s="13">
        <f t="shared" si="412"/>
        <v>88.651796000000004</v>
      </c>
      <c r="BN1835" s="13">
        <f t="shared" si="413"/>
        <v>1.0799999999999983</v>
      </c>
      <c r="BO1835" s="13">
        <f t="shared" si="414"/>
        <v>1.1999999999999982</v>
      </c>
      <c r="BP1835" s="14">
        <f t="shared" si="415"/>
        <v>0.98799999999999999</v>
      </c>
    </row>
    <row r="1836" spans="1:68" x14ac:dyDescent="0.35">
      <c r="A1836" s="4">
        <v>45804.826388888891</v>
      </c>
      <c r="B1836" s="3" t="s">
        <v>766</v>
      </c>
      <c r="C1836" s="3" t="s">
        <v>805</v>
      </c>
      <c r="E1836" s="2">
        <v>2025</v>
      </c>
      <c r="F1836" s="2">
        <v>5</v>
      </c>
      <c r="G1836" s="2">
        <v>27</v>
      </c>
      <c r="H1836" s="2">
        <v>19</v>
      </c>
      <c r="I1836" s="2">
        <v>50</v>
      </c>
      <c r="J1836" s="2">
        <v>0</v>
      </c>
      <c r="K1836" s="2"/>
      <c r="L1836" s="2"/>
      <c r="M1836" s="2" t="s">
        <v>1162</v>
      </c>
      <c r="N1836" s="2" t="s">
        <v>1764</v>
      </c>
      <c r="Q1836" s="1"/>
      <c r="AU1836" s="4">
        <v>45804.826388888891</v>
      </c>
      <c r="AV1836" s="3">
        <v>28.06</v>
      </c>
      <c r="AW1836" s="13">
        <v>27.77</v>
      </c>
      <c r="AX1836" s="13">
        <f t="shared" si="408"/>
        <v>28.070869999999999</v>
      </c>
      <c r="AY1836" s="13">
        <f t="shared" si="409"/>
        <v>0.28999999999999915</v>
      </c>
      <c r="AZ1836" s="13">
        <f t="shared" si="410"/>
        <v>1.0442924018725213</v>
      </c>
      <c r="BA1836" s="14">
        <f t="shared" si="411"/>
        <v>0.98955707598127474</v>
      </c>
      <c r="BJ1836" s="4">
        <v>45804.826388888891</v>
      </c>
      <c r="BK1836" s="13">
        <v>88.79</v>
      </c>
      <c r="BL1836" s="13">
        <v>90</v>
      </c>
      <c r="BM1836" s="13">
        <f t="shared" si="412"/>
        <v>88.527802000000008</v>
      </c>
      <c r="BN1836" s="13">
        <f t="shared" si="413"/>
        <v>1.2099999999999937</v>
      </c>
      <c r="BO1836" s="13">
        <f t="shared" si="414"/>
        <v>1.3444444444444374</v>
      </c>
      <c r="BP1836" s="14">
        <f t="shared" si="415"/>
        <v>0.98655555555555563</v>
      </c>
    </row>
    <row r="1837" spans="1:68" x14ac:dyDescent="0.35">
      <c r="A1837" s="4">
        <v>45804.82708333333</v>
      </c>
      <c r="B1837" s="3" t="s">
        <v>34</v>
      </c>
      <c r="C1837" s="3" t="s">
        <v>805</v>
      </c>
      <c r="E1837" s="2">
        <v>2025</v>
      </c>
      <c r="F1837" s="2">
        <v>5</v>
      </c>
      <c r="G1837" s="2">
        <v>27</v>
      </c>
      <c r="H1837" s="2">
        <v>19</v>
      </c>
      <c r="I1837" s="2">
        <v>51</v>
      </c>
      <c r="J1837" s="2">
        <v>0</v>
      </c>
      <c r="K1837" s="2"/>
      <c r="L1837" s="2"/>
      <c r="M1837" s="2" t="s">
        <v>39</v>
      </c>
      <c r="N1837" s="2" t="s">
        <v>1764</v>
      </c>
      <c r="Q1837" s="1"/>
      <c r="AU1837" s="4">
        <v>45804.82708333333</v>
      </c>
      <c r="AV1837" s="3">
        <v>27.96</v>
      </c>
      <c r="AW1837" s="13">
        <v>27.76</v>
      </c>
      <c r="AX1837" s="13">
        <f t="shared" si="408"/>
        <v>27.971420000000002</v>
      </c>
      <c r="AY1837" s="13">
        <f t="shared" si="409"/>
        <v>0.19999999999999929</v>
      </c>
      <c r="AZ1837" s="13">
        <f t="shared" si="410"/>
        <v>0.72046109510086187</v>
      </c>
      <c r="BA1837" s="14">
        <f t="shared" si="411"/>
        <v>0.99279538904899134</v>
      </c>
      <c r="BJ1837" s="4">
        <v>45804.82708333333</v>
      </c>
      <c r="BK1837" s="13">
        <v>88.79</v>
      </c>
      <c r="BL1837" s="13">
        <v>90</v>
      </c>
      <c r="BM1837" s="13">
        <f t="shared" si="412"/>
        <v>88.527802000000008</v>
      </c>
      <c r="BN1837" s="13">
        <f t="shared" si="413"/>
        <v>1.2099999999999937</v>
      </c>
      <c r="BO1837" s="13">
        <f t="shared" si="414"/>
        <v>1.3444444444444374</v>
      </c>
      <c r="BP1837" s="14">
        <f t="shared" si="415"/>
        <v>0.98655555555555563</v>
      </c>
    </row>
    <row r="1838" spans="1:68" x14ac:dyDescent="0.35">
      <c r="A1838" s="4">
        <v>45804.827777777777</v>
      </c>
      <c r="B1838" s="3" t="s">
        <v>34</v>
      </c>
      <c r="C1838" s="3" t="s">
        <v>805</v>
      </c>
      <c r="E1838" s="2">
        <v>2025</v>
      </c>
      <c r="F1838" s="2">
        <v>5</v>
      </c>
      <c r="G1838" s="2">
        <v>27</v>
      </c>
      <c r="H1838" s="2">
        <v>19</v>
      </c>
      <c r="I1838" s="2">
        <v>52</v>
      </c>
      <c r="J1838" s="2">
        <v>0</v>
      </c>
      <c r="K1838" s="2"/>
      <c r="L1838" s="2"/>
      <c r="M1838" s="2" t="s">
        <v>1162</v>
      </c>
      <c r="N1838" s="2" t="s">
        <v>1764</v>
      </c>
      <c r="Q1838" s="1"/>
      <c r="AU1838" s="4">
        <v>45804.827777777777</v>
      </c>
      <c r="AV1838" s="3">
        <v>28.06</v>
      </c>
      <c r="AW1838" s="13">
        <v>27.76</v>
      </c>
      <c r="AX1838" s="13">
        <f t="shared" si="408"/>
        <v>28.070869999999999</v>
      </c>
      <c r="AY1838" s="13">
        <f t="shared" si="409"/>
        <v>0.29999999999999716</v>
      </c>
      <c r="AZ1838" s="13">
        <f t="shared" si="410"/>
        <v>1.0806916426512865</v>
      </c>
      <c r="BA1838" s="14">
        <f t="shared" si="411"/>
        <v>0.98919308357348712</v>
      </c>
      <c r="BJ1838" s="4">
        <v>45804.827777777777</v>
      </c>
      <c r="BK1838" s="13">
        <v>88.79</v>
      </c>
      <c r="BL1838" s="13">
        <v>90</v>
      </c>
      <c r="BM1838" s="13">
        <f t="shared" si="412"/>
        <v>88.527802000000008</v>
      </c>
      <c r="BN1838" s="13">
        <f t="shared" si="413"/>
        <v>1.2099999999999937</v>
      </c>
      <c r="BO1838" s="13">
        <f t="shared" si="414"/>
        <v>1.3444444444444374</v>
      </c>
      <c r="BP1838" s="14">
        <f t="shared" si="415"/>
        <v>0.98655555555555563</v>
      </c>
    </row>
    <row r="1839" spans="1:68" x14ac:dyDescent="0.35">
      <c r="A1839" s="4">
        <v>45804.828472222223</v>
      </c>
      <c r="B1839" s="3" t="s">
        <v>34</v>
      </c>
      <c r="C1839" s="3" t="s">
        <v>805</v>
      </c>
      <c r="E1839" s="2">
        <v>2025</v>
      </c>
      <c r="F1839" s="2">
        <v>5</v>
      </c>
      <c r="G1839" s="2">
        <v>27</v>
      </c>
      <c r="H1839" s="2">
        <v>19</v>
      </c>
      <c r="I1839" s="2">
        <v>53</v>
      </c>
      <c r="J1839" s="2">
        <v>0</v>
      </c>
      <c r="K1839" s="2"/>
      <c r="L1839" s="2"/>
      <c r="M1839" s="2" t="s">
        <v>39</v>
      </c>
      <c r="N1839" s="2" t="s">
        <v>1764</v>
      </c>
      <c r="Q1839" s="1"/>
      <c r="AU1839" s="4">
        <v>45804.828472222223</v>
      </c>
      <c r="AV1839" s="3">
        <v>27.96</v>
      </c>
      <c r="AW1839" s="13">
        <v>27.76</v>
      </c>
      <c r="AX1839" s="13">
        <f t="shared" si="408"/>
        <v>27.971420000000002</v>
      </c>
      <c r="AY1839" s="13">
        <f t="shared" si="409"/>
        <v>0.19999999999999929</v>
      </c>
      <c r="AZ1839" s="13">
        <f t="shared" si="410"/>
        <v>0.72046109510086187</v>
      </c>
      <c r="BA1839" s="14">
        <f t="shared" si="411"/>
        <v>0.99279538904899134</v>
      </c>
      <c r="BJ1839" s="4">
        <v>45804.828472222223</v>
      </c>
      <c r="BK1839" s="13">
        <v>88.79</v>
      </c>
      <c r="BL1839" s="13">
        <v>90</v>
      </c>
      <c r="BM1839" s="13">
        <f t="shared" si="412"/>
        <v>88.527802000000008</v>
      </c>
      <c r="BN1839" s="13">
        <f t="shared" si="413"/>
        <v>1.2099999999999937</v>
      </c>
      <c r="BO1839" s="13">
        <f t="shared" si="414"/>
        <v>1.3444444444444374</v>
      </c>
      <c r="BP1839" s="14">
        <f t="shared" si="415"/>
        <v>0.98655555555555563</v>
      </c>
    </row>
    <row r="1840" spans="1:68" x14ac:dyDescent="0.35">
      <c r="A1840" s="4">
        <v>45804.82916666667</v>
      </c>
      <c r="B1840" s="3" t="s">
        <v>767</v>
      </c>
      <c r="C1840" s="3" t="s">
        <v>805</v>
      </c>
      <c r="E1840" s="2">
        <v>2025</v>
      </c>
      <c r="F1840" s="2">
        <v>5</v>
      </c>
      <c r="G1840" s="2">
        <v>27</v>
      </c>
      <c r="H1840" s="2">
        <v>19</v>
      </c>
      <c r="I1840" s="2">
        <v>54</v>
      </c>
      <c r="J1840" s="2">
        <v>0</v>
      </c>
      <c r="K1840" s="2"/>
      <c r="L1840" s="2"/>
      <c r="M1840" s="2" t="s">
        <v>39</v>
      </c>
      <c r="N1840" s="2" t="s">
        <v>1764</v>
      </c>
      <c r="Q1840" s="1"/>
      <c r="AU1840" s="4">
        <v>45804.82916666667</v>
      </c>
      <c r="AV1840" s="3">
        <v>27.96</v>
      </c>
      <c r="AW1840" s="13">
        <v>27.72</v>
      </c>
      <c r="AX1840" s="13">
        <f t="shared" si="408"/>
        <v>27.971420000000002</v>
      </c>
      <c r="AY1840" s="13">
        <f t="shared" si="409"/>
        <v>0.24000000000000199</v>
      </c>
      <c r="AZ1840" s="13">
        <f t="shared" si="410"/>
        <v>0.86580086580087312</v>
      </c>
      <c r="BA1840" s="14">
        <f t="shared" si="411"/>
        <v>0.9913419913419913</v>
      </c>
      <c r="BJ1840" s="4">
        <v>45804.82916666667</v>
      </c>
      <c r="BK1840" s="13">
        <v>88.79</v>
      </c>
      <c r="BL1840" s="13">
        <v>90</v>
      </c>
      <c r="BM1840" s="13">
        <f t="shared" si="412"/>
        <v>88.527802000000008</v>
      </c>
      <c r="BN1840" s="13">
        <f t="shared" si="413"/>
        <v>1.2099999999999937</v>
      </c>
      <c r="BO1840" s="13">
        <f t="shared" si="414"/>
        <v>1.3444444444444374</v>
      </c>
      <c r="BP1840" s="14">
        <f t="shared" si="415"/>
        <v>0.98655555555555563</v>
      </c>
    </row>
    <row r="1841" spans="1:68" x14ac:dyDescent="0.35">
      <c r="A1841" s="4">
        <v>45804.830555555556</v>
      </c>
      <c r="B1841" s="3" t="s">
        <v>1127</v>
      </c>
      <c r="C1841" s="3" t="s">
        <v>784</v>
      </c>
      <c r="E1841" s="2">
        <v>2025</v>
      </c>
      <c r="F1841" s="2">
        <v>5</v>
      </c>
      <c r="G1841" s="2">
        <v>27</v>
      </c>
      <c r="H1841" s="2">
        <v>19</v>
      </c>
      <c r="I1841" s="2">
        <v>56</v>
      </c>
      <c r="J1841" s="2">
        <v>0</v>
      </c>
      <c r="K1841" s="2"/>
      <c r="L1841" s="2"/>
      <c r="M1841" s="2" t="s">
        <v>39</v>
      </c>
      <c r="N1841" s="2" t="s">
        <v>1763</v>
      </c>
      <c r="Q1841" s="1"/>
      <c r="AU1841" s="4">
        <v>45804.830555555556</v>
      </c>
      <c r="AV1841" s="3">
        <v>27.96</v>
      </c>
      <c r="AW1841" s="13">
        <v>27.74</v>
      </c>
      <c r="AX1841" s="13">
        <f t="shared" si="408"/>
        <v>27.971420000000002</v>
      </c>
      <c r="AY1841" s="13">
        <f t="shared" si="409"/>
        <v>0.22000000000000242</v>
      </c>
      <c r="AZ1841" s="13">
        <f t="shared" si="410"/>
        <v>0.79307858687816313</v>
      </c>
      <c r="BA1841" s="14">
        <f t="shared" si="411"/>
        <v>0.9920692141312184</v>
      </c>
      <c r="BJ1841" s="4">
        <v>45804.830555555556</v>
      </c>
      <c r="BK1841" s="13">
        <v>88.67</v>
      </c>
      <c r="BL1841" s="13">
        <v>89</v>
      </c>
      <c r="BM1841" s="13">
        <f t="shared" si="412"/>
        <v>88.413346000000004</v>
      </c>
      <c r="BN1841" s="13">
        <f t="shared" si="413"/>
        <v>0.32999999999999829</v>
      </c>
      <c r="BO1841" s="13">
        <f t="shared" si="414"/>
        <v>0.37078651685393066</v>
      </c>
      <c r="BP1841" s="14">
        <f t="shared" si="415"/>
        <v>0.99629213483146073</v>
      </c>
    </row>
    <row r="1842" spans="1:68" x14ac:dyDescent="0.35">
      <c r="A1842" s="4">
        <v>45804.831250000003</v>
      </c>
      <c r="B1842" s="3" t="s">
        <v>1127</v>
      </c>
      <c r="C1842" s="3" t="s">
        <v>784</v>
      </c>
      <c r="E1842" s="2">
        <v>2025</v>
      </c>
      <c r="F1842" s="2">
        <v>5</v>
      </c>
      <c r="G1842" s="2">
        <v>27</v>
      </c>
      <c r="H1842" s="2">
        <v>19</v>
      </c>
      <c r="I1842" s="2">
        <v>57</v>
      </c>
      <c r="J1842" s="2">
        <v>0</v>
      </c>
      <c r="K1842" s="2"/>
      <c r="L1842" s="2"/>
      <c r="M1842" s="2" t="s">
        <v>39</v>
      </c>
      <c r="N1842" s="2" t="s">
        <v>1763</v>
      </c>
      <c r="Q1842" s="1"/>
      <c r="AU1842" s="4">
        <v>45804.831250000003</v>
      </c>
      <c r="AV1842" s="3">
        <v>27.96</v>
      </c>
      <c r="AW1842" s="13">
        <v>27.74</v>
      </c>
      <c r="AX1842" s="13">
        <f t="shared" si="408"/>
        <v>27.971420000000002</v>
      </c>
      <c r="AY1842" s="13">
        <f t="shared" si="409"/>
        <v>0.22000000000000242</v>
      </c>
      <c r="AZ1842" s="13">
        <f t="shared" si="410"/>
        <v>0.79307858687816313</v>
      </c>
      <c r="BA1842" s="14">
        <f t="shared" si="411"/>
        <v>0.9920692141312184</v>
      </c>
      <c r="BJ1842" s="4">
        <v>45804.831250000003</v>
      </c>
      <c r="BK1842" s="13">
        <v>88.67</v>
      </c>
      <c r="BL1842" s="13">
        <v>89</v>
      </c>
      <c r="BM1842" s="13">
        <f t="shared" si="412"/>
        <v>88.413346000000004</v>
      </c>
      <c r="BN1842" s="13">
        <f t="shared" si="413"/>
        <v>0.32999999999999829</v>
      </c>
      <c r="BO1842" s="13">
        <f t="shared" si="414"/>
        <v>0.37078651685393066</v>
      </c>
      <c r="BP1842" s="14">
        <f t="shared" si="415"/>
        <v>0.99629213483146073</v>
      </c>
    </row>
    <row r="1843" spans="1:68" x14ac:dyDescent="0.35">
      <c r="A1843" s="4">
        <v>45804.831944444442</v>
      </c>
      <c r="B1843" s="3" t="s">
        <v>1099</v>
      </c>
      <c r="C1843" s="3" t="s">
        <v>784</v>
      </c>
      <c r="E1843" s="2">
        <v>2025</v>
      </c>
      <c r="F1843" s="2">
        <v>5</v>
      </c>
      <c r="G1843" s="2">
        <v>27</v>
      </c>
      <c r="H1843" s="2">
        <v>19</v>
      </c>
      <c r="I1843" s="2">
        <v>58</v>
      </c>
      <c r="J1843" s="2">
        <v>0</v>
      </c>
      <c r="K1843" s="2"/>
      <c r="L1843" s="2"/>
      <c r="M1843" s="2" t="s">
        <v>39</v>
      </c>
      <c r="N1843" s="2" t="s">
        <v>1763</v>
      </c>
      <c r="Q1843" s="1"/>
      <c r="AU1843" s="4">
        <v>45804.831944444442</v>
      </c>
      <c r="AV1843" s="3">
        <v>27.96</v>
      </c>
      <c r="AW1843" s="13">
        <v>27.73</v>
      </c>
      <c r="AX1843" s="13">
        <f t="shared" si="408"/>
        <v>27.971420000000002</v>
      </c>
      <c r="AY1843" s="13">
        <f t="shared" si="409"/>
        <v>0.23000000000000043</v>
      </c>
      <c r="AZ1843" s="13">
        <f t="shared" si="410"/>
        <v>0.82942661377569571</v>
      </c>
      <c r="BA1843" s="14">
        <f t="shared" si="411"/>
        <v>0.99170573386224303</v>
      </c>
      <c r="BJ1843" s="4">
        <v>45804.831944444442</v>
      </c>
      <c r="BK1843" s="13">
        <v>88.67</v>
      </c>
      <c r="BL1843" s="13">
        <v>89</v>
      </c>
      <c r="BM1843" s="13">
        <f t="shared" si="412"/>
        <v>88.413346000000004</v>
      </c>
      <c r="BN1843" s="13">
        <f t="shared" si="413"/>
        <v>0.32999999999999829</v>
      </c>
      <c r="BO1843" s="13">
        <f t="shared" si="414"/>
        <v>0.37078651685393066</v>
      </c>
      <c r="BP1843" s="14">
        <f t="shared" si="415"/>
        <v>0.99629213483146073</v>
      </c>
    </row>
    <row r="1844" spans="1:68" x14ac:dyDescent="0.35">
      <c r="A1844" s="4">
        <v>45804.832638888889</v>
      </c>
      <c r="B1844" s="3" t="s">
        <v>1127</v>
      </c>
      <c r="C1844" s="3" t="s">
        <v>784</v>
      </c>
      <c r="E1844" s="2">
        <v>2025</v>
      </c>
      <c r="F1844" s="2">
        <v>5</v>
      </c>
      <c r="G1844" s="2">
        <v>27</v>
      </c>
      <c r="H1844" s="2">
        <v>19</v>
      </c>
      <c r="I1844" s="2">
        <v>59</v>
      </c>
      <c r="J1844" s="2">
        <v>0</v>
      </c>
      <c r="K1844" s="2"/>
      <c r="L1844" s="2"/>
      <c r="M1844" s="2" t="s">
        <v>760</v>
      </c>
      <c r="N1844" s="2" t="s">
        <v>1763</v>
      </c>
      <c r="Q1844" s="1"/>
      <c r="AU1844" s="4">
        <v>45804.832638888889</v>
      </c>
      <c r="AV1844" s="3">
        <v>27.86</v>
      </c>
      <c r="AW1844" s="13">
        <v>27.74</v>
      </c>
      <c r="AX1844" s="13">
        <f t="shared" si="408"/>
        <v>27.871970000000001</v>
      </c>
      <c r="AY1844" s="13">
        <f t="shared" si="409"/>
        <v>0.12000000000000099</v>
      </c>
      <c r="AZ1844" s="13">
        <f t="shared" si="410"/>
        <v>0.43258832011536053</v>
      </c>
      <c r="BA1844" s="14">
        <f t="shared" si="411"/>
        <v>0.99567411679884643</v>
      </c>
      <c r="BJ1844" s="4">
        <v>45804.832638888889</v>
      </c>
      <c r="BK1844" s="13">
        <v>88.67</v>
      </c>
      <c r="BL1844" s="13">
        <v>89</v>
      </c>
      <c r="BM1844" s="13">
        <f t="shared" si="412"/>
        <v>88.413346000000004</v>
      </c>
      <c r="BN1844" s="13">
        <f t="shared" si="413"/>
        <v>0.32999999999999829</v>
      </c>
      <c r="BO1844" s="13">
        <f t="shared" si="414"/>
        <v>0.37078651685393066</v>
      </c>
      <c r="BP1844" s="14">
        <f t="shared" si="415"/>
        <v>0.99629213483146073</v>
      </c>
    </row>
    <row r="1845" spans="1:68" x14ac:dyDescent="0.35">
      <c r="A1845" s="4">
        <v>45804.833333333336</v>
      </c>
      <c r="B1845" s="3" t="s">
        <v>1127</v>
      </c>
      <c r="C1845" s="3" t="s">
        <v>784</v>
      </c>
      <c r="E1845" s="2">
        <v>2025</v>
      </c>
      <c r="F1845" s="2">
        <v>5</v>
      </c>
      <c r="G1845" s="2">
        <v>27</v>
      </c>
      <c r="H1845" s="2">
        <v>20</v>
      </c>
      <c r="I1845" s="2">
        <v>0</v>
      </c>
      <c r="J1845" s="2">
        <v>0</v>
      </c>
      <c r="K1845" s="2"/>
      <c r="L1845" s="2"/>
      <c r="M1845" s="2" t="s">
        <v>34</v>
      </c>
      <c r="N1845" s="2" t="s">
        <v>1763</v>
      </c>
      <c r="Q1845" s="1"/>
      <c r="AU1845" s="4">
        <v>45804.833333333336</v>
      </c>
      <c r="AV1845" s="3">
        <v>27.76</v>
      </c>
      <c r="AW1845" s="13">
        <v>27.74</v>
      </c>
      <c r="AX1845" s="13">
        <f t="shared" si="408"/>
        <v>27.77252</v>
      </c>
      <c r="AY1845" s="13">
        <f t="shared" si="409"/>
        <v>2.0000000000003126E-2</v>
      </c>
      <c r="AZ1845" s="13">
        <f t="shared" si="410"/>
        <v>7.2098053352570746E-2</v>
      </c>
      <c r="BA1845" s="14">
        <f t="shared" si="411"/>
        <v>0.99927901946647424</v>
      </c>
      <c r="BJ1845" s="4">
        <v>45804.833333333336</v>
      </c>
      <c r="BK1845" s="13">
        <v>88.67</v>
      </c>
      <c r="BL1845" s="13">
        <v>89</v>
      </c>
      <c r="BM1845" s="13">
        <f t="shared" si="412"/>
        <v>88.413346000000004</v>
      </c>
      <c r="BN1845" s="13">
        <f t="shared" si="413"/>
        <v>0.32999999999999829</v>
      </c>
      <c r="BO1845" s="13">
        <f t="shared" si="414"/>
        <v>0.37078651685393066</v>
      </c>
      <c r="BP1845" s="14">
        <f t="shared" si="415"/>
        <v>0.99629213483146073</v>
      </c>
    </row>
    <row r="1846" spans="1:68" x14ac:dyDescent="0.35">
      <c r="A1846" s="4">
        <v>45804.834027777775</v>
      </c>
      <c r="B1846" s="3" t="s">
        <v>32</v>
      </c>
      <c r="C1846" s="3" t="s">
        <v>784</v>
      </c>
      <c r="E1846" s="2">
        <v>2025</v>
      </c>
      <c r="F1846" s="2">
        <v>5</v>
      </c>
      <c r="G1846" s="2">
        <v>27</v>
      </c>
      <c r="H1846" s="2">
        <v>20</v>
      </c>
      <c r="I1846" s="2">
        <v>1</v>
      </c>
      <c r="J1846" s="2">
        <v>0</v>
      </c>
      <c r="K1846" s="2"/>
      <c r="L1846" s="2"/>
      <c r="M1846" s="2" t="s">
        <v>768</v>
      </c>
      <c r="N1846" s="2" t="s">
        <v>1763</v>
      </c>
      <c r="Q1846" s="1"/>
      <c r="AU1846" s="4">
        <v>45804.834027777775</v>
      </c>
      <c r="AV1846" s="3">
        <v>27.66</v>
      </c>
      <c r="AW1846" s="13">
        <v>27.71</v>
      </c>
      <c r="AX1846" s="13">
        <f t="shared" si="408"/>
        <v>27.673069999999999</v>
      </c>
      <c r="AY1846" s="13">
        <f t="shared" si="409"/>
        <v>5.0000000000000711E-2</v>
      </c>
      <c r="AZ1846" s="13">
        <f t="shared" si="410"/>
        <v>0.18044027426921946</v>
      </c>
      <c r="BA1846" s="14">
        <f t="shared" si="411"/>
        <v>0.99819559725730778</v>
      </c>
      <c r="BJ1846" s="4">
        <v>45804.834027777775</v>
      </c>
      <c r="BK1846" s="13">
        <v>88.67</v>
      </c>
      <c r="BL1846" s="13">
        <v>89</v>
      </c>
      <c r="BM1846" s="13">
        <f t="shared" si="412"/>
        <v>88.413346000000004</v>
      </c>
      <c r="BN1846" s="13">
        <f t="shared" si="413"/>
        <v>0.32999999999999829</v>
      </c>
      <c r="BO1846" s="13">
        <f t="shared" si="414"/>
        <v>0.37078651685393066</v>
      </c>
      <c r="BP1846" s="14">
        <f t="shared" si="415"/>
        <v>0.99629213483146073</v>
      </c>
    </row>
    <row r="1847" spans="1:68" x14ac:dyDescent="0.35">
      <c r="A1847" s="4">
        <v>45804.834722222222</v>
      </c>
      <c r="B1847" s="3" t="s">
        <v>30</v>
      </c>
      <c r="C1847" s="3" t="s">
        <v>784</v>
      </c>
      <c r="E1847" s="2">
        <v>2025</v>
      </c>
      <c r="F1847" s="2">
        <v>5</v>
      </c>
      <c r="G1847" s="2">
        <v>27</v>
      </c>
      <c r="H1847" s="2">
        <v>20</v>
      </c>
      <c r="I1847" s="2">
        <v>2</v>
      </c>
      <c r="J1847" s="2">
        <v>0</v>
      </c>
      <c r="K1847" s="2"/>
      <c r="L1847" s="2"/>
      <c r="M1847" s="2" t="s">
        <v>768</v>
      </c>
      <c r="N1847" s="2" t="s">
        <v>1764</v>
      </c>
      <c r="Q1847" s="1"/>
      <c r="AU1847" s="4">
        <v>45804.834722222222</v>
      </c>
      <c r="AV1847" s="3">
        <v>27.66</v>
      </c>
      <c r="AW1847" s="13">
        <v>27.7</v>
      </c>
      <c r="AX1847" s="13">
        <f t="shared" si="408"/>
        <v>27.673069999999999</v>
      </c>
      <c r="AY1847" s="13">
        <f t="shared" si="409"/>
        <v>3.9999999999999147E-2</v>
      </c>
      <c r="AZ1847" s="13">
        <f t="shared" si="410"/>
        <v>0.14440433212996084</v>
      </c>
      <c r="BA1847" s="14">
        <f t="shared" si="411"/>
        <v>0.99855595667870034</v>
      </c>
      <c r="BJ1847" s="4">
        <v>45804.834722222222</v>
      </c>
      <c r="BK1847" s="13">
        <v>88.79</v>
      </c>
      <c r="BL1847" s="13">
        <v>89</v>
      </c>
      <c r="BM1847" s="13">
        <f t="shared" si="412"/>
        <v>88.527802000000008</v>
      </c>
      <c r="BN1847" s="13">
        <f t="shared" si="413"/>
        <v>0.20999999999999375</v>
      </c>
      <c r="BO1847" s="13">
        <f t="shared" si="414"/>
        <v>0.23595505617976822</v>
      </c>
      <c r="BP1847" s="14">
        <f t="shared" si="415"/>
        <v>0.99764044943820229</v>
      </c>
    </row>
    <row r="1848" spans="1:68" x14ac:dyDescent="0.35">
      <c r="A1848" s="4">
        <v>45804.835416666669</v>
      </c>
      <c r="B1848" s="3" t="s">
        <v>1209</v>
      </c>
      <c r="C1848" s="3" t="s">
        <v>784</v>
      </c>
      <c r="E1848" s="2">
        <v>2025</v>
      </c>
      <c r="F1848" s="2">
        <v>5</v>
      </c>
      <c r="G1848" s="2">
        <v>27</v>
      </c>
      <c r="H1848" s="2">
        <v>20</v>
      </c>
      <c r="I1848" s="2">
        <v>3</v>
      </c>
      <c r="J1848" s="2">
        <v>0</v>
      </c>
      <c r="K1848" s="2"/>
      <c r="L1848" s="2"/>
      <c r="M1848" s="2" t="s">
        <v>25</v>
      </c>
      <c r="N1848" s="2" t="s">
        <v>1764</v>
      </c>
      <c r="Q1848" s="1"/>
      <c r="AU1848" s="4">
        <v>45804.835416666669</v>
      </c>
      <c r="AV1848" s="3">
        <v>27.55</v>
      </c>
      <c r="AW1848" s="13">
        <v>27.67</v>
      </c>
      <c r="AX1848" s="13">
        <f t="shared" si="408"/>
        <v>27.563675</v>
      </c>
      <c r="AY1848" s="13">
        <f t="shared" si="409"/>
        <v>0.12000000000000099</v>
      </c>
      <c r="AZ1848" s="13">
        <f t="shared" si="410"/>
        <v>0.4336826888326743</v>
      </c>
      <c r="BA1848" s="14">
        <f t="shared" si="411"/>
        <v>0.99566317311167329</v>
      </c>
      <c r="BJ1848" s="4">
        <v>45804.835416666669</v>
      </c>
      <c r="BK1848" s="13">
        <v>88.79</v>
      </c>
      <c r="BL1848" s="13">
        <v>89</v>
      </c>
      <c r="BM1848" s="13">
        <f t="shared" si="412"/>
        <v>88.527802000000008</v>
      </c>
      <c r="BN1848" s="13">
        <f t="shared" si="413"/>
        <v>0.20999999999999375</v>
      </c>
      <c r="BO1848" s="13">
        <f t="shared" si="414"/>
        <v>0.23595505617976822</v>
      </c>
      <c r="BP1848" s="14">
        <f t="shared" si="415"/>
        <v>0.99764044943820229</v>
      </c>
    </row>
    <row r="1849" spans="1:68" x14ac:dyDescent="0.35">
      <c r="A1849" s="4">
        <v>45804.836805555555</v>
      </c>
      <c r="B1849" s="3" t="s">
        <v>1210</v>
      </c>
      <c r="C1849" s="3" t="s">
        <v>784</v>
      </c>
      <c r="E1849" s="2">
        <v>2025</v>
      </c>
      <c r="F1849" s="2">
        <v>5</v>
      </c>
      <c r="G1849" s="2">
        <v>27</v>
      </c>
      <c r="H1849" s="2">
        <v>20</v>
      </c>
      <c r="I1849" s="2">
        <v>5</v>
      </c>
      <c r="J1849" s="2">
        <v>0</v>
      </c>
      <c r="K1849" s="2"/>
      <c r="L1849" s="2"/>
      <c r="M1849" s="2" t="s">
        <v>25</v>
      </c>
      <c r="N1849" s="2" t="s">
        <v>1765</v>
      </c>
      <c r="Q1849" s="1"/>
      <c r="AU1849" s="4">
        <v>45804.836805555555</v>
      </c>
      <c r="AV1849" s="3">
        <v>27.55</v>
      </c>
      <c r="AW1849" s="13">
        <v>27.64</v>
      </c>
      <c r="AX1849" s="13">
        <f t="shared" si="408"/>
        <v>27.563675</v>
      </c>
      <c r="AY1849" s="13">
        <f t="shared" si="409"/>
        <v>8.9999999999999858E-2</v>
      </c>
      <c r="AZ1849" s="13">
        <f t="shared" si="410"/>
        <v>0.32561505065122959</v>
      </c>
      <c r="BA1849" s="14">
        <f t="shared" si="411"/>
        <v>0.99674384949348771</v>
      </c>
      <c r="BJ1849" s="4">
        <v>45804.836805555555</v>
      </c>
      <c r="BK1849" s="13">
        <v>88.92</v>
      </c>
      <c r="BL1849" s="13">
        <v>89</v>
      </c>
      <c r="BM1849" s="13">
        <f t="shared" si="412"/>
        <v>88.651796000000004</v>
      </c>
      <c r="BN1849" s="13">
        <f t="shared" si="413"/>
        <v>7.9999999999998295E-2</v>
      </c>
      <c r="BO1849" s="13">
        <f t="shared" si="414"/>
        <v>8.9887640449436285E-2</v>
      </c>
      <c r="BP1849" s="14">
        <f t="shared" si="415"/>
        <v>0.99910112359550562</v>
      </c>
    </row>
    <row r="1850" spans="1:68" x14ac:dyDescent="0.35">
      <c r="A1850" s="4">
        <v>45804.837500000001</v>
      </c>
      <c r="B1850" s="3" t="s">
        <v>769</v>
      </c>
      <c r="C1850" s="3" t="s">
        <v>784</v>
      </c>
      <c r="E1850" s="2">
        <v>2025</v>
      </c>
      <c r="F1850" s="2">
        <v>5</v>
      </c>
      <c r="G1850" s="2">
        <v>27</v>
      </c>
      <c r="H1850" s="2">
        <v>20</v>
      </c>
      <c r="I1850" s="2">
        <v>6</v>
      </c>
      <c r="J1850" s="2">
        <v>0</v>
      </c>
      <c r="K1850" s="2"/>
      <c r="L1850" s="2"/>
      <c r="M1850" s="2" t="s">
        <v>25</v>
      </c>
      <c r="N1850" s="2" t="s">
        <v>1765</v>
      </c>
      <c r="Q1850" s="1"/>
      <c r="AU1850" s="4">
        <v>45804.837500000001</v>
      </c>
      <c r="AV1850" s="3">
        <v>27.55</v>
      </c>
      <c r="AW1850" s="13">
        <v>27.61</v>
      </c>
      <c r="AX1850" s="13">
        <f t="shared" si="408"/>
        <v>27.563675</v>
      </c>
      <c r="AY1850" s="13">
        <f t="shared" si="409"/>
        <v>5.9999999999998721E-2</v>
      </c>
      <c r="AZ1850" s="13">
        <f t="shared" si="410"/>
        <v>0.21731256791017287</v>
      </c>
      <c r="BA1850" s="14">
        <f t="shared" si="411"/>
        <v>0.99782687432089823</v>
      </c>
      <c r="BJ1850" s="4">
        <v>45804.837500000001</v>
      </c>
      <c r="BK1850" s="13">
        <v>88.92</v>
      </c>
      <c r="BL1850" s="13">
        <v>89</v>
      </c>
      <c r="BM1850" s="13">
        <f t="shared" si="412"/>
        <v>88.651796000000004</v>
      </c>
      <c r="BN1850" s="13">
        <f t="shared" si="413"/>
        <v>7.9999999999998295E-2</v>
      </c>
      <c r="BO1850" s="13">
        <f t="shared" si="414"/>
        <v>8.9887640449436285E-2</v>
      </c>
      <c r="BP1850" s="14">
        <f t="shared" si="415"/>
        <v>0.99910112359550562</v>
      </c>
    </row>
    <row r="1851" spans="1:68" x14ac:dyDescent="0.35">
      <c r="A1851" s="4">
        <v>45804.838194444441</v>
      </c>
      <c r="B1851" s="3" t="s">
        <v>769</v>
      </c>
      <c r="C1851" s="3" t="s">
        <v>784</v>
      </c>
      <c r="E1851" s="2">
        <v>2025</v>
      </c>
      <c r="F1851" s="2">
        <v>5</v>
      </c>
      <c r="G1851" s="2">
        <v>27</v>
      </c>
      <c r="H1851" s="2">
        <v>20</v>
      </c>
      <c r="I1851" s="2">
        <v>7</v>
      </c>
      <c r="J1851" s="2">
        <v>0</v>
      </c>
      <c r="K1851" s="2"/>
      <c r="L1851" s="2"/>
      <c r="M1851" s="2" t="s">
        <v>25</v>
      </c>
      <c r="N1851" s="2" t="s">
        <v>800</v>
      </c>
      <c r="Q1851" s="1"/>
      <c r="AU1851" s="4">
        <v>45804.838194444441</v>
      </c>
      <c r="AV1851" s="3">
        <v>27.55</v>
      </c>
      <c r="AW1851" s="13">
        <v>27.61</v>
      </c>
      <c r="AX1851" s="13">
        <f t="shared" si="408"/>
        <v>27.563675</v>
      </c>
      <c r="AY1851" s="13">
        <f t="shared" si="409"/>
        <v>5.9999999999998721E-2</v>
      </c>
      <c r="AZ1851" s="13">
        <f t="shared" si="410"/>
        <v>0.21731256791017287</v>
      </c>
      <c r="BA1851" s="14">
        <f t="shared" si="411"/>
        <v>0.99782687432089823</v>
      </c>
      <c r="BJ1851" s="4">
        <v>45804.838194444441</v>
      </c>
      <c r="BK1851" s="13">
        <v>89.05</v>
      </c>
      <c r="BL1851" s="13">
        <v>89</v>
      </c>
      <c r="BM1851" s="13">
        <f t="shared" si="412"/>
        <v>88.775790000000001</v>
      </c>
      <c r="BN1851" s="13">
        <f t="shared" si="413"/>
        <v>4.9999999999997158E-2</v>
      </c>
      <c r="BO1851" s="13">
        <f t="shared" si="414"/>
        <v>5.6179775280895683E-2</v>
      </c>
      <c r="BP1851" s="14">
        <f t="shared" si="415"/>
        <v>0.99943820224719104</v>
      </c>
    </row>
    <row r="1852" spans="1:68" x14ac:dyDescent="0.35">
      <c r="A1852" s="4">
        <v>45804.838888888888</v>
      </c>
      <c r="B1852" s="3" t="s">
        <v>27</v>
      </c>
      <c r="C1852" s="3" t="s">
        <v>942</v>
      </c>
      <c r="E1852" s="2">
        <v>2025</v>
      </c>
      <c r="F1852" s="2">
        <v>5</v>
      </c>
      <c r="G1852" s="2">
        <v>27</v>
      </c>
      <c r="H1852" s="2">
        <v>20</v>
      </c>
      <c r="I1852" s="2">
        <v>8</v>
      </c>
      <c r="J1852" s="2">
        <v>0</v>
      </c>
      <c r="K1852" s="2"/>
      <c r="L1852" s="2"/>
      <c r="M1852" s="2" t="s">
        <v>768</v>
      </c>
      <c r="N1852" s="2" t="s">
        <v>800</v>
      </c>
      <c r="Q1852" s="1"/>
      <c r="AU1852" s="4">
        <v>45804.838888888888</v>
      </c>
      <c r="AV1852" s="3">
        <v>27.66</v>
      </c>
      <c r="AW1852" s="13">
        <v>27.63</v>
      </c>
      <c r="AX1852" s="13">
        <f t="shared" si="408"/>
        <v>27.673069999999999</v>
      </c>
      <c r="AY1852" s="13">
        <f t="shared" si="409"/>
        <v>3.0000000000001137E-2</v>
      </c>
      <c r="AZ1852" s="13">
        <f t="shared" si="410"/>
        <v>0.10857763300760456</v>
      </c>
      <c r="BA1852" s="14">
        <f t="shared" si="411"/>
        <v>0.998914223669924</v>
      </c>
      <c r="BJ1852" s="4">
        <v>45804.838888888888</v>
      </c>
      <c r="BK1852" s="13">
        <v>89.05</v>
      </c>
      <c r="BL1852" s="13">
        <v>88.95</v>
      </c>
      <c r="BM1852" s="13">
        <f t="shared" si="412"/>
        <v>88.775790000000001</v>
      </c>
      <c r="BN1852" s="13">
        <f t="shared" si="413"/>
        <v>9.9999999999994316E-2</v>
      </c>
      <c r="BO1852" s="13">
        <f t="shared" si="414"/>
        <v>0.11242270938728983</v>
      </c>
      <c r="BP1852" s="14">
        <f t="shared" si="415"/>
        <v>0.99887577290612706</v>
      </c>
    </row>
    <row r="1853" spans="1:68" x14ac:dyDescent="0.35">
      <c r="A1853" s="4">
        <v>45804.839583333334</v>
      </c>
      <c r="B1853" s="3" t="s">
        <v>768</v>
      </c>
      <c r="C1853" s="3" t="s">
        <v>1211</v>
      </c>
      <c r="E1853" s="2">
        <v>2025</v>
      </c>
      <c r="F1853" s="2">
        <v>5</v>
      </c>
      <c r="G1853" s="2">
        <v>27</v>
      </c>
      <c r="H1853" s="2">
        <v>20</v>
      </c>
      <c r="I1853" s="2">
        <v>9</v>
      </c>
      <c r="J1853" s="2">
        <v>0</v>
      </c>
      <c r="K1853" s="2"/>
      <c r="L1853" s="2"/>
      <c r="M1853" s="2" t="s">
        <v>768</v>
      </c>
      <c r="N1853" s="2" t="s">
        <v>1765</v>
      </c>
      <c r="Q1853" s="1"/>
      <c r="AU1853" s="4">
        <v>45804.839583333334</v>
      </c>
      <c r="AV1853" s="3">
        <v>27.66</v>
      </c>
      <c r="AW1853" s="13">
        <v>27.66</v>
      </c>
      <c r="AX1853" s="13">
        <f t="shared" si="408"/>
        <v>27.673069999999999</v>
      </c>
      <c r="AY1853" s="13">
        <f t="shared" si="409"/>
        <v>0</v>
      </c>
      <c r="AZ1853" s="13">
        <f t="shared" si="410"/>
        <v>0</v>
      </c>
      <c r="BA1853" s="14">
        <f t="shared" si="411"/>
        <v>1</v>
      </c>
      <c r="BJ1853" s="4">
        <v>45804.839583333334</v>
      </c>
      <c r="BK1853" s="13">
        <v>88.92</v>
      </c>
      <c r="BL1853" s="13">
        <v>88.4</v>
      </c>
      <c r="BM1853" s="13">
        <f t="shared" si="412"/>
        <v>88.651796000000004</v>
      </c>
      <c r="BN1853" s="13">
        <f t="shared" si="413"/>
        <v>0.51999999999999602</v>
      </c>
      <c r="BO1853" s="13">
        <f t="shared" si="414"/>
        <v>0.58823529411764253</v>
      </c>
      <c r="BP1853" s="14">
        <f t="shared" si="415"/>
        <v>0.99411764705882355</v>
      </c>
    </row>
    <row r="1854" spans="1:68" x14ac:dyDescent="0.35">
      <c r="A1854" s="4">
        <v>45804.840277777781</v>
      </c>
      <c r="B1854" s="3" t="s">
        <v>768</v>
      </c>
      <c r="C1854" s="3" t="s">
        <v>66</v>
      </c>
      <c r="E1854" s="2">
        <v>2025</v>
      </c>
      <c r="F1854" s="2">
        <v>5</v>
      </c>
      <c r="G1854" s="2">
        <v>27</v>
      </c>
      <c r="H1854" s="2">
        <v>20</v>
      </c>
      <c r="I1854" s="2">
        <v>10</v>
      </c>
      <c r="J1854" s="2">
        <v>0</v>
      </c>
      <c r="K1854" s="2"/>
      <c r="L1854" s="2"/>
      <c r="M1854" s="2" t="s">
        <v>768</v>
      </c>
      <c r="N1854" s="2" t="s">
        <v>1765</v>
      </c>
      <c r="Q1854" s="1"/>
      <c r="AU1854" s="4">
        <v>45804.840277777781</v>
      </c>
      <c r="AV1854" s="3">
        <v>27.66</v>
      </c>
      <c r="AW1854" s="13">
        <v>27.66</v>
      </c>
      <c r="AX1854" s="13">
        <f t="shared" si="408"/>
        <v>27.673069999999999</v>
      </c>
      <c r="AY1854" s="13">
        <f t="shared" si="409"/>
        <v>0</v>
      </c>
      <c r="AZ1854" s="13">
        <f t="shared" si="410"/>
        <v>0</v>
      </c>
      <c r="BA1854" s="14">
        <f t="shared" si="411"/>
        <v>1</v>
      </c>
      <c r="BJ1854" s="4">
        <v>45804.840277777781</v>
      </c>
      <c r="BK1854" s="13">
        <v>88.92</v>
      </c>
      <c r="BL1854" s="13">
        <v>88</v>
      </c>
      <c r="BM1854" s="13">
        <f t="shared" si="412"/>
        <v>88.651796000000004</v>
      </c>
      <c r="BN1854" s="13">
        <f t="shared" si="413"/>
        <v>0.92000000000000171</v>
      </c>
      <c r="BO1854" s="13">
        <f t="shared" si="414"/>
        <v>1.0454545454545474</v>
      </c>
      <c r="BP1854" s="14">
        <f t="shared" si="415"/>
        <v>0.98954545454545451</v>
      </c>
    </row>
    <row r="1855" spans="1:68" x14ac:dyDescent="0.35">
      <c r="A1855" s="4">
        <v>45804.84097222222</v>
      </c>
      <c r="B1855" s="3" t="s">
        <v>1209</v>
      </c>
      <c r="C1855" s="3" t="s">
        <v>1152</v>
      </c>
      <c r="E1855" s="2">
        <v>2025</v>
      </c>
      <c r="F1855" s="2">
        <v>5</v>
      </c>
      <c r="G1855" s="2">
        <v>27</v>
      </c>
      <c r="H1855" s="2">
        <v>20</v>
      </c>
      <c r="I1855" s="2">
        <v>11</v>
      </c>
      <c r="J1855" s="2">
        <v>0</v>
      </c>
      <c r="K1855" s="2"/>
      <c r="L1855" s="2"/>
      <c r="M1855" s="2" t="s">
        <v>768</v>
      </c>
      <c r="N1855" s="2" t="s">
        <v>1765</v>
      </c>
      <c r="Q1855" s="1"/>
      <c r="AU1855" s="4">
        <v>45804.84097222222</v>
      </c>
      <c r="AV1855" s="3">
        <v>27.66</v>
      </c>
      <c r="AW1855" s="13">
        <v>27.67</v>
      </c>
      <c r="AX1855" s="13">
        <f t="shared" si="408"/>
        <v>27.673069999999999</v>
      </c>
      <c r="AY1855" s="13">
        <f t="shared" si="409"/>
        <v>1.0000000000001563E-2</v>
      </c>
      <c r="AZ1855" s="13">
        <f t="shared" si="410"/>
        <v>3.6140224069394877E-2</v>
      </c>
      <c r="BA1855" s="14">
        <f t="shared" si="411"/>
        <v>0.99963859775930608</v>
      </c>
      <c r="BJ1855" s="4">
        <v>45804.84097222222</v>
      </c>
      <c r="BK1855" s="13">
        <v>88.92</v>
      </c>
      <c r="BL1855" s="13">
        <v>88.15</v>
      </c>
      <c r="BM1855" s="13">
        <f t="shared" si="412"/>
        <v>88.651796000000004</v>
      </c>
      <c r="BN1855" s="13">
        <f t="shared" si="413"/>
        <v>0.76999999999999602</v>
      </c>
      <c r="BO1855" s="13">
        <f t="shared" si="414"/>
        <v>0.87351106069199769</v>
      </c>
      <c r="BP1855" s="14">
        <f t="shared" si="415"/>
        <v>0.99126488939308</v>
      </c>
    </row>
    <row r="1856" spans="1:68" x14ac:dyDescent="0.35">
      <c r="A1856" s="4">
        <v>45804.841666666667</v>
      </c>
      <c r="B1856" s="3" t="s">
        <v>768</v>
      </c>
      <c r="C1856" s="3" t="s">
        <v>64</v>
      </c>
      <c r="E1856" s="2">
        <v>2025</v>
      </c>
      <c r="F1856" s="2">
        <v>5</v>
      </c>
      <c r="G1856" s="2">
        <v>27</v>
      </c>
      <c r="H1856" s="2">
        <v>20</v>
      </c>
      <c r="I1856" s="2">
        <v>12</v>
      </c>
      <c r="J1856" s="2">
        <v>0</v>
      </c>
      <c r="K1856" s="2"/>
      <c r="L1856" s="2"/>
      <c r="M1856" s="2" t="s">
        <v>768</v>
      </c>
      <c r="N1856" s="2" t="s">
        <v>1765</v>
      </c>
      <c r="Q1856" s="1"/>
      <c r="AU1856" s="4">
        <v>45804.841666666667</v>
      </c>
      <c r="AV1856" s="3">
        <v>27.66</v>
      </c>
      <c r="AW1856" s="13">
        <v>27.66</v>
      </c>
      <c r="AX1856" s="13">
        <f t="shared" si="408"/>
        <v>27.673069999999999</v>
      </c>
      <c r="AY1856" s="13">
        <f t="shared" si="409"/>
        <v>0</v>
      </c>
      <c r="AZ1856" s="13">
        <f t="shared" si="410"/>
        <v>0</v>
      </c>
      <c r="BA1856" s="14">
        <f t="shared" si="411"/>
        <v>1</v>
      </c>
      <c r="BJ1856" s="4">
        <v>45804.841666666667</v>
      </c>
      <c r="BK1856" s="13">
        <v>88.92</v>
      </c>
      <c r="BL1856" s="13">
        <v>88.3</v>
      </c>
      <c r="BM1856" s="13">
        <f t="shared" si="412"/>
        <v>88.651796000000004</v>
      </c>
      <c r="BN1856" s="13">
        <f t="shared" si="413"/>
        <v>0.62000000000000455</v>
      </c>
      <c r="BO1856" s="13">
        <f t="shared" si="414"/>
        <v>0.70215175537939367</v>
      </c>
      <c r="BP1856" s="14">
        <f t="shared" si="415"/>
        <v>0.99297848244620601</v>
      </c>
    </row>
    <row r="1857" spans="1:68" x14ac:dyDescent="0.35">
      <c r="A1857" s="4">
        <v>45804.842361111114</v>
      </c>
      <c r="B1857" s="3" t="s">
        <v>768</v>
      </c>
      <c r="C1857" s="3" t="s">
        <v>784</v>
      </c>
      <c r="E1857" s="2">
        <v>2025</v>
      </c>
      <c r="F1857" s="2">
        <v>5</v>
      </c>
      <c r="G1857" s="2">
        <v>27</v>
      </c>
      <c r="H1857" s="2">
        <v>20</v>
      </c>
      <c r="I1857" s="2">
        <v>13</v>
      </c>
      <c r="J1857" s="2">
        <v>0</v>
      </c>
      <c r="K1857" s="2"/>
      <c r="L1857" s="2"/>
      <c r="M1857" s="2" t="s">
        <v>768</v>
      </c>
      <c r="N1857" s="2" t="s">
        <v>800</v>
      </c>
      <c r="Q1857" s="1"/>
      <c r="AU1857" s="4">
        <v>45804.842361111114</v>
      </c>
      <c r="AV1857" s="3">
        <v>27.66</v>
      </c>
      <c r="AW1857" s="13">
        <v>27.66</v>
      </c>
      <c r="AX1857" s="13">
        <f t="shared" si="408"/>
        <v>27.673069999999999</v>
      </c>
      <c r="AY1857" s="13">
        <f t="shared" si="409"/>
        <v>0</v>
      </c>
      <c r="AZ1857" s="13">
        <f t="shared" si="410"/>
        <v>0</v>
      </c>
      <c r="BA1857" s="14">
        <f t="shared" si="411"/>
        <v>1</v>
      </c>
      <c r="BJ1857" s="4">
        <v>45804.842361111114</v>
      </c>
      <c r="BK1857" s="13">
        <v>89.05</v>
      </c>
      <c r="BL1857" s="13">
        <v>89</v>
      </c>
      <c r="BM1857" s="13">
        <f t="shared" si="412"/>
        <v>88.775790000000001</v>
      </c>
      <c r="BN1857" s="13">
        <f t="shared" si="413"/>
        <v>4.9999999999997158E-2</v>
      </c>
      <c r="BO1857" s="13">
        <f t="shared" si="414"/>
        <v>5.6179775280895683E-2</v>
      </c>
      <c r="BP1857" s="14">
        <f t="shared" si="415"/>
        <v>0.99943820224719104</v>
      </c>
    </row>
    <row r="1858" spans="1:68" x14ac:dyDescent="0.35">
      <c r="A1858" s="4">
        <v>45804.843055555553</v>
      </c>
      <c r="B1858" s="3" t="s">
        <v>1123</v>
      </c>
      <c r="C1858" s="3" t="s">
        <v>784</v>
      </c>
      <c r="E1858" s="2">
        <v>2025</v>
      </c>
      <c r="F1858" s="2">
        <v>5</v>
      </c>
      <c r="G1858" s="2">
        <v>27</v>
      </c>
      <c r="H1858" s="2">
        <v>20</v>
      </c>
      <c r="I1858" s="2">
        <v>14</v>
      </c>
      <c r="J1858" s="2">
        <v>0</v>
      </c>
      <c r="K1858" s="2"/>
      <c r="L1858" s="2"/>
      <c r="M1858" s="2" t="s">
        <v>25</v>
      </c>
      <c r="N1858" s="2" t="s">
        <v>800</v>
      </c>
      <c r="Q1858" s="1"/>
      <c r="AU1858" s="4">
        <v>45804.843055555553</v>
      </c>
      <c r="AV1858" s="3">
        <v>27.55</v>
      </c>
      <c r="AW1858" s="13">
        <v>27.62</v>
      </c>
      <c r="AX1858" s="13">
        <f t="shared" si="408"/>
        <v>27.563675</v>
      </c>
      <c r="AY1858" s="13">
        <f t="shared" si="409"/>
        <v>7.0000000000000284E-2</v>
      </c>
      <c r="AZ1858" s="13">
        <f t="shared" si="410"/>
        <v>0.25343953656770557</v>
      </c>
      <c r="BA1858" s="14">
        <f t="shared" si="411"/>
        <v>0.99746560463432299</v>
      </c>
      <c r="BJ1858" s="4">
        <v>45804.843055555553</v>
      </c>
      <c r="BK1858" s="13">
        <v>89.05</v>
      </c>
      <c r="BL1858" s="13">
        <v>89</v>
      </c>
      <c r="BM1858" s="13">
        <f t="shared" si="412"/>
        <v>88.775790000000001</v>
      </c>
      <c r="BN1858" s="13">
        <f t="shared" si="413"/>
        <v>4.9999999999997158E-2</v>
      </c>
      <c r="BO1858" s="13">
        <f t="shared" si="414"/>
        <v>5.6179775280895683E-2</v>
      </c>
      <c r="BP1858" s="14">
        <f t="shared" si="415"/>
        <v>0.99943820224719104</v>
      </c>
    </row>
    <row r="1859" spans="1:68" x14ac:dyDescent="0.35">
      <c r="A1859" s="4">
        <v>45804.84375</v>
      </c>
      <c r="B1859" s="3" t="s">
        <v>769</v>
      </c>
      <c r="C1859" s="3" t="s">
        <v>784</v>
      </c>
      <c r="E1859" s="2">
        <v>2025</v>
      </c>
      <c r="F1859" s="2">
        <v>5</v>
      </c>
      <c r="G1859" s="2">
        <v>27</v>
      </c>
      <c r="H1859" s="2">
        <v>20</v>
      </c>
      <c r="I1859" s="2">
        <v>15</v>
      </c>
      <c r="J1859" s="2">
        <v>0</v>
      </c>
      <c r="K1859" s="2"/>
      <c r="L1859" s="2"/>
      <c r="M1859" s="2" t="s">
        <v>768</v>
      </c>
      <c r="N1859" s="2" t="s">
        <v>800</v>
      </c>
      <c r="Q1859" s="1"/>
      <c r="AU1859" s="4">
        <v>45804.84375</v>
      </c>
      <c r="AV1859" s="3">
        <v>27.66</v>
      </c>
      <c r="AW1859" s="13">
        <v>27.61</v>
      </c>
      <c r="AX1859" s="13">
        <f t="shared" si="408"/>
        <v>27.673069999999999</v>
      </c>
      <c r="AY1859" s="13">
        <f t="shared" si="409"/>
        <v>5.0000000000000711E-2</v>
      </c>
      <c r="AZ1859" s="13">
        <f t="shared" si="410"/>
        <v>0.18109380659181712</v>
      </c>
      <c r="BA1859" s="14">
        <f t="shared" si="411"/>
        <v>0.99818906193408186</v>
      </c>
      <c r="BJ1859" s="4">
        <v>45804.84375</v>
      </c>
      <c r="BK1859" s="13">
        <v>89.05</v>
      </c>
      <c r="BL1859" s="13">
        <v>89</v>
      </c>
      <c r="BM1859" s="13">
        <f t="shared" si="412"/>
        <v>88.775790000000001</v>
      </c>
      <c r="BN1859" s="13">
        <f t="shared" si="413"/>
        <v>4.9999999999997158E-2</v>
      </c>
      <c r="BO1859" s="13">
        <f t="shared" si="414"/>
        <v>5.6179775280895683E-2</v>
      </c>
      <c r="BP1859" s="14">
        <f t="shared" si="415"/>
        <v>0.99943820224719104</v>
      </c>
    </row>
    <row r="1860" spans="1:68" x14ac:dyDescent="0.35">
      <c r="A1860" s="4">
        <v>45804.844444444447</v>
      </c>
      <c r="B1860" s="3" t="s">
        <v>26</v>
      </c>
      <c r="C1860" s="3" t="s">
        <v>784</v>
      </c>
      <c r="E1860" s="2">
        <v>2025</v>
      </c>
      <c r="F1860" s="2">
        <v>5</v>
      </c>
      <c r="G1860" s="2">
        <v>27</v>
      </c>
      <c r="H1860" s="2">
        <v>20</v>
      </c>
      <c r="I1860" s="2">
        <v>16</v>
      </c>
      <c r="J1860" s="2">
        <v>0</v>
      </c>
      <c r="K1860" s="2"/>
      <c r="L1860" s="2"/>
      <c r="M1860" s="2" t="s">
        <v>25</v>
      </c>
      <c r="N1860" s="2" t="s">
        <v>800</v>
      </c>
      <c r="Q1860" s="1"/>
      <c r="AU1860" s="4">
        <v>45804.844444444447</v>
      </c>
      <c r="AV1860" s="3">
        <v>27.55</v>
      </c>
      <c r="AW1860" s="13">
        <v>27.6</v>
      </c>
      <c r="AX1860" s="13">
        <f t="shared" ref="AX1860:AX1923" si="416">(0.9945*AV1860)+(0.1652)</f>
        <v>27.563675</v>
      </c>
      <c r="AY1860" s="13">
        <f t="shared" ref="AY1860:AY1923" si="417">ABS(AW1860-AV1860)</f>
        <v>5.0000000000000711E-2</v>
      </c>
      <c r="AZ1860" s="13">
        <f t="shared" ref="AZ1860:AZ1923" si="418">(AY1860/AW1860)*100</f>
        <v>0.18115942028985763</v>
      </c>
      <c r="BA1860" s="14">
        <f t="shared" ref="BA1860:BA1923" si="419">100%-AZ1860%</f>
        <v>0.99818840579710144</v>
      </c>
      <c r="BJ1860" s="4">
        <v>45804.844444444447</v>
      </c>
      <c r="BK1860" s="13">
        <v>89.05</v>
      </c>
      <c r="BL1860" s="13">
        <v>89</v>
      </c>
      <c r="BM1860" s="13">
        <f t="shared" ref="BM1860:BM1923" si="420">(0.9538*BK1860)+(3.8399)</f>
        <v>88.775790000000001</v>
      </c>
      <c r="BN1860" s="13">
        <f t="shared" ref="BN1860:BN1923" si="421">ABS(BL1860-BK1860)</f>
        <v>4.9999999999997158E-2</v>
      </c>
      <c r="BO1860" s="13">
        <f t="shared" ref="BO1860:BO1923" si="422">(BN1860/BL1860)*100</f>
        <v>5.6179775280895683E-2</v>
      </c>
      <c r="BP1860" s="14">
        <f t="shared" ref="BP1860:BP1923" si="423">100%-BO1860%</f>
        <v>0.99943820224719104</v>
      </c>
    </row>
    <row r="1861" spans="1:68" x14ac:dyDescent="0.35">
      <c r="A1861" s="4">
        <v>45804.845138888886</v>
      </c>
      <c r="B1861" s="3" t="s">
        <v>769</v>
      </c>
      <c r="C1861" s="3" t="s">
        <v>784</v>
      </c>
      <c r="E1861" s="2">
        <v>2025</v>
      </c>
      <c r="F1861" s="2">
        <v>5</v>
      </c>
      <c r="G1861" s="2">
        <v>27</v>
      </c>
      <c r="H1861" s="2">
        <v>20</v>
      </c>
      <c r="I1861" s="2">
        <v>17</v>
      </c>
      <c r="J1861" s="2">
        <v>0</v>
      </c>
      <c r="K1861" s="2"/>
      <c r="L1861" s="2"/>
      <c r="M1861" s="2" t="s">
        <v>25</v>
      </c>
      <c r="N1861" s="2" t="s">
        <v>1768</v>
      </c>
      <c r="Q1861" s="1"/>
      <c r="AU1861" s="4">
        <v>45804.845138888886</v>
      </c>
      <c r="AV1861" s="3">
        <v>27.55</v>
      </c>
      <c r="AW1861" s="13">
        <v>27.61</v>
      </c>
      <c r="AX1861" s="13">
        <f t="shared" si="416"/>
        <v>27.563675</v>
      </c>
      <c r="AY1861" s="13">
        <f t="shared" si="417"/>
        <v>5.9999999999998721E-2</v>
      </c>
      <c r="AZ1861" s="13">
        <f t="shared" si="418"/>
        <v>0.21731256791017287</v>
      </c>
      <c r="BA1861" s="14">
        <f t="shared" si="419"/>
        <v>0.99782687432089823</v>
      </c>
      <c r="BJ1861" s="4">
        <v>45804.845138888886</v>
      </c>
      <c r="BK1861" s="13">
        <v>89.17</v>
      </c>
      <c r="BL1861" s="13">
        <v>89</v>
      </c>
      <c r="BM1861" s="13">
        <f t="shared" si="420"/>
        <v>88.890246000000005</v>
      </c>
      <c r="BN1861" s="13">
        <f t="shared" si="421"/>
        <v>0.17000000000000171</v>
      </c>
      <c r="BO1861" s="13">
        <f t="shared" si="422"/>
        <v>0.19101123595505809</v>
      </c>
      <c r="BP1861" s="14">
        <f t="shared" si="423"/>
        <v>0.99808988764044937</v>
      </c>
    </row>
    <row r="1862" spans="1:68" x14ac:dyDescent="0.35">
      <c r="A1862" s="4">
        <v>45804.845833333333</v>
      </c>
      <c r="B1862" s="3" t="s">
        <v>26</v>
      </c>
      <c r="C1862" s="3" t="s">
        <v>784</v>
      </c>
      <c r="E1862" s="2">
        <v>2025</v>
      </c>
      <c r="F1862" s="2">
        <v>5</v>
      </c>
      <c r="G1862" s="2">
        <v>27</v>
      </c>
      <c r="H1862" s="2">
        <v>20</v>
      </c>
      <c r="I1862" s="2">
        <v>18</v>
      </c>
      <c r="J1862" s="2">
        <v>0</v>
      </c>
      <c r="K1862" s="2"/>
      <c r="L1862" s="2"/>
      <c r="M1862" s="2" t="s">
        <v>25</v>
      </c>
      <c r="N1862" s="2" t="s">
        <v>1768</v>
      </c>
      <c r="Q1862" s="1"/>
      <c r="AU1862" s="4">
        <v>45804.845833333333</v>
      </c>
      <c r="AV1862" s="3">
        <v>27.55</v>
      </c>
      <c r="AW1862" s="13">
        <v>27.6</v>
      </c>
      <c r="AX1862" s="13">
        <f t="shared" si="416"/>
        <v>27.563675</v>
      </c>
      <c r="AY1862" s="13">
        <f t="shared" si="417"/>
        <v>5.0000000000000711E-2</v>
      </c>
      <c r="AZ1862" s="13">
        <f t="shared" si="418"/>
        <v>0.18115942028985763</v>
      </c>
      <c r="BA1862" s="14">
        <f t="shared" si="419"/>
        <v>0.99818840579710144</v>
      </c>
      <c r="BJ1862" s="4">
        <v>45804.845833333333</v>
      </c>
      <c r="BK1862" s="13">
        <v>89.17</v>
      </c>
      <c r="BL1862" s="13">
        <v>89</v>
      </c>
      <c r="BM1862" s="13">
        <f t="shared" si="420"/>
        <v>88.890246000000005</v>
      </c>
      <c r="BN1862" s="13">
        <f t="shared" si="421"/>
        <v>0.17000000000000171</v>
      </c>
      <c r="BO1862" s="13">
        <f t="shared" si="422"/>
        <v>0.19101123595505809</v>
      </c>
      <c r="BP1862" s="14">
        <f t="shared" si="423"/>
        <v>0.99808988764044937</v>
      </c>
    </row>
    <row r="1863" spans="1:68" x14ac:dyDescent="0.35">
      <c r="A1863" s="4">
        <v>45804.84652777778</v>
      </c>
      <c r="B1863" s="3" t="s">
        <v>1212</v>
      </c>
      <c r="C1863" s="3" t="s">
        <v>784</v>
      </c>
      <c r="E1863" s="2">
        <v>2025</v>
      </c>
      <c r="F1863" s="2">
        <v>5</v>
      </c>
      <c r="G1863" s="2">
        <v>27</v>
      </c>
      <c r="H1863" s="2">
        <v>20</v>
      </c>
      <c r="I1863" s="2">
        <v>19</v>
      </c>
      <c r="J1863" s="2">
        <v>0</v>
      </c>
      <c r="K1863" s="2"/>
      <c r="L1863" s="2"/>
      <c r="M1863" s="2" t="s">
        <v>1213</v>
      </c>
      <c r="N1863" s="2" t="s">
        <v>1768</v>
      </c>
      <c r="Q1863" s="1"/>
      <c r="AU1863" s="4">
        <v>45804.84652777778</v>
      </c>
      <c r="AV1863" s="3">
        <v>27.45</v>
      </c>
      <c r="AW1863" s="13">
        <v>27.58</v>
      </c>
      <c r="AX1863" s="13">
        <f t="shared" si="416"/>
        <v>27.464224999999999</v>
      </c>
      <c r="AY1863" s="13">
        <f t="shared" si="417"/>
        <v>0.12999999999999901</v>
      </c>
      <c r="AZ1863" s="13">
        <f t="shared" si="418"/>
        <v>0.4713560551123967</v>
      </c>
      <c r="BA1863" s="14">
        <f t="shared" si="419"/>
        <v>0.99528643944887607</v>
      </c>
      <c r="BJ1863" s="4">
        <v>45804.84652777778</v>
      </c>
      <c r="BK1863" s="13">
        <v>89.17</v>
      </c>
      <c r="BL1863" s="13">
        <v>89</v>
      </c>
      <c r="BM1863" s="13">
        <f t="shared" si="420"/>
        <v>88.890246000000005</v>
      </c>
      <c r="BN1863" s="13">
        <f t="shared" si="421"/>
        <v>0.17000000000000171</v>
      </c>
      <c r="BO1863" s="13">
        <f t="shared" si="422"/>
        <v>0.19101123595505809</v>
      </c>
      <c r="BP1863" s="14">
        <f t="shared" si="423"/>
        <v>0.99808988764044937</v>
      </c>
    </row>
    <row r="1864" spans="1:68" x14ac:dyDescent="0.35">
      <c r="A1864" s="4">
        <v>45804.847222222219</v>
      </c>
      <c r="B1864" s="3" t="s">
        <v>772</v>
      </c>
      <c r="C1864" s="3" t="s">
        <v>784</v>
      </c>
      <c r="E1864" s="2">
        <v>2025</v>
      </c>
      <c r="F1864" s="2">
        <v>5</v>
      </c>
      <c r="G1864" s="2">
        <v>27</v>
      </c>
      <c r="H1864" s="2">
        <v>20</v>
      </c>
      <c r="I1864" s="2">
        <v>20</v>
      </c>
      <c r="J1864" s="2">
        <v>0</v>
      </c>
      <c r="K1864" s="2"/>
      <c r="L1864" s="2"/>
      <c r="M1864" s="2" t="s">
        <v>21</v>
      </c>
      <c r="N1864" s="2" t="s">
        <v>1768</v>
      </c>
      <c r="Q1864" s="1"/>
      <c r="AU1864" s="4">
        <v>45804.847222222219</v>
      </c>
      <c r="AV1864" s="3">
        <v>27.35</v>
      </c>
      <c r="AW1864" s="13">
        <v>27.54</v>
      </c>
      <c r="AX1864" s="13">
        <f t="shared" si="416"/>
        <v>27.364775000000002</v>
      </c>
      <c r="AY1864" s="13">
        <f t="shared" si="417"/>
        <v>0.18999999999999773</v>
      </c>
      <c r="AZ1864" s="13">
        <f t="shared" si="418"/>
        <v>0.68990559186636791</v>
      </c>
      <c r="BA1864" s="14">
        <f t="shared" si="419"/>
        <v>0.99310094408133631</v>
      </c>
      <c r="BJ1864" s="4">
        <v>45804.847222222219</v>
      </c>
      <c r="BK1864" s="13">
        <v>89.17</v>
      </c>
      <c r="BL1864" s="13">
        <v>89</v>
      </c>
      <c r="BM1864" s="13">
        <f t="shared" si="420"/>
        <v>88.890246000000005</v>
      </c>
      <c r="BN1864" s="13">
        <f t="shared" si="421"/>
        <v>0.17000000000000171</v>
      </c>
      <c r="BO1864" s="13">
        <f t="shared" si="422"/>
        <v>0.19101123595505809</v>
      </c>
      <c r="BP1864" s="14">
        <f t="shared" si="423"/>
        <v>0.99808988764044937</v>
      </c>
    </row>
    <row r="1865" spans="1:68" x14ac:dyDescent="0.35">
      <c r="A1865" s="4">
        <v>45804.847916666666</v>
      </c>
      <c r="B1865" s="3" t="s">
        <v>774</v>
      </c>
      <c r="C1865" s="3" t="s">
        <v>784</v>
      </c>
      <c r="E1865" s="2">
        <v>2025</v>
      </c>
      <c r="F1865" s="2">
        <v>5</v>
      </c>
      <c r="G1865" s="2">
        <v>27</v>
      </c>
      <c r="H1865" s="2">
        <v>20</v>
      </c>
      <c r="I1865" s="2">
        <v>21</v>
      </c>
      <c r="J1865" s="2">
        <v>0</v>
      </c>
      <c r="K1865" s="2"/>
      <c r="L1865" s="2"/>
      <c r="M1865" s="2" t="s">
        <v>21</v>
      </c>
      <c r="N1865" s="2" t="s">
        <v>827</v>
      </c>
      <c r="Q1865" s="1"/>
      <c r="AU1865" s="4">
        <v>45804.847916666666</v>
      </c>
      <c r="AV1865" s="3">
        <v>27.35</v>
      </c>
      <c r="AW1865" s="13">
        <v>27.51</v>
      </c>
      <c r="AX1865" s="13">
        <f t="shared" si="416"/>
        <v>27.364775000000002</v>
      </c>
      <c r="AY1865" s="13">
        <f t="shared" si="417"/>
        <v>0.16000000000000014</v>
      </c>
      <c r="AZ1865" s="13">
        <f t="shared" si="418"/>
        <v>0.58160668847691799</v>
      </c>
      <c r="BA1865" s="14">
        <f t="shared" si="419"/>
        <v>0.99418393311523079</v>
      </c>
      <c r="BJ1865" s="4">
        <v>45804.847916666666</v>
      </c>
      <c r="BK1865" s="13">
        <v>89.3</v>
      </c>
      <c r="BL1865" s="13">
        <v>89</v>
      </c>
      <c r="BM1865" s="13">
        <f t="shared" si="420"/>
        <v>89.014240000000001</v>
      </c>
      <c r="BN1865" s="13">
        <f t="shared" si="421"/>
        <v>0.29999999999999716</v>
      </c>
      <c r="BO1865" s="13">
        <f t="shared" si="422"/>
        <v>0.33707865168539008</v>
      </c>
      <c r="BP1865" s="14">
        <f t="shared" si="423"/>
        <v>0.99662921348314615</v>
      </c>
    </row>
    <row r="1866" spans="1:68" x14ac:dyDescent="0.35">
      <c r="A1866" s="4">
        <v>45804.848611111112</v>
      </c>
      <c r="B1866" s="3" t="s">
        <v>774</v>
      </c>
      <c r="C1866" s="3" t="s">
        <v>784</v>
      </c>
      <c r="E1866" s="2">
        <v>2025</v>
      </c>
      <c r="F1866" s="2">
        <v>5</v>
      </c>
      <c r="G1866" s="2">
        <v>27</v>
      </c>
      <c r="H1866" s="2">
        <v>20</v>
      </c>
      <c r="I1866" s="2">
        <v>22</v>
      </c>
      <c r="J1866" s="2">
        <v>0</v>
      </c>
      <c r="K1866" s="2"/>
      <c r="L1866" s="2"/>
      <c r="M1866" s="2" t="s">
        <v>1213</v>
      </c>
      <c r="N1866" s="2" t="s">
        <v>827</v>
      </c>
      <c r="Q1866" s="1"/>
      <c r="AU1866" s="4">
        <v>45804.848611111112</v>
      </c>
      <c r="AV1866" s="3">
        <v>27.45</v>
      </c>
      <c r="AW1866" s="13">
        <v>27.51</v>
      </c>
      <c r="AX1866" s="13">
        <f t="shared" si="416"/>
        <v>27.464224999999999</v>
      </c>
      <c r="AY1866" s="13">
        <f t="shared" si="417"/>
        <v>6.0000000000002274E-2</v>
      </c>
      <c r="AZ1866" s="13">
        <f t="shared" si="418"/>
        <v>0.21810250817885229</v>
      </c>
      <c r="BA1866" s="14">
        <f t="shared" si="419"/>
        <v>0.99781897491821148</v>
      </c>
      <c r="BJ1866" s="4">
        <v>45804.848611111112</v>
      </c>
      <c r="BK1866" s="13">
        <v>89.3</v>
      </c>
      <c r="BL1866" s="13">
        <v>89</v>
      </c>
      <c r="BM1866" s="13">
        <f t="shared" si="420"/>
        <v>89.014240000000001</v>
      </c>
      <c r="BN1866" s="13">
        <f t="shared" si="421"/>
        <v>0.29999999999999716</v>
      </c>
      <c r="BO1866" s="13">
        <f t="shared" si="422"/>
        <v>0.33707865168539008</v>
      </c>
      <c r="BP1866" s="14">
        <f t="shared" si="423"/>
        <v>0.99662921348314615</v>
      </c>
    </row>
    <row r="1867" spans="1:68" x14ac:dyDescent="0.35">
      <c r="A1867" s="4">
        <v>45804.849305555559</v>
      </c>
      <c r="B1867" s="3" t="s">
        <v>774</v>
      </c>
      <c r="C1867" s="3" t="s">
        <v>784</v>
      </c>
      <c r="E1867" s="2">
        <v>2025</v>
      </c>
      <c r="F1867" s="2">
        <v>5</v>
      </c>
      <c r="G1867" s="2">
        <v>27</v>
      </c>
      <c r="H1867" s="2">
        <v>20</v>
      </c>
      <c r="I1867" s="2">
        <v>23</v>
      </c>
      <c r="J1867" s="2">
        <v>0</v>
      </c>
      <c r="K1867" s="2"/>
      <c r="L1867" s="2"/>
      <c r="M1867" s="2" t="s">
        <v>21</v>
      </c>
      <c r="N1867" s="2" t="s">
        <v>1770</v>
      </c>
      <c r="Q1867" s="1"/>
      <c r="AU1867" s="4">
        <v>45804.849305555559</v>
      </c>
      <c r="AV1867" s="3">
        <v>27.35</v>
      </c>
      <c r="AW1867" s="13">
        <v>27.51</v>
      </c>
      <c r="AX1867" s="13">
        <f t="shared" si="416"/>
        <v>27.364775000000002</v>
      </c>
      <c r="AY1867" s="13">
        <f t="shared" si="417"/>
        <v>0.16000000000000014</v>
      </c>
      <c r="AZ1867" s="13">
        <f t="shared" si="418"/>
        <v>0.58160668847691799</v>
      </c>
      <c r="BA1867" s="14">
        <f t="shared" si="419"/>
        <v>0.99418393311523079</v>
      </c>
      <c r="BJ1867" s="4">
        <v>45804.849305555559</v>
      </c>
      <c r="BK1867" s="13">
        <v>89.43</v>
      </c>
      <c r="BL1867" s="13">
        <v>89</v>
      </c>
      <c r="BM1867" s="13">
        <f t="shared" si="420"/>
        <v>89.138234000000011</v>
      </c>
      <c r="BN1867" s="13">
        <f t="shared" si="421"/>
        <v>0.43000000000000682</v>
      </c>
      <c r="BO1867" s="13">
        <f t="shared" si="422"/>
        <v>0.48314606741573801</v>
      </c>
      <c r="BP1867" s="14">
        <f t="shared" si="423"/>
        <v>0.99516853932584259</v>
      </c>
    </row>
    <row r="1868" spans="1:68" x14ac:dyDescent="0.35">
      <c r="A1868" s="4">
        <v>45804.85</v>
      </c>
      <c r="B1868" s="3" t="s">
        <v>774</v>
      </c>
      <c r="C1868" s="3" t="s">
        <v>784</v>
      </c>
      <c r="E1868" s="2">
        <v>2025</v>
      </c>
      <c r="F1868" s="2">
        <v>5</v>
      </c>
      <c r="G1868" s="2">
        <v>27</v>
      </c>
      <c r="H1868" s="2">
        <v>20</v>
      </c>
      <c r="I1868" s="2">
        <v>24</v>
      </c>
      <c r="J1868" s="2">
        <v>0</v>
      </c>
      <c r="K1868" s="2"/>
      <c r="L1868" s="2"/>
      <c r="M1868" s="2" t="s">
        <v>1213</v>
      </c>
      <c r="N1868" s="2" t="s">
        <v>1770</v>
      </c>
      <c r="Q1868" s="1"/>
      <c r="AU1868" s="4">
        <v>45804.85</v>
      </c>
      <c r="AV1868" s="3">
        <v>27.45</v>
      </c>
      <c r="AW1868" s="13">
        <v>27.51</v>
      </c>
      <c r="AX1868" s="13">
        <f t="shared" si="416"/>
        <v>27.464224999999999</v>
      </c>
      <c r="AY1868" s="13">
        <f t="shared" si="417"/>
        <v>6.0000000000002274E-2</v>
      </c>
      <c r="AZ1868" s="13">
        <f t="shared" si="418"/>
        <v>0.21810250817885229</v>
      </c>
      <c r="BA1868" s="14">
        <f t="shared" si="419"/>
        <v>0.99781897491821148</v>
      </c>
      <c r="BJ1868" s="4">
        <v>45804.85</v>
      </c>
      <c r="BK1868" s="13">
        <v>89.43</v>
      </c>
      <c r="BL1868" s="13">
        <v>89</v>
      </c>
      <c r="BM1868" s="13">
        <f t="shared" si="420"/>
        <v>89.138234000000011</v>
      </c>
      <c r="BN1868" s="13">
        <f t="shared" si="421"/>
        <v>0.43000000000000682</v>
      </c>
      <c r="BO1868" s="13">
        <f t="shared" si="422"/>
        <v>0.48314606741573801</v>
      </c>
      <c r="BP1868" s="14">
        <f t="shared" si="423"/>
        <v>0.99516853932584259</v>
      </c>
    </row>
    <row r="1869" spans="1:68" x14ac:dyDescent="0.35">
      <c r="A1869" s="4">
        <v>45804.850694444445</v>
      </c>
      <c r="B1869" s="3" t="s">
        <v>24</v>
      </c>
      <c r="C1869" s="3" t="s">
        <v>784</v>
      </c>
      <c r="E1869" s="2">
        <v>2025</v>
      </c>
      <c r="F1869" s="2">
        <v>5</v>
      </c>
      <c r="G1869" s="2">
        <v>27</v>
      </c>
      <c r="H1869" s="2">
        <v>20</v>
      </c>
      <c r="I1869" s="2">
        <v>25</v>
      </c>
      <c r="J1869" s="2">
        <v>0</v>
      </c>
      <c r="K1869" s="2"/>
      <c r="L1869" s="2"/>
      <c r="M1869" s="2" t="s">
        <v>1213</v>
      </c>
      <c r="N1869" s="2" t="s">
        <v>1770</v>
      </c>
      <c r="Q1869" s="1"/>
      <c r="AU1869" s="4">
        <v>45804.850694444445</v>
      </c>
      <c r="AV1869" s="3">
        <v>27.45</v>
      </c>
      <c r="AW1869" s="13">
        <v>27.5</v>
      </c>
      <c r="AX1869" s="13">
        <f t="shared" si="416"/>
        <v>27.464224999999999</v>
      </c>
      <c r="AY1869" s="13">
        <f t="shared" si="417"/>
        <v>5.0000000000000711E-2</v>
      </c>
      <c r="AZ1869" s="13">
        <f t="shared" si="418"/>
        <v>0.1818181818181844</v>
      </c>
      <c r="BA1869" s="14">
        <f t="shared" si="419"/>
        <v>0.99818181818181817</v>
      </c>
      <c r="BJ1869" s="4">
        <v>45804.850694444445</v>
      </c>
      <c r="BK1869" s="13">
        <v>89.43</v>
      </c>
      <c r="BL1869" s="13">
        <v>89</v>
      </c>
      <c r="BM1869" s="13">
        <f t="shared" si="420"/>
        <v>89.138234000000011</v>
      </c>
      <c r="BN1869" s="13">
        <f t="shared" si="421"/>
        <v>0.43000000000000682</v>
      </c>
      <c r="BO1869" s="13">
        <f t="shared" si="422"/>
        <v>0.48314606741573801</v>
      </c>
      <c r="BP1869" s="14">
        <f t="shared" si="423"/>
        <v>0.99516853932584259</v>
      </c>
    </row>
    <row r="1870" spans="1:68" x14ac:dyDescent="0.35">
      <c r="A1870" s="4">
        <v>45804.851388888892</v>
      </c>
      <c r="B1870" s="3" t="s">
        <v>774</v>
      </c>
      <c r="C1870" s="3" t="s">
        <v>784</v>
      </c>
      <c r="E1870" s="2">
        <v>2025</v>
      </c>
      <c r="F1870" s="2">
        <v>5</v>
      </c>
      <c r="G1870" s="2">
        <v>27</v>
      </c>
      <c r="H1870" s="2">
        <v>20</v>
      </c>
      <c r="I1870" s="2">
        <v>26</v>
      </c>
      <c r="J1870" s="2">
        <v>0</v>
      </c>
      <c r="K1870" s="2"/>
      <c r="L1870" s="2"/>
      <c r="M1870" s="2" t="s">
        <v>1213</v>
      </c>
      <c r="N1870" s="2" t="s">
        <v>1770</v>
      </c>
      <c r="Q1870" s="1"/>
      <c r="AU1870" s="4">
        <v>45804.851388888892</v>
      </c>
      <c r="AV1870" s="3">
        <v>27.45</v>
      </c>
      <c r="AW1870" s="13">
        <v>27.51</v>
      </c>
      <c r="AX1870" s="13">
        <f t="shared" si="416"/>
        <v>27.464224999999999</v>
      </c>
      <c r="AY1870" s="13">
        <f t="shared" si="417"/>
        <v>6.0000000000002274E-2</v>
      </c>
      <c r="AZ1870" s="13">
        <f t="shared" si="418"/>
        <v>0.21810250817885229</v>
      </c>
      <c r="BA1870" s="14">
        <f t="shared" si="419"/>
        <v>0.99781897491821148</v>
      </c>
      <c r="BJ1870" s="4">
        <v>45804.851388888892</v>
      </c>
      <c r="BK1870" s="13">
        <v>89.43</v>
      </c>
      <c r="BL1870" s="13">
        <v>89</v>
      </c>
      <c r="BM1870" s="13">
        <f t="shared" si="420"/>
        <v>89.138234000000011</v>
      </c>
      <c r="BN1870" s="13">
        <f t="shared" si="421"/>
        <v>0.43000000000000682</v>
      </c>
      <c r="BO1870" s="13">
        <f t="shared" si="422"/>
        <v>0.48314606741573801</v>
      </c>
      <c r="BP1870" s="14">
        <f t="shared" si="423"/>
        <v>0.99516853932584259</v>
      </c>
    </row>
    <row r="1871" spans="1:68" x14ac:dyDescent="0.35">
      <c r="A1871" s="4">
        <v>45804.852083333331</v>
      </c>
      <c r="B1871" s="3" t="s">
        <v>774</v>
      </c>
      <c r="C1871" s="3" t="s">
        <v>784</v>
      </c>
      <c r="E1871" s="2">
        <v>2025</v>
      </c>
      <c r="F1871" s="2">
        <v>5</v>
      </c>
      <c r="G1871" s="2">
        <v>27</v>
      </c>
      <c r="H1871" s="2">
        <v>20</v>
      </c>
      <c r="I1871" s="2">
        <v>27</v>
      </c>
      <c r="J1871" s="2">
        <v>0</v>
      </c>
      <c r="K1871" s="2"/>
      <c r="L1871" s="2"/>
      <c r="M1871" s="2" t="s">
        <v>1213</v>
      </c>
      <c r="N1871" s="2" t="s">
        <v>1770</v>
      </c>
      <c r="Q1871" s="1"/>
      <c r="AU1871" s="4">
        <v>45804.852083333331</v>
      </c>
      <c r="AV1871" s="3">
        <v>27.45</v>
      </c>
      <c r="AW1871" s="13">
        <v>27.51</v>
      </c>
      <c r="AX1871" s="13">
        <f t="shared" si="416"/>
        <v>27.464224999999999</v>
      </c>
      <c r="AY1871" s="13">
        <f t="shared" si="417"/>
        <v>6.0000000000002274E-2</v>
      </c>
      <c r="AZ1871" s="13">
        <f t="shared" si="418"/>
        <v>0.21810250817885229</v>
      </c>
      <c r="BA1871" s="14">
        <f t="shared" si="419"/>
        <v>0.99781897491821148</v>
      </c>
      <c r="BJ1871" s="4">
        <v>45804.852083333331</v>
      </c>
      <c r="BK1871" s="13">
        <v>89.43</v>
      </c>
      <c r="BL1871" s="13">
        <v>89</v>
      </c>
      <c r="BM1871" s="13">
        <f t="shared" si="420"/>
        <v>89.138234000000011</v>
      </c>
      <c r="BN1871" s="13">
        <f t="shared" si="421"/>
        <v>0.43000000000000682</v>
      </c>
      <c r="BO1871" s="13">
        <f t="shared" si="422"/>
        <v>0.48314606741573801</v>
      </c>
      <c r="BP1871" s="14">
        <f t="shared" si="423"/>
        <v>0.99516853932584259</v>
      </c>
    </row>
    <row r="1872" spans="1:68" x14ac:dyDescent="0.35">
      <c r="A1872" s="4">
        <v>45804.852777777778</v>
      </c>
      <c r="B1872" s="3" t="s">
        <v>774</v>
      </c>
      <c r="C1872" s="3" t="s">
        <v>784</v>
      </c>
      <c r="E1872" s="2">
        <v>2025</v>
      </c>
      <c r="F1872" s="2">
        <v>5</v>
      </c>
      <c r="G1872" s="2">
        <v>27</v>
      </c>
      <c r="H1872" s="2">
        <v>20</v>
      </c>
      <c r="I1872" s="2">
        <v>28</v>
      </c>
      <c r="J1872" s="2">
        <v>0</v>
      </c>
      <c r="K1872" s="2"/>
      <c r="L1872" s="2"/>
      <c r="M1872" s="2" t="s">
        <v>1213</v>
      </c>
      <c r="N1872" s="2" t="s">
        <v>1770</v>
      </c>
      <c r="Q1872" s="1"/>
      <c r="AU1872" s="4">
        <v>45804.852777777778</v>
      </c>
      <c r="AV1872" s="3">
        <v>27.45</v>
      </c>
      <c r="AW1872" s="13">
        <v>27.51</v>
      </c>
      <c r="AX1872" s="13">
        <f t="shared" si="416"/>
        <v>27.464224999999999</v>
      </c>
      <c r="AY1872" s="13">
        <f t="shared" si="417"/>
        <v>6.0000000000002274E-2</v>
      </c>
      <c r="AZ1872" s="13">
        <f t="shared" si="418"/>
        <v>0.21810250817885229</v>
      </c>
      <c r="BA1872" s="14">
        <f t="shared" si="419"/>
        <v>0.99781897491821148</v>
      </c>
      <c r="BJ1872" s="4">
        <v>45804.852777777778</v>
      </c>
      <c r="BK1872" s="13">
        <v>89.43</v>
      </c>
      <c r="BL1872" s="13">
        <v>89</v>
      </c>
      <c r="BM1872" s="13">
        <f t="shared" si="420"/>
        <v>89.138234000000011</v>
      </c>
      <c r="BN1872" s="13">
        <f t="shared" si="421"/>
        <v>0.43000000000000682</v>
      </c>
      <c r="BO1872" s="13">
        <f t="shared" si="422"/>
        <v>0.48314606741573801</v>
      </c>
      <c r="BP1872" s="14">
        <f t="shared" si="423"/>
        <v>0.99516853932584259</v>
      </c>
    </row>
    <row r="1873" spans="1:68" x14ac:dyDescent="0.35">
      <c r="A1873" s="4">
        <v>45804.853472222225</v>
      </c>
      <c r="B1873" s="3" t="s">
        <v>24</v>
      </c>
      <c r="C1873" s="3" t="s">
        <v>784</v>
      </c>
      <c r="E1873" s="2">
        <v>2025</v>
      </c>
      <c r="F1873" s="2">
        <v>5</v>
      </c>
      <c r="G1873" s="2">
        <v>27</v>
      </c>
      <c r="H1873" s="2">
        <v>20</v>
      </c>
      <c r="I1873" s="2">
        <v>29</v>
      </c>
      <c r="J1873" s="2">
        <v>0</v>
      </c>
      <c r="K1873" s="2"/>
      <c r="L1873" s="2"/>
      <c r="M1873" s="2" t="s">
        <v>1213</v>
      </c>
      <c r="N1873" s="2" t="s">
        <v>1770</v>
      </c>
      <c r="Q1873" s="1"/>
      <c r="AU1873" s="4">
        <v>45804.853472222225</v>
      </c>
      <c r="AV1873" s="3">
        <v>27.45</v>
      </c>
      <c r="AW1873" s="13">
        <v>27.5</v>
      </c>
      <c r="AX1873" s="13">
        <f t="shared" si="416"/>
        <v>27.464224999999999</v>
      </c>
      <c r="AY1873" s="13">
        <f t="shared" si="417"/>
        <v>5.0000000000000711E-2</v>
      </c>
      <c r="AZ1873" s="13">
        <f t="shared" si="418"/>
        <v>0.1818181818181844</v>
      </c>
      <c r="BA1873" s="14">
        <f t="shared" si="419"/>
        <v>0.99818181818181817</v>
      </c>
      <c r="BJ1873" s="4">
        <v>45804.853472222225</v>
      </c>
      <c r="BK1873" s="13">
        <v>89.43</v>
      </c>
      <c r="BL1873" s="13">
        <v>89</v>
      </c>
      <c r="BM1873" s="13">
        <f t="shared" si="420"/>
        <v>89.138234000000011</v>
      </c>
      <c r="BN1873" s="13">
        <f t="shared" si="421"/>
        <v>0.43000000000000682</v>
      </c>
      <c r="BO1873" s="13">
        <f t="shared" si="422"/>
        <v>0.48314606741573801</v>
      </c>
      <c r="BP1873" s="14">
        <f t="shared" si="423"/>
        <v>0.99516853932584259</v>
      </c>
    </row>
    <row r="1874" spans="1:68" x14ac:dyDescent="0.35">
      <c r="A1874" s="4">
        <v>45804.854166666664</v>
      </c>
      <c r="B1874" s="3" t="s">
        <v>774</v>
      </c>
      <c r="C1874" s="3" t="s">
        <v>1115</v>
      </c>
      <c r="E1874" s="2">
        <v>2025</v>
      </c>
      <c r="F1874" s="2">
        <v>5</v>
      </c>
      <c r="G1874" s="2">
        <v>27</v>
      </c>
      <c r="H1874" s="2">
        <v>20</v>
      </c>
      <c r="I1874" s="2">
        <v>30</v>
      </c>
      <c r="J1874" s="2">
        <v>0</v>
      </c>
      <c r="K1874" s="2"/>
      <c r="L1874" s="2"/>
      <c r="M1874" s="2" t="s">
        <v>1213</v>
      </c>
      <c r="N1874" s="2" t="s">
        <v>1770</v>
      </c>
      <c r="Q1874" s="1"/>
      <c r="AU1874" s="4">
        <v>45804.854166666664</v>
      </c>
      <c r="AV1874" s="3">
        <v>27.45</v>
      </c>
      <c r="AW1874" s="13">
        <v>27.51</v>
      </c>
      <c r="AX1874" s="13">
        <f t="shared" si="416"/>
        <v>27.464224999999999</v>
      </c>
      <c r="AY1874" s="13">
        <f t="shared" si="417"/>
        <v>6.0000000000002274E-2</v>
      </c>
      <c r="AZ1874" s="13">
        <f t="shared" si="418"/>
        <v>0.21810250817885229</v>
      </c>
      <c r="BA1874" s="14">
        <f t="shared" si="419"/>
        <v>0.99781897491821148</v>
      </c>
      <c r="BJ1874" s="4">
        <v>45804.854166666664</v>
      </c>
      <c r="BK1874" s="13">
        <v>89.43</v>
      </c>
      <c r="BL1874" s="13">
        <v>89.35</v>
      </c>
      <c r="BM1874" s="13">
        <f t="shared" si="420"/>
        <v>89.138234000000011</v>
      </c>
      <c r="BN1874" s="13">
        <f t="shared" si="421"/>
        <v>8.0000000000012506E-2</v>
      </c>
      <c r="BO1874" s="13">
        <f t="shared" si="422"/>
        <v>8.9535534415235041E-2</v>
      </c>
      <c r="BP1874" s="14">
        <f t="shared" si="423"/>
        <v>0.9991046446558477</v>
      </c>
    </row>
    <row r="1875" spans="1:68" x14ac:dyDescent="0.35">
      <c r="A1875" s="4">
        <v>45804.854861111111</v>
      </c>
      <c r="B1875" s="3" t="s">
        <v>1141</v>
      </c>
      <c r="C1875" s="3" t="s">
        <v>805</v>
      </c>
      <c r="E1875" s="2">
        <v>2025</v>
      </c>
      <c r="F1875" s="2">
        <v>5</v>
      </c>
      <c r="G1875" s="2">
        <v>27</v>
      </c>
      <c r="H1875" s="2">
        <v>20</v>
      </c>
      <c r="I1875" s="2">
        <v>31</v>
      </c>
      <c r="J1875" s="2">
        <v>0</v>
      </c>
      <c r="K1875" s="2"/>
      <c r="L1875" s="2"/>
      <c r="M1875" s="2" t="s">
        <v>25</v>
      </c>
      <c r="N1875" s="2" t="s">
        <v>822</v>
      </c>
      <c r="Q1875" s="1"/>
      <c r="AU1875" s="4">
        <v>45804.854861111111</v>
      </c>
      <c r="AV1875" s="3">
        <v>27.55</v>
      </c>
      <c r="AW1875" s="13">
        <v>27.52</v>
      </c>
      <c r="AX1875" s="13">
        <f t="shared" si="416"/>
        <v>27.563675</v>
      </c>
      <c r="AY1875" s="13">
        <f t="shared" si="417"/>
        <v>3.0000000000001137E-2</v>
      </c>
      <c r="AZ1875" s="13">
        <f t="shared" si="418"/>
        <v>0.10901162790698088</v>
      </c>
      <c r="BA1875" s="14">
        <f t="shared" si="419"/>
        <v>0.99890988372093015</v>
      </c>
      <c r="BJ1875" s="4">
        <v>45804.854861111111</v>
      </c>
      <c r="BK1875" s="13">
        <v>89.55</v>
      </c>
      <c r="BL1875" s="13">
        <v>90</v>
      </c>
      <c r="BM1875" s="13">
        <f t="shared" si="420"/>
        <v>89.252690000000001</v>
      </c>
      <c r="BN1875" s="13">
        <f t="shared" si="421"/>
        <v>0.45000000000000284</v>
      </c>
      <c r="BO1875" s="13">
        <f t="shared" si="422"/>
        <v>0.50000000000000311</v>
      </c>
      <c r="BP1875" s="14">
        <f t="shared" si="423"/>
        <v>0.995</v>
      </c>
    </row>
    <row r="1876" spans="1:68" x14ac:dyDescent="0.35">
      <c r="A1876" s="4">
        <v>45804.855555555558</v>
      </c>
      <c r="B1876" s="3" t="s">
        <v>24</v>
      </c>
      <c r="C1876" s="3" t="s">
        <v>805</v>
      </c>
      <c r="E1876" s="2">
        <v>2025</v>
      </c>
      <c r="F1876" s="2">
        <v>5</v>
      </c>
      <c r="G1876" s="2">
        <v>27</v>
      </c>
      <c r="H1876" s="2">
        <v>20</v>
      </c>
      <c r="I1876" s="2">
        <v>32</v>
      </c>
      <c r="J1876" s="2">
        <v>0</v>
      </c>
      <c r="K1876" s="2"/>
      <c r="L1876" s="2"/>
      <c r="M1876" s="2" t="s">
        <v>25</v>
      </c>
      <c r="N1876" s="2" t="s">
        <v>822</v>
      </c>
      <c r="Q1876" s="1"/>
      <c r="AU1876" s="4">
        <v>45804.855555555558</v>
      </c>
      <c r="AV1876" s="3">
        <v>27.55</v>
      </c>
      <c r="AW1876" s="13">
        <v>27.5</v>
      </c>
      <c r="AX1876" s="13">
        <f t="shared" si="416"/>
        <v>27.563675</v>
      </c>
      <c r="AY1876" s="13">
        <f t="shared" si="417"/>
        <v>5.0000000000000711E-2</v>
      </c>
      <c r="AZ1876" s="13">
        <f t="shared" si="418"/>
        <v>0.1818181818181844</v>
      </c>
      <c r="BA1876" s="14">
        <f t="shared" si="419"/>
        <v>0.99818181818181817</v>
      </c>
      <c r="BJ1876" s="4">
        <v>45804.855555555558</v>
      </c>
      <c r="BK1876" s="13">
        <v>89.55</v>
      </c>
      <c r="BL1876" s="13">
        <v>90</v>
      </c>
      <c r="BM1876" s="13">
        <f t="shared" si="420"/>
        <v>89.252690000000001</v>
      </c>
      <c r="BN1876" s="13">
        <f t="shared" si="421"/>
        <v>0.45000000000000284</v>
      </c>
      <c r="BO1876" s="13">
        <f t="shared" si="422"/>
        <v>0.50000000000000311</v>
      </c>
      <c r="BP1876" s="14">
        <f t="shared" si="423"/>
        <v>0.995</v>
      </c>
    </row>
    <row r="1877" spans="1:68" x14ac:dyDescent="0.35">
      <c r="A1877" s="4">
        <v>45804.856249999997</v>
      </c>
      <c r="B1877" s="3" t="s">
        <v>24</v>
      </c>
      <c r="C1877" s="3" t="s">
        <v>805</v>
      </c>
      <c r="E1877" s="2">
        <v>2025</v>
      </c>
      <c r="F1877" s="2">
        <v>5</v>
      </c>
      <c r="G1877" s="2">
        <v>27</v>
      </c>
      <c r="H1877" s="2">
        <v>20</v>
      </c>
      <c r="I1877" s="2">
        <v>33</v>
      </c>
      <c r="J1877" s="2">
        <v>0</v>
      </c>
      <c r="K1877" s="2"/>
      <c r="L1877" s="2"/>
      <c r="M1877" s="2" t="s">
        <v>25</v>
      </c>
      <c r="N1877" s="2" t="s">
        <v>822</v>
      </c>
      <c r="Q1877" s="1"/>
      <c r="AU1877" s="4">
        <v>45804.856249999997</v>
      </c>
      <c r="AV1877" s="3">
        <v>27.55</v>
      </c>
      <c r="AW1877" s="13">
        <v>27.5</v>
      </c>
      <c r="AX1877" s="13">
        <f t="shared" si="416"/>
        <v>27.563675</v>
      </c>
      <c r="AY1877" s="13">
        <f t="shared" si="417"/>
        <v>5.0000000000000711E-2</v>
      </c>
      <c r="AZ1877" s="13">
        <f t="shared" si="418"/>
        <v>0.1818181818181844</v>
      </c>
      <c r="BA1877" s="14">
        <f t="shared" si="419"/>
        <v>0.99818181818181817</v>
      </c>
      <c r="BJ1877" s="4">
        <v>45804.856249999997</v>
      </c>
      <c r="BK1877" s="13">
        <v>89.55</v>
      </c>
      <c r="BL1877" s="13">
        <v>90</v>
      </c>
      <c r="BM1877" s="13">
        <f t="shared" si="420"/>
        <v>89.252690000000001</v>
      </c>
      <c r="BN1877" s="13">
        <f t="shared" si="421"/>
        <v>0.45000000000000284</v>
      </c>
      <c r="BO1877" s="13">
        <f t="shared" si="422"/>
        <v>0.50000000000000311</v>
      </c>
      <c r="BP1877" s="14">
        <f t="shared" si="423"/>
        <v>0.995</v>
      </c>
    </row>
    <row r="1878" spans="1:68" x14ac:dyDescent="0.35">
      <c r="A1878" s="4">
        <v>45804.856944444444</v>
      </c>
      <c r="B1878" s="3" t="s">
        <v>774</v>
      </c>
      <c r="C1878" s="3" t="s">
        <v>805</v>
      </c>
      <c r="E1878" s="2">
        <v>2025</v>
      </c>
      <c r="F1878" s="2">
        <v>5</v>
      </c>
      <c r="G1878" s="2">
        <v>27</v>
      </c>
      <c r="H1878" s="2">
        <v>20</v>
      </c>
      <c r="I1878" s="2">
        <v>34</v>
      </c>
      <c r="J1878" s="2">
        <v>0</v>
      </c>
      <c r="K1878" s="2"/>
      <c r="L1878" s="2"/>
      <c r="M1878" s="2" t="s">
        <v>768</v>
      </c>
      <c r="N1878" s="2" t="s">
        <v>822</v>
      </c>
      <c r="Q1878" s="1"/>
      <c r="AU1878" s="4">
        <v>45804.856944444444</v>
      </c>
      <c r="AV1878" s="3">
        <v>27.66</v>
      </c>
      <c r="AW1878" s="13">
        <v>27.51</v>
      </c>
      <c r="AX1878" s="13">
        <f t="shared" si="416"/>
        <v>27.673069999999999</v>
      </c>
      <c r="AY1878" s="13">
        <f t="shared" si="417"/>
        <v>0.14999999999999858</v>
      </c>
      <c r="AZ1878" s="13">
        <f t="shared" si="418"/>
        <v>0.5452562704471049</v>
      </c>
      <c r="BA1878" s="14">
        <f t="shared" si="419"/>
        <v>0.99454743729552897</v>
      </c>
      <c r="BJ1878" s="4">
        <v>45804.856944444444</v>
      </c>
      <c r="BK1878" s="13">
        <v>89.55</v>
      </c>
      <c r="BL1878" s="13">
        <v>90</v>
      </c>
      <c r="BM1878" s="13">
        <f t="shared" si="420"/>
        <v>89.252690000000001</v>
      </c>
      <c r="BN1878" s="13">
        <f t="shared" si="421"/>
        <v>0.45000000000000284</v>
      </c>
      <c r="BO1878" s="13">
        <f t="shared" si="422"/>
        <v>0.50000000000000311</v>
      </c>
      <c r="BP1878" s="14">
        <f t="shared" si="423"/>
        <v>0.995</v>
      </c>
    </row>
    <row r="1879" spans="1:68" x14ac:dyDescent="0.35">
      <c r="A1879" s="4">
        <v>45804.857638888891</v>
      </c>
      <c r="B1879" s="3" t="s">
        <v>774</v>
      </c>
      <c r="C1879" s="3" t="s">
        <v>805</v>
      </c>
      <c r="E1879" s="2">
        <v>2025</v>
      </c>
      <c r="F1879" s="2">
        <v>5</v>
      </c>
      <c r="G1879" s="2">
        <v>27</v>
      </c>
      <c r="H1879" s="2">
        <v>20</v>
      </c>
      <c r="I1879" s="2">
        <v>35</v>
      </c>
      <c r="J1879" s="2">
        <v>0</v>
      </c>
      <c r="K1879" s="2"/>
      <c r="L1879" s="2"/>
      <c r="M1879" s="2" t="s">
        <v>768</v>
      </c>
      <c r="N1879" s="2" t="s">
        <v>1770</v>
      </c>
      <c r="Q1879" s="1"/>
      <c r="AU1879" s="4">
        <v>45804.857638888891</v>
      </c>
      <c r="AV1879" s="3">
        <v>27.66</v>
      </c>
      <c r="AW1879" s="13">
        <v>27.51</v>
      </c>
      <c r="AX1879" s="13">
        <f t="shared" si="416"/>
        <v>27.673069999999999</v>
      </c>
      <c r="AY1879" s="13">
        <f t="shared" si="417"/>
        <v>0.14999999999999858</v>
      </c>
      <c r="AZ1879" s="13">
        <f t="shared" si="418"/>
        <v>0.5452562704471049</v>
      </c>
      <c r="BA1879" s="14">
        <f t="shared" si="419"/>
        <v>0.99454743729552897</v>
      </c>
      <c r="BJ1879" s="4">
        <v>45804.857638888891</v>
      </c>
      <c r="BK1879" s="13">
        <v>89.43</v>
      </c>
      <c r="BL1879" s="13">
        <v>90</v>
      </c>
      <c r="BM1879" s="13">
        <f t="shared" si="420"/>
        <v>89.138234000000011</v>
      </c>
      <c r="BN1879" s="13">
        <f t="shared" si="421"/>
        <v>0.56999999999999318</v>
      </c>
      <c r="BO1879" s="13">
        <f t="shared" si="422"/>
        <v>0.63333333333332575</v>
      </c>
      <c r="BP1879" s="14">
        <f t="shared" si="423"/>
        <v>0.9936666666666667</v>
      </c>
    </row>
    <row r="1880" spans="1:68" x14ac:dyDescent="0.35">
      <c r="A1880" s="4">
        <v>45804.85833333333</v>
      </c>
      <c r="B1880" s="3" t="s">
        <v>24</v>
      </c>
      <c r="C1880" s="3" t="s">
        <v>805</v>
      </c>
      <c r="E1880" s="2">
        <v>2025</v>
      </c>
      <c r="F1880" s="2">
        <v>5</v>
      </c>
      <c r="G1880" s="2">
        <v>27</v>
      </c>
      <c r="H1880" s="2">
        <v>20</v>
      </c>
      <c r="I1880" s="2">
        <v>36</v>
      </c>
      <c r="J1880" s="2">
        <v>0</v>
      </c>
      <c r="K1880" s="2"/>
      <c r="L1880" s="2"/>
      <c r="M1880" s="2" t="s">
        <v>768</v>
      </c>
      <c r="N1880" s="2" t="s">
        <v>1770</v>
      </c>
      <c r="Q1880" s="1"/>
      <c r="AU1880" s="4">
        <v>45804.85833333333</v>
      </c>
      <c r="AV1880" s="3">
        <v>27.66</v>
      </c>
      <c r="AW1880" s="13">
        <v>27.5</v>
      </c>
      <c r="AX1880" s="13">
        <f t="shared" si="416"/>
        <v>27.673069999999999</v>
      </c>
      <c r="AY1880" s="13">
        <f t="shared" si="417"/>
        <v>0.16000000000000014</v>
      </c>
      <c r="AZ1880" s="13">
        <f t="shared" si="418"/>
        <v>0.58181818181818235</v>
      </c>
      <c r="BA1880" s="14">
        <f t="shared" si="419"/>
        <v>0.99418181818181817</v>
      </c>
      <c r="BJ1880" s="4">
        <v>45804.85833333333</v>
      </c>
      <c r="BK1880" s="13">
        <v>89.43</v>
      </c>
      <c r="BL1880" s="13">
        <v>90</v>
      </c>
      <c r="BM1880" s="13">
        <f t="shared" si="420"/>
        <v>89.138234000000011</v>
      </c>
      <c r="BN1880" s="13">
        <f t="shared" si="421"/>
        <v>0.56999999999999318</v>
      </c>
      <c r="BO1880" s="13">
        <f t="shared" si="422"/>
        <v>0.63333333333332575</v>
      </c>
      <c r="BP1880" s="14">
        <f t="shared" si="423"/>
        <v>0.9936666666666667</v>
      </c>
    </row>
    <row r="1881" spans="1:68" x14ac:dyDescent="0.35">
      <c r="A1881" s="4">
        <v>45804.859027777777</v>
      </c>
      <c r="B1881" s="3" t="s">
        <v>23</v>
      </c>
      <c r="C1881" s="3" t="s">
        <v>805</v>
      </c>
      <c r="E1881" s="2">
        <v>2025</v>
      </c>
      <c r="F1881" s="2">
        <v>5</v>
      </c>
      <c r="G1881" s="2">
        <v>27</v>
      </c>
      <c r="H1881" s="2">
        <v>20</v>
      </c>
      <c r="I1881" s="2">
        <v>37</v>
      </c>
      <c r="J1881" s="2">
        <v>0</v>
      </c>
      <c r="K1881" s="2"/>
      <c r="L1881" s="2"/>
      <c r="M1881" s="2" t="s">
        <v>768</v>
      </c>
      <c r="N1881" s="2" t="s">
        <v>822</v>
      </c>
      <c r="Q1881" s="1"/>
      <c r="AU1881" s="4">
        <v>45804.859027777777</v>
      </c>
      <c r="AV1881" s="3">
        <v>27.66</v>
      </c>
      <c r="AW1881" s="13">
        <v>27.49</v>
      </c>
      <c r="AX1881" s="13">
        <f t="shared" si="416"/>
        <v>27.673069999999999</v>
      </c>
      <c r="AY1881" s="13">
        <f t="shared" si="417"/>
        <v>0.17000000000000171</v>
      </c>
      <c r="AZ1881" s="13">
        <f t="shared" si="418"/>
        <v>0.6184066933430401</v>
      </c>
      <c r="BA1881" s="14">
        <f t="shared" si="419"/>
        <v>0.99381593306656957</v>
      </c>
      <c r="BJ1881" s="4">
        <v>45804.859027777777</v>
      </c>
      <c r="BK1881" s="13">
        <v>89.55</v>
      </c>
      <c r="BL1881" s="13">
        <v>90</v>
      </c>
      <c r="BM1881" s="13">
        <f t="shared" si="420"/>
        <v>89.252690000000001</v>
      </c>
      <c r="BN1881" s="13">
        <f t="shared" si="421"/>
        <v>0.45000000000000284</v>
      </c>
      <c r="BO1881" s="13">
        <f t="shared" si="422"/>
        <v>0.50000000000000311</v>
      </c>
      <c r="BP1881" s="14">
        <f t="shared" si="423"/>
        <v>0.995</v>
      </c>
    </row>
    <row r="1882" spans="1:68" x14ac:dyDescent="0.35">
      <c r="A1882" s="4">
        <v>45804.859722222223</v>
      </c>
      <c r="B1882" s="3" t="s">
        <v>1213</v>
      </c>
      <c r="C1882" s="3" t="s">
        <v>936</v>
      </c>
      <c r="E1882" s="2">
        <v>2025</v>
      </c>
      <c r="F1882" s="2">
        <v>5</v>
      </c>
      <c r="G1882" s="2">
        <v>27</v>
      </c>
      <c r="H1882" s="2">
        <v>20</v>
      </c>
      <c r="I1882" s="2">
        <v>38</v>
      </c>
      <c r="J1882" s="2">
        <v>0</v>
      </c>
      <c r="K1882" s="2"/>
      <c r="L1882" s="2"/>
      <c r="M1882" s="2" t="s">
        <v>768</v>
      </c>
      <c r="N1882" s="2" t="s">
        <v>1770</v>
      </c>
      <c r="Q1882" s="1"/>
      <c r="AU1882" s="4">
        <v>45804.859722222223</v>
      </c>
      <c r="AV1882" s="3">
        <v>27.66</v>
      </c>
      <c r="AW1882" s="13">
        <v>27.45</v>
      </c>
      <c r="AX1882" s="13">
        <f t="shared" si="416"/>
        <v>27.673069999999999</v>
      </c>
      <c r="AY1882" s="13">
        <f t="shared" si="417"/>
        <v>0.21000000000000085</v>
      </c>
      <c r="AZ1882" s="13">
        <f t="shared" si="418"/>
        <v>0.76502732240437465</v>
      </c>
      <c r="BA1882" s="14">
        <f t="shared" si="419"/>
        <v>0.99234972677595623</v>
      </c>
      <c r="BJ1882" s="4">
        <v>45804.859722222223</v>
      </c>
      <c r="BK1882" s="13">
        <v>89.43</v>
      </c>
      <c r="BL1882" s="13">
        <v>90.05</v>
      </c>
      <c r="BM1882" s="13">
        <f t="shared" si="420"/>
        <v>89.138234000000011</v>
      </c>
      <c r="BN1882" s="13">
        <f t="shared" si="421"/>
        <v>0.61999999999999034</v>
      </c>
      <c r="BO1882" s="13">
        <f t="shared" si="422"/>
        <v>0.68850638534146624</v>
      </c>
      <c r="BP1882" s="14">
        <f t="shared" si="423"/>
        <v>0.9931149361465853</v>
      </c>
    </row>
    <row r="1883" spans="1:68" x14ac:dyDescent="0.35">
      <c r="A1883" s="4">
        <v>45804.86041666667</v>
      </c>
      <c r="B1883" s="3" t="s">
        <v>1214</v>
      </c>
      <c r="C1883" s="3" t="s">
        <v>1215</v>
      </c>
      <c r="E1883" s="2">
        <v>2025</v>
      </c>
      <c r="F1883" s="2">
        <v>5</v>
      </c>
      <c r="G1883" s="2">
        <v>27</v>
      </c>
      <c r="H1883" s="2">
        <v>20</v>
      </c>
      <c r="I1883" s="2">
        <v>39</v>
      </c>
      <c r="J1883" s="2">
        <v>0</v>
      </c>
      <c r="K1883" s="2"/>
      <c r="L1883" s="2"/>
      <c r="M1883" s="2" t="s">
        <v>768</v>
      </c>
      <c r="N1883" s="2" t="s">
        <v>1770</v>
      </c>
      <c r="Q1883" s="1"/>
      <c r="AU1883" s="4">
        <v>45804.86041666667</v>
      </c>
      <c r="AV1883" s="3">
        <v>27.66</v>
      </c>
      <c r="AW1883" s="13">
        <v>27.46</v>
      </c>
      <c r="AX1883" s="13">
        <f t="shared" si="416"/>
        <v>27.673069999999999</v>
      </c>
      <c r="AY1883" s="13">
        <f t="shared" si="417"/>
        <v>0.19999999999999929</v>
      </c>
      <c r="AZ1883" s="13">
        <f t="shared" si="418"/>
        <v>0.72833211944646503</v>
      </c>
      <c r="BA1883" s="14">
        <f t="shared" si="419"/>
        <v>0.99271667880553538</v>
      </c>
      <c r="BJ1883" s="4">
        <v>45804.86041666667</v>
      </c>
      <c r="BK1883" s="13">
        <v>89.43</v>
      </c>
      <c r="BL1883" s="13">
        <v>90.6</v>
      </c>
      <c r="BM1883" s="13">
        <f t="shared" si="420"/>
        <v>89.138234000000011</v>
      </c>
      <c r="BN1883" s="13">
        <f t="shared" si="421"/>
        <v>1.1699999999999875</v>
      </c>
      <c r="BO1883" s="13">
        <f t="shared" si="422"/>
        <v>1.2913907284768074</v>
      </c>
      <c r="BP1883" s="14">
        <f t="shared" si="423"/>
        <v>0.98708609271523196</v>
      </c>
    </row>
    <row r="1884" spans="1:68" x14ac:dyDescent="0.35">
      <c r="A1884" s="4">
        <v>45804.861111111109</v>
      </c>
      <c r="B1884" s="3" t="s">
        <v>1213</v>
      </c>
      <c r="C1884" s="3" t="s">
        <v>836</v>
      </c>
      <c r="E1884" s="2">
        <v>2025</v>
      </c>
      <c r="F1884" s="2">
        <v>5</v>
      </c>
      <c r="G1884" s="2">
        <v>27</v>
      </c>
      <c r="H1884" s="2">
        <v>20</v>
      </c>
      <c r="I1884" s="2">
        <v>40</v>
      </c>
      <c r="J1884" s="2">
        <v>0</v>
      </c>
      <c r="K1884" s="2"/>
      <c r="L1884" s="2"/>
      <c r="M1884" s="2" t="s">
        <v>768</v>
      </c>
      <c r="N1884" s="2" t="s">
        <v>1770</v>
      </c>
      <c r="Q1884" s="1"/>
      <c r="AU1884" s="4">
        <v>45804.861111111109</v>
      </c>
      <c r="AV1884" s="3">
        <v>27.66</v>
      </c>
      <c r="AW1884" s="13">
        <v>27.45</v>
      </c>
      <c r="AX1884" s="13">
        <f t="shared" si="416"/>
        <v>27.673069999999999</v>
      </c>
      <c r="AY1884" s="13">
        <f t="shared" si="417"/>
        <v>0.21000000000000085</v>
      </c>
      <c r="AZ1884" s="13">
        <f t="shared" si="418"/>
        <v>0.76502732240437465</v>
      </c>
      <c r="BA1884" s="14">
        <f t="shared" si="419"/>
        <v>0.99234972677595623</v>
      </c>
      <c r="BJ1884" s="4">
        <v>45804.861111111109</v>
      </c>
      <c r="BK1884" s="13">
        <v>89.43</v>
      </c>
      <c r="BL1884" s="13">
        <v>90.9</v>
      </c>
      <c r="BM1884" s="13">
        <f t="shared" si="420"/>
        <v>89.138234000000011</v>
      </c>
      <c r="BN1884" s="13">
        <f t="shared" si="421"/>
        <v>1.4699999999999989</v>
      </c>
      <c r="BO1884" s="13">
        <f t="shared" si="422"/>
        <v>1.6171617161716156</v>
      </c>
      <c r="BP1884" s="14">
        <f t="shared" si="423"/>
        <v>0.98382838283828389</v>
      </c>
    </row>
    <row r="1885" spans="1:68" x14ac:dyDescent="0.35">
      <c r="A1885" s="4">
        <v>45804.861805555556</v>
      </c>
      <c r="B1885" s="3" t="s">
        <v>777</v>
      </c>
      <c r="C1885" s="3" t="s">
        <v>841</v>
      </c>
      <c r="E1885" s="2">
        <v>2025</v>
      </c>
      <c r="F1885" s="2">
        <v>5</v>
      </c>
      <c r="G1885" s="2">
        <v>27</v>
      </c>
      <c r="H1885" s="2">
        <v>20</v>
      </c>
      <c r="I1885" s="2">
        <v>41</v>
      </c>
      <c r="J1885" s="2">
        <v>0</v>
      </c>
      <c r="K1885" s="2"/>
      <c r="L1885" s="2"/>
      <c r="M1885" s="2" t="s">
        <v>768</v>
      </c>
      <c r="N1885" s="2" t="s">
        <v>1770</v>
      </c>
      <c r="Q1885" s="1"/>
      <c r="AU1885" s="4">
        <v>45804.861805555556</v>
      </c>
      <c r="AV1885" s="3">
        <v>27.66</v>
      </c>
      <c r="AW1885" s="13">
        <v>27.41</v>
      </c>
      <c r="AX1885" s="13">
        <f t="shared" si="416"/>
        <v>27.673069999999999</v>
      </c>
      <c r="AY1885" s="13">
        <f t="shared" si="417"/>
        <v>0.25</v>
      </c>
      <c r="AZ1885" s="13">
        <f t="shared" si="418"/>
        <v>0.91207588471360812</v>
      </c>
      <c r="BA1885" s="14">
        <f t="shared" si="419"/>
        <v>0.99087924115286397</v>
      </c>
      <c r="BJ1885" s="4">
        <v>45804.861805555556</v>
      </c>
      <c r="BK1885" s="13">
        <v>89.43</v>
      </c>
      <c r="BL1885" s="13">
        <v>90.4</v>
      </c>
      <c r="BM1885" s="13">
        <f t="shared" si="420"/>
        <v>89.138234000000011</v>
      </c>
      <c r="BN1885" s="13">
        <f t="shared" si="421"/>
        <v>0.96999999999999886</v>
      </c>
      <c r="BO1885" s="13">
        <f t="shared" si="422"/>
        <v>1.0730088495575207</v>
      </c>
      <c r="BP1885" s="14">
        <f t="shared" si="423"/>
        <v>0.98926991150442478</v>
      </c>
    </row>
    <row r="1886" spans="1:68" x14ac:dyDescent="0.35">
      <c r="A1886" s="4">
        <v>45804.862500000003</v>
      </c>
      <c r="B1886" s="3" t="s">
        <v>22</v>
      </c>
      <c r="C1886" s="3" t="s">
        <v>936</v>
      </c>
      <c r="E1886" s="2">
        <v>2025</v>
      </c>
      <c r="F1886" s="2">
        <v>5</v>
      </c>
      <c r="G1886" s="2">
        <v>27</v>
      </c>
      <c r="H1886" s="2">
        <v>20</v>
      </c>
      <c r="I1886" s="2">
        <v>42</v>
      </c>
      <c r="J1886" s="2">
        <v>0</v>
      </c>
      <c r="K1886" s="2"/>
      <c r="L1886" s="2"/>
      <c r="M1886" s="2" t="s">
        <v>768</v>
      </c>
      <c r="N1886" s="2" t="s">
        <v>1770</v>
      </c>
      <c r="Q1886" s="1"/>
      <c r="AU1886" s="4">
        <v>45804.862500000003</v>
      </c>
      <c r="AV1886" s="3">
        <v>27.66</v>
      </c>
      <c r="AW1886" s="13">
        <v>27.4</v>
      </c>
      <c r="AX1886" s="13">
        <f t="shared" si="416"/>
        <v>27.673069999999999</v>
      </c>
      <c r="AY1886" s="13">
        <f t="shared" si="417"/>
        <v>0.26000000000000156</v>
      </c>
      <c r="AZ1886" s="13">
        <f t="shared" si="418"/>
        <v>0.94890510948905682</v>
      </c>
      <c r="BA1886" s="14">
        <f t="shared" si="419"/>
        <v>0.99051094890510938</v>
      </c>
      <c r="BJ1886" s="4">
        <v>45804.862500000003</v>
      </c>
      <c r="BK1886" s="13">
        <v>89.43</v>
      </c>
      <c r="BL1886" s="13">
        <v>90.05</v>
      </c>
      <c r="BM1886" s="13">
        <f t="shared" si="420"/>
        <v>89.138234000000011</v>
      </c>
      <c r="BN1886" s="13">
        <f t="shared" si="421"/>
        <v>0.61999999999999034</v>
      </c>
      <c r="BO1886" s="13">
        <f t="shared" si="422"/>
        <v>0.68850638534146624</v>
      </c>
      <c r="BP1886" s="14">
        <f t="shared" si="423"/>
        <v>0.9931149361465853</v>
      </c>
    </row>
    <row r="1887" spans="1:68" x14ac:dyDescent="0.35">
      <c r="A1887" s="4">
        <v>45804.863194444442</v>
      </c>
      <c r="B1887" s="3" t="s">
        <v>22</v>
      </c>
      <c r="C1887" s="3" t="s">
        <v>805</v>
      </c>
      <c r="E1887" s="2">
        <v>2025</v>
      </c>
      <c r="F1887" s="2">
        <v>5</v>
      </c>
      <c r="G1887" s="2">
        <v>27</v>
      </c>
      <c r="H1887" s="2">
        <v>20</v>
      </c>
      <c r="I1887" s="2">
        <v>43</v>
      </c>
      <c r="J1887" s="2">
        <v>0</v>
      </c>
      <c r="K1887" s="2"/>
      <c r="L1887" s="2"/>
      <c r="M1887" s="2" t="s">
        <v>768</v>
      </c>
      <c r="N1887" s="2" t="s">
        <v>827</v>
      </c>
      <c r="Q1887" s="1"/>
      <c r="AU1887" s="4">
        <v>45804.863194444442</v>
      </c>
      <c r="AV1887" s="3">
        <v>27.66</v>
      </c>
      <c r="AW1887" s="13">
        <v>27.4</v>
      </c>
      <c r="AX1887" s="13">
        <f t="shared" si="416"/>
        <v>27.673069999999999</v>
      </c>
      <c r="AY1887" s="13">
        <f t="shared" si="417"/>
        <v>0.26000000000000156</v>
      </c>
      <c r="AZ1887" s="13">
        <f t="shared" si="418"/>
        <v>0.94890510948905682</v>
      </c>
      <c r="BA1887" s="14">
        <f t="shared" si="419"/>
        <v>0.99051094890510938</v>
      </c>
      <c r="BJ1887" s="4">
        <v>45804.863194444442</v>
      </c>
      <c r="BK1887" s="13">
        <v>89.3</v>
      </c>
      <c r="BL1887" s="13">
        <v>90</v>
      </c>
      <c r="BM1887" s="13">
        <f t="shared" si="420"/>
        <v>89.014240000000001</v>
      </c>
      <c r="BN1887" s="13">
        <f t="shared" si="421"/>
        <v>0.70000000000000284</v>
      </c>
      <c r="BO1887" s="13">
        <f t="shared" si="422"/>
        <v>0.77777777777778101</v>
      </c>
      <c r="BP1887" s="14">
        <f t="shared" si="423"/>
        <v>0.99222222222222223</v>
      </c>
    </row>
    <row r="1888" spans="1:68" x14ac:dyDescent="0.35">
      <c r="A1888" s="4">
        <v>45804.865277777775</v>
      </c>
      <c r="B1888" s="3" t="s">
        <v>21</v>
      </c>
      <c r="C1888" s="3" t="s">
        <v>47</v>
      </c>
      <c r="E1888" s="2">
        <v>2025</v>
      </c>
      <c r="F1888" s="2">
        <v>5</v>
      </c>
      <c r="G1888" s="2">
        <v>27</v>
      </c>
      <c r="H1888" s="2">
        <v>20</v>
      </c>
      <c r="I1888" s="2">
        <v>46</v>
      </c>
      <c r="J1888" s="2">
        <v>0</v>
      </c>
      <c r="K1888" s="2"/>
      <c r="L1888" s="2"/>
      <c r="M1888" s="2" t="s">
        <v>768</v>
      </c>
      <c r="N1888" s="2" t="s">
        <v>827</v>
      </c>
      <c r="Q1888" s="1"/>
      <c r="AU1888" s="4">
        <v>45804.865277777775</v>
      </c>
      <c r="AV1888" s="3">
        <v>27.66</v>
      </c>
      <c r="AW1888" s="13">
        <v>27.35</v>
      </c>
      <c r="AX1888" s="13">
        <f t="shared" si="416"/>
        <v>27.673069999999999</v>
      </c>
      <c r="AY1888" s="13">
        <f t="shared" si="417"/>
        <v>0.30999999999999872</v>
      </c>
      <c r="AZ1888" s="13">
        <f t="shared" si="418"/>
        <v>1.1334552102376554</v>
      </c>
      <c r="BA1888" s="14">
        <f t="shared" si="419"/>
        <v>0.98866544789762345</v>
      </c>
      <c r="BJ1888" s="4">
        <v>45804.865277777775</v>
      </c>
      <c r="BK1888" s="13">
        <v>89.3</v>
      </c>
      <c r="BL1888" s="13">
        <v>91</v>
      </c>
      <c r="BM1888" s="13">
        <f t="shared" si="420"/>
        <v>89.014240000000001</v>
      </c>
      <c r="BN1888" s="13">
        <f t="shared" si="421"/>
        <v>1.7000000000000028</v>
      </c>
      <c r="BO1888" s="13">
        <f t="shared" si="422"/>
        <v>1.8681318681318713</v>
      </c>
      <c r="BP1888" s="14">
        <f t="shared" si="423"/>
        <v>0.98131868131868127</v>
      </c>
    </row>
    <row r="1889" spans="1:68" x14ac:dyDescent="0.35">
      <c r="A1889" s="4">
        <v>45804.865972222222</v>
      </c>
      <c r="B1889" s="3" t="s">
        <v>1158</v>
      </c>
      <c r="C1889" s="3" t="s">
        <v>47</v>
      </c>
      <c r="E1889" s="2">
        <v>2025</v>
      </c>
      <c r="F1889" s="2">
        <v>5</v>
      </c>
      <c r="G1889" s="2">
        <v>27</v>
      </c>
      <c r="H1889" s="2">
        <v>20</v>
      </c>
      <c r="I1889" s="2">
        <v>47</v>
      </c>
      <c r="J1889" s="2">
        <v>0</v>
      </c>
      <c r="K1889" s="2"/>
      <c r="L1889" s="2"/>
      <c r="M1889" s="2" t="s">
        <v>768</v>
      </c>
      <c r="N1889" s="2" t="s">
        <v>1768</v>
      </c>
      <c r="Q1889" s="1"/>
      <c r="AU1889" s="4">
        <v>45804.865972222222</v>
      </c>
      <c r="AV1889" s="3">
        <v>27.66</v>
      </c>
      <c r="AW1889" s="13">
        <v>27.36</v>
      </c>
      <c r="AX1889" s="13">
        <f t="shared" si="416"/>
        <v>27.673069999999999</v>
      </c>
      <c r="AY1889" s="13">
        <f t="shared" si="417"/>
        <v>0.30000000000000071</v>
      </c>
      <c r="AZ1889" s="13">
        <f t="shared" si="418"/>
        <v>1.096491228070178</v>
      </c>
      <c r="BA1889" s="14">
        <f t="shared" si="419"/>
        <v>0.98903508771929827</v>
      </c>
      <c r="BJ1889" s="4">
        <v>45804.865972222222</v>
      </c>
      <c r="BK1889" s="13">
        <v>89.17</v>
      </c>
      <c r="BL1889" s="13">
        <v>91</v>
      </c>
      <c r="BM1889" s="13">
        <f t="shared" si="420"/>
        <v>88.890246000000005</v>
      </c>
      <c r="BN1889" s="13">
        <f t="shared" si="421"/>
        <v>1.8299999999999983</v>
      </c>
      <c r="BO1889" s="13">
        <f t="shared" si="422"/>
        <v>2.0109890109890092</v>
      </c>
      <c r="BP1889" s="14">
        <f t="shared" si="423"/>
        <v>0.97989010989010994</v>
      </c>
    </row>
    <row r="1890" spans="1:68" x14ac:dyDescent="0.35">
      <c r="A1890" s="4">
        <v>45804.866666666669</v>
      </c>
      <c r="B1890" s="3" t="s">
        <v>21</v>
      </c>
      <c r="C1890" s="3" t="s">
        <v>47</v>
      </c>
      <c r="E1890" s="2">
        <v>2025</v>
      </c>
      <c r="F1890" s="2">
        <v>5</v>
      </c>
      <c r="G1890" s="2">
        <v>27</v>
      </c>
      <c r="H1890" s="2">
        <v>20</v>
      </c>
      <c r="I1890" s="2">
        <v>48</v>
      </c>
      <c r="J1890" s="2">
        <v>0</v>
      </c>
      <c r="K1890" s="2"/>
      <c r="L1890" s="2"/>
      <c r="M1890" s="2" t="s">
        <v>768</v>
      </c>
      <c r="N1890" s="2" t="s">
        <v>1768</v>
      </c>
      <c r="Q1890" s="1"/>
      <c r="AU1890" s="4">
        <v>45804.866666666669</v>
      </c>
      <c r="AV1890" s="3">
        <v>27.66</v>
      </c>
      <c r="AW1890" s="13">
        <v>27.35</v>
      </c>
      <c r="AX1890" s="13">
        <f t="shared" si="416"/>
        <v>27.673069999999999</v>
      </c>
      <c r="AY1890" s="13">
        <f t="shared" si="417"/>
        <v>0.30999999999999872</v>
      </c>
      <c r="AZ1890" s="13">
        <f t="shared" si="418"/>
        <v>1.1334552102376554</v>
      </c>
      <c r="BA1890" s="14">
        <f t="shared" si="419"/>
        <v>0.98866544789762345</v>
      </c>
      <c r="BJ1890" s="4">
        <v>45804.866666666669</v>
      </c>
      <c r="BK1890" s="13">
        <v>89.17</v>
      </c>
      <c r="BL1890" s="13">
        <v>91</v>
      </c>
      <c r="BM1890" s="13">
        <f t="shared" si="420"/>
        <v>88.890246000000005</v>
      </c>
      <c r="BN1890" s="13">
        <f t="shared" si="421"/>
        <v>1.8299999999999983</v>
      </c>
      <c r="BO1890" s="13">
        <f t="shared" si="422"/>
        <v>2.0109890109890092</v>
      </c>
      <c r="BP1890" s="14">
        <f t="shared" si="423"/>
        <v>0.97989010989010994</v>
      </c>
    </row>
    <row r="1891" spans="1:68" x14ac:dyDescent="0.35">
      <c r="A1891" s="4">
        <v>45804.867361111108</v>
      </c>
      <c r="B1891" s="3" t="s">
        <v>1158</v>
      </c>
      <c r="C1891" s="3" t="s">
        <v>47</v>
      </c>
      <c r="E1891" s="2">
        <v>2025</v>
      </c>
      <c r="F1891" s="2">
        <v>5</v>
      </c>
      <c r="G1891" s="2">
        <v>27</v>
      </c>
      <c r="H1891" s="2">
        <v>20</v>
      </c>
      <c r="I1891" s="2">
        <v>49</v>
      </c>
      <c r="J1891" s="2">
        <v>0</v>
      </c>
      <c r="K1891" s="2"/>
      <c r="L1891" s="2"/>
      <c r="M1891" s="2" t="s">
        <v>768</v>
      </c>
      <c r="N1891" s="2" t="s">
        <v>1768</v>
      </c>
      <c r="Q1891" s="1"/>
      <c r="AU1891" s="4">
        <v>45804.867361111108</v>
      </c>
      <c r="AV1891" s="3">
        <v>27.66</v>
      </c>
      <c r="AW1891" s="13">
        <v>27.36</v>
      </c>
      <c r="AX1891" s="13">
        <f t="shared" si="416"/>
        <v>27.673069999999999</v>
      </c>
      <c r="AY1891" s="13">
        <f t="shared" si="417"/>
        <v>0.30000000000000071</v>
      </c>
      <c r="AZ1891" s="13">
        <f t="shared" si="418"/>
        <v>1.096491228070178</v>
      </c>
      <c r="BA1891" s="14">
        <f t="shared" si="419"/>
        <v>0.98903508771929827</v>
      </c>
      <c r="BJ1891" s="4">
        <v>45804.867361111108</v>
      </c>
      <c r="BK1891" s="13">
        <v>89.17</v>
      </c>
      <c r="BL1891" s="13">
        <v>91</v>
      </c>
      <c r="BM1891" s="13">
        <f t="shared" si="420"/>
        <v>88.890246000000005</v>
      </c>
      <c r="BN1891" s="13">
        <f t="shared" si="421"/>
        <v>1.8299999999999983</v>
      </c>
      <c r="BO1891" s="13">
        <f t="shared" si="422"/>
        <v>2.0109890109890092</v>
      </c>
      <c r="BP1891" s="14">
        <f t="shared" si="423"/>
        <v>0.97989010989010994</v>
      </c>
    </row>
    <row r="1892" spans="1:68" x14ac:dyDescent="0.35">
      <c r="A1892" s="4">
        <v>45804.868055555555</v>
      </c>
      <c r="B1892" s="3" t="s">
        <v>1117</v>
      </c>
      <c r="C1892" s="3" t="s">
        <v>1216</v>
      </c>
      <c r="E1892" s="2">
        <v>2025</v>
      </c>
      <c r="F1892" s="2">
        <v>5</v>
      </c>
      <c r="G1892" s="2">
        <v>27</v>
      </c>
      <c r="H1892" s="2">
        <v>20</v>
      </c>
      <c r="I1892" s="2">
        <v>50</v>
      </c>
      <c r="J1892" s="2">
        <v>0</v>
      </c>
      <c r="K1892" s="2"/>
      <c r="L1892" s="2"/>
      <c r="M1892" s="2" t="s">
        <v>768</v>
      </c>
      <c r="N1892" s="2" t="s">
        <v>1768</v>
      </c>
      <c r="Q1892" s="1"/>
      <c r="AU1892" s="4">
        <v>45804.868055555555</v>
      </c>
      <c r="AV1892" s="3">
        <v>27.66</v>
      </c>
      <c r="AW1892" s="13">
        <v>27.33</v>
      </c>
      <c r="AX1892" s="13">
        <f t="shared" si="416"/>
        <v>27.673069999999999</v>
      </c>
      <c r="AY1892" s="13">
        <f t="shared" si="417"/>
        <v>0.33000000000000185</v>
      </c>
      <c r="AZ1892" s="13">
        <f t="shared" si="418"/>
        <v>1.2074643249176797</v>
      </c>
      <c r="BA1892" s="14">
        <f t="shared" si="419"/>
        <v>0.98792535675082316</v>
      </c>
      <c r="BJ1892" s="4">
        <v>45804.868055555555</v>
      </c>
      <c r="BK1892" s="13">
        <v>89.17</v>
      </c>
      <c r="BL1892" s="13">
        <v>90.35</v>
      </c>
      <c r="BM1892" s="13">
        <f t="shared" si="420"/>
        <v>88.890246000000005</v>
      </c>
      <c r="BN1892" s="13">
        <f t="shared" si="421"/>
        <v>1.1799999999999926</v>
      </c>
      <c r="BO1892" s="13">
        <f t="shared" si="422"/>
        <v>1.3060320973989958</v>
      </c>
      <c r="BP1892" s="14">
        <f t="shared" si="423"/>
        <v>0.9869396790260101</v>
      </c>
    </row>
    <row r="1893" spans="1:68" x14ac:dyDescent="0.35">
      <c r="A1893" s="4">
        <v>45804.868750000001</v>
      </c>
      <c r="B1893" s="3" t="s">
        <v>1117</v>
      </c>
      <c r="C1893" s="3" t="s">
        <v>805</v>
      </c>
      <c r="E1893" s="2">
        <v>2025</v>
      </c>
      <c r="F1893" s="2">
        <v>5</v>
      </c>
      <c r="G1893" s="2">
        <v>27</v>
      </c>
      <c r="H1893" s="2">
        <v>20</v>
      </c>
      <c r="I1893" s="2">
        <v>51</v>
      </c>
      <c r="J1893" s="2">
        <v>0</v>
      </c>
      <c r="K1893" s="2"/>
      <c r="L1893" s="2"/>
      <c r="M1893" s="2" t="s">
        <v>25</v>
      </c>
      <c r="N1893" s="2" t="s">
        <v>1768</v>
      </c>
      <c r="Q1893" s="1"/>
      <c r="AU1893" s="4">
        <v>45804.868750000001</v>
      </c>
      <c r="AV1893" s="3">
        <v>27.55</v>
      </c>
      <c r="AW1893" s="13">
        <v>27.33</v>
      </c>
      <c r="AX1893" s="13">
        <f t="shared" si="416"/>
        <v>27.563675</v>
      </c>
      <c r="AY1893" s="13">
        <f t="shared" si="417"/>
        <v>0.22000000000000242</v>
      </c>
      <c r="AZ1893" s="13">
        <f t="shared" si="418"/>
        <v>0.80497621661179075</v>
      </c>
      <c r="BA1893" s="14">
        <f t="shared" si="419"/>
        <v>0.99195023783388214</v>
      </c>
      <c r="BJ1893" s="4">
        <v>45804.868750000001</v>
      </c>
      <c r="BK1893" s="13">
        <v>89.17</v>
      </c>
      <c r="BL1893" s="13">
        <v>90</v>
      </c>
      <c r="BM1893" s="13">
        <f t="shared" si="420"/>
        <v>88.890246000000005</v>
      </c>
      <c r="BN1893" s="13">
        <f t="shared" si="421"/>
        <v>0.82999999999999829</v>
      </c>
      <c r="BO1893" s="13">
        <f t="shared" si="422"/>
        <v>0.92222222222222028</v>
      </c>
      <c r="BP1893" s="14">
        <f t="shared" si="423"/>
        <v>0.99077777777777776</v>
      </c>
    </row>
    <row r="1894" spans="1:68" x14ac:dyDescent="0.35">
      <c r="A1894" s="4">
        <v>45804.869444444441</v>
      </c>
      <c r="B1894" s="3" t="s">
        <v>1158</v>
      </c>
      <c r="C1894" s="3" t="s">
        <v>805</v>
      </c>
      <c r="E1894" s="2">
        <v>2025</v>
      </c>
      <c r="F1894" s="2">
        <v>5</v>
      </c>
      <c r="G1894" s="2">
        <v>27</v>
      </c>
      <c r="H1894" s="2">
        <v>20</v>
      </c>
      <c r="I1894" s="2">
        <v>52</v>
      </c>
      <c r="J1894" s="2">
        <v>0</v>
      </c>
      <c r="K1894" s="2"/>
      <c r="L1894" s="2"/>
      <c r="M1894" s="2" t="s">
        <v>1213</v>
      </c>
      <c r="N1894" s="2" t="s">
        <v>1768</v>
      </c>
      <c r="Q1894" s="1"/>
      <c r="AU1894" s="4">
        <v>45804.869444444441</v>
      </c>
      <c r="AV1894" s="3">
        <v>27.45</v>
      </c>
      <c r="AW1894" s="13">
        <v>27.36</v>
      </c>
      <c r="AX1894" s="13">
        <f t="shared" si="416"/>
        <v>27.464224999999999</v>
      </c>
      <c r="AY1894" s="13">
        <f t="shared" si="417"/>
        <v>8.9999999999999858E-2</v>
      </c>
      <c r="AZ1894" s="13">
        <f t="shared" si="418"/>
        <v>0.32894736842105216</v>
      </c>
      <c r="BA1894" s="14">
        <f t="shared" si="419"/>
        <v>0.99671052631578949</v>
      </c>
      <c r="BJ1894" s="4">
        <v>45804.869444444441</v>
      </c>
      <c r="BK1894" s="13">
        <v>89.17</v>
      </c>
      <c r="BL1894" s="13">
        <v>90</v>
      </c>
      <c r="BM1894" s="13">
        <f t="shared" si="420"/>
        <v>88.890246000000005</v>
      </c>
      <c r="BN1894" s="13">
        <f t="shared" si="421"/>
        <v>0.82999999999999829</v>
      </c>
      <c r="BO1894" s="13">
        <f t="shared" si="422"/>
        <v>0.92222222222222028</v>
      </c>
      <c r="BP1894" s="14">
        <f t="shared" si="423"/>
        <v>0.99077777777777776</v>
      </c>
    </row>
    <row r="1895" spans="1:68" x14ac:dyDescent="0.35">
      <c r="A1895" s="4">
        <v>45804.870138888888</v>
      </c>
      <c r="B1895" s="3" t="s">
        <v>783</v>
      </c>
      <c r="C1895" s="3" t="s">
        <v>805</v>
      </c>
      <c r="E1895" s="2">
        <v>2025</v>
      </c>
      <c r="F1895" s="2">
        <v>5</v>
      </c>
      <c r="G1895" s="2">
        <v>27</v>
      </c>
      <c r="H1895" s="2">
        <v>20</v>
      </c>
      <c r="I1895" s="2">
        <v>53</v>
      </c>
      <c r="J1895" s="2">
        <v>0</v>
      </c>
      <c r="K1895" s="2"/>
      <c r="L1895" s="2"/>
      <c r="M1895" s="2" t="s">
        <v>1213</v>
      </c>
      <c r="N1895" s="2" t="s">
        <v>1768</v>
      </c>
      <c r="Q1895" s="1"/>
      <c r="AU1895" s="4">
        <v>45804.870138888888</v>
      </c>
      <c r="AV1895" s="3">
        <v>27.45</v>
      </c>
      <c r="AW1895" s="13">
        <v>27.32</v>
      </c>
      <c r="AX1895" s="13">
        <f t="shared" si="416"/>
        <v>27.464224999999999</v>
      </c>
      <c r="AY1895" s="13">
        <f t="shared" si="417"/>
        <v>0.12999999999999901</v>
      </c>
      <c r="AZ1895" s="13">
        <f t="shared" si="418"/>
        <v>0.47584187408491585</v>
      </c>
      <c r="BA1895" s="14">
        <f t="shared" si="419"/>
        <v>0.99524158125915085</v>
      </c>
      <c r="BJ1895" s="4">
        <v>45804.870138888888</v>
      </c>
      <c r="BK1895" s="13">
        <v>89.17</v>
      </c>
      <c r="BL1895" s="13">
        <v>90</v>
      </c>
      <c r="BM1895" s="13">
        <f t="shared" si="420"/>
        <v>88.890246000000005</v>
      </c>
      <c r="BN1895" s="13">
        <f t="shared" si="421"/>
        <v>0.82999999999999829</v>
      </c>
      <c r="BO1895" s="13">
        <f t="shared" si="422"/>
        <v>0.92222222222222028</v>
      </c>
      <c r="BP1895" s="14">
        <f t="shared" si="423"/>
        <v>0.99077777777777776</v>
      </c>
    </row>
    <row r="1896" spans="1:68" x14ac:dyDescent="0.35">
      <c r="A1896" s="4">
        <v>45804.870833333334</v>
      </c>
      <c r="B1896" s="3" t="s">
        <v>20</v>
      </c>
      <c r="C1896" s="3" t="s">
        <v>805</v>
      </c>
      <c r="E1896" s="2">
        <v>2025</v>
      </c>
      <c r="F1896" s="2">
        <v>5</v>
      </c>
      <c r="G1896" s="2">
        <v>27</v>
      </c>
      <c r="H1896" s="2">
        <v>20</v>
      </c>
      <c r="I1896" s="2">
        <v>54</v>
      </c>
      <c r="J1896" s="2">
        <v>0</v>
      </c>
      <c r="K1896" s="2"/>
      <c r="L1896" s="2"/>
      <c r="M1896" s="2" t="s">
        <v>21</v>
      </c>
      <c r="N1896" s="2" t="s">
        <v>827</v>
      </c>
      <c r="Q1896" s="1"/>
      <c r="AU1896" s="4">
        <v>45804.870833333334</v>
      </c>
      <c r="AV1896" s="3">
        <v>27.35</v>
      </c>
      <c r="AW1896" s="13">
        <v>27.31</v>
      </c>
      <c r="AX1896" s="13">
        <f t="shared" si="416"/>
        <v>27.364775000000002</v>
      </c>
      <c r="AY1896" s="13">
        <f t="shared" si="417"/>
        <v>4.00000000000027E-2</v>
      </c>
      <c r="AZ1896" s="13">
        <f t="shared" si="418"/>
        <v>0.14646649578909815</v>
      </c>
      <c r="BA1896" s="14">
        <f t="shared" si="419"/>
        <v>0.99853533504210901</v>
      </c>
      <c r="BJ1896" s="4">
        <v>45804.870833333334</v>
      </c>
      <c r="BK1896" s="13">
        <v>89.3</v>
      </c>
      <c r="BL1896" s="13">
        <v>90</v>
      </c>
      <c r="BM1896" s="13">
        <f t="shared" si="420"/>
        <v>89.014240000000001</v>
      </c>
      <c r="BN1896" s="13">
        <f t="shared" si="421"/>
        <v>0.70000000000000284</v>
      </c>
      <c r="BO1896" s="13">
        <f t="shared" si="422"/>
        <v>0.77777777777778101</v>
      </c>
      <c r="BP1896" s="14">
        <f t="shared" si="423"/>
        <v>0.99222222222222223</v>
      </c>
    </row>
    <row r="1897" spans="1:68" x14ac:dyDescent="0.35">
      <c r="A1897" s="4">
        <v>45804.871527777781</v>
      </c>
      <c r="B1897" s="3" t="s">
        <v>785</v>
      </c>
      <c r="C1897" s="3" t="s">
        <v>805</v>
      </c>
      <c r="E1897" s="2">
        <v>2025</v>
      </c>
      <c r="F1897" s="2">
        <v>5</v>
      </c>
      <c r="G1897" s="2">
        <v>27</v>
      </c>
      <c r="H1897" s="2">
        <v>20</v>
      </c>
      <c r="I1897" s="2">
        <v>55</v>
      </c>
      <c r="J1897" s="2">
        <v>0</v>
      </c>
      <c r="K1897" s="2"/>
      <c r="L1897" s="2"/>
      <c r="M1897" s="2" t="s">
        <v>19</v>
      </c>
      <c r="N1897" s="2" t="s">
        <v>1770</v>
      </c>
      <c r="Q1897" s="1"/>
      <c r="AU1897" s="4">
        <v>45804.871527777781</v>
      </c>
      <c r="AV1897" s="3">
        <v>27.25</v>
      </c>
      <c r="AW1897" s="13">
        <v>27.3</v>
      </c>
      <c r="AX1897" s="13">
        <f t="shared" si="416"/>
        <v>27.265325000000001</v>
      </c>
      <c r="AY1897" s="13">
        <f t="shared" si="417"/>
        <v>5.0000000000000711E-2</v>
      </c>
      <c r="AZ1897" s="13">
        <f t="shared" si="418"/>
        <v>0.18315018315018575</v>
      </c>
      <c r="BA1897" s="14">
        <f t="shared" si="419"/>
        <v>0.99816849816849818</v>
      </c>
      <c r="BJ1897" s="4">
        <v>45804.871527777781</v>
      </c>
      <c r="BK1897" s="13">
        <v>89.43</v>
      </c>
      <c r="BL1897" s="13">
        <v>90</v>
      </c>
      <c r="BM1897" s="13">
        <f t="shared" si="420"/>
        <v>89.138234000000011</v>
      </c>
      <c r="BN1897" s="13">
        <f t="shared" si="421"/>
        <v>0.56999999999999318</v>
      </c>
      <c r="BO1897" s="13">
        <f t="shared" si="422"/>
        <v>0.63333333333332575</v>
      </c>
      <c r="BP1897" s="14">
        <f t="shared" si="423"/>
        <v>0.9936666666666667</v>
      </c>
    </row>
    <row r="1898" spans="1:68" x14ac:dyDescent="0.35">
      <c r="A1898" s="4">
        <v>45804.87222222222</v>
      </c>
      <c r="B1898" s="3" t="s">
        <v>20</v>
      </c>
      <c r="C1898" s="3" t="s">
        <v>805</v>
      </c>
      <c r="E1898" s="2">
        <v>2025</v>
      </c>
      <c r="F1898" s="2">
        <v>5</v>
      </c>
      <c r="G1898" s="2">
        <v>27</v>
      </c>
      <c r="H1898" s="2">
        <v>20</v>
      </c>
      <c r="I1898" s="2">
        <v>56</v>
      </c>
      <c r="J1898" s="2">
        <v>0</v>
      </c>
      <c r="K1898" s="2"/>
      <c r="L1898" s="2"/>
      <c r="M1898" s="2" t="s">
        <v>19</v>
      </c>
      <c r="N1898" s="2" t="s">
        <v>1770</v>
      </c>
      <c r="Q1898" s="1"/>
      <c r="AU1898" s="4">
        <v>45804.87222222222</v>
      </c>
      <c r="AV1898" s="3">
        <v>27.25</v>
      </c>
      <c r="AW1898" s="13">
        <v>27.31</v>
      </c>
      <c r="AX1898" s="13">
        <f t="shared" si="416"/>
        <v>27.265325000000001</v>
      </c>
      <c r="AY1898" s="13">
        <f t="shared" si="417"/>
        <v>5.9999999999998721E-2</v>
      </c>
      <c r="AZ1898" s="13">
        <f t="shared" si="418"/>
        <v>0.21969974368362769</v>
      </c>
      <c r="BA1898" s="14">
        <f t="shared" si="419"/>
        <v>0.99780300256316368</v>
      </c>
      <c r="BJ1898" s="4">
        <v>45804.87222222222</v>
      </c>
      <c r="BK1898" s="13">
        <v>89.43</v>
      </c>
      <c r="BL1898" s="13">
        <v>90</v>
      </c>
      <c r="BM1898" s="13">
        <f t="shared" si="420"/>
        <v>89.138234000000011</v>
      </c>
      <c r="BN1898" s="13">
        <f t="shared" si="421"/>
        <v>0.56999999999999318</v>
      </c>
      <c r="BO1898" s="13">
        <f t="shared" si="422"/>
        <v>0.63333333333332575</v>
      </c>
      <c r="BP1898" s="14">
        <f t="shared" si="423"/>
        <v>0.9936666666666667</v>
      </c>
    </row>
    <row r="1899" spans="1:68" x14ac:dyDescent="0.35">
      <c r="A1899" s="4">
        <v>45804.872916666667</v>
      </c>
      <c r="B1899" s="3" t="s">
        <v>785</v>
      </c>
      <c r="C1899" s="3" t="s">
        <v>805</v>
      </c>
      <c r="E1899" s="2">
        <v>2025</v>
      </c>
      <c r="F1899" s="2">
        <v>5</v>
      </c>
      <c r="G1899" s="2">
        <v>27</v>
      </c>
      <c r="H1899" s="2">
        <v>20</v>
      </c>
      <c r="I1899" s="2">
        <v>57</v>
      </c>
      <c r="J1899" s="2">
        <v>0</v>
      </c>
      <c r="K1899" s="2"/>
      <c r="L1899" s="2"/>
      <c r="M1899" s="2" t="s">
        <v>19</v>
      </c>
      <c r="N1899" s="2" t="s">
        <v>822</v>
      </c>
      <c r="Q1899" s="1"/>
      <c r="AU1899" s="4">
        <v>45804.872916666667</v>
      </c>
      <c r="AV1899" s="3">
        <v>27.25</v>
      </c>
      <c r="AW1899" s="13">
        <v>27.3</v>
      </c>
      <c r="AX1899" s="13">
        <f t="shared" si="416"/>
        <v>27.265325000000001</v>
      </c>
      <c r="AY1899" s="13">
        <f t="shared" si="417"/>
        <v>5.0000000000000711E-2</v>
      </c>
      <c r="AZ1899" s="13">
        <f t="shared" si="418"/>
        <v>0.18315018315018575</v>
      </c>
      <c r="BA1899" s="14">
        <f t="shared" si="419"/>
        <v>0.99816849816849818</v>
      </c>
      <c r="BJ1899" s="4">
        <v>45804.872916666667</v>
      </c>
      <c r="BK1899" s="13">
        <v>89.55</v>
      </c>
      <c r="BL1899" s="13">
        <v>90</v>
      </c>
      <c r="BM1899" s="13">
        <f t="shared" si="420"/>
        <v>89.252690000000001</v>
      </c>
      <c r="BN1899" s="13">
        <f t="shared" si="421"/>
        <v>0.45000000000000284</v>
      </c>
      <c r="BO1899" s="13">
        <f t="shared" si="422"/>
        <v>0.50000000000000311</v>
      </c>
      <c r="BP1899" s="14">
        <f t="shared" si="423"/>
        <v>0.995</v>
      </c>
    </row>
    <row r="1900" spans="1:68" x14ac:dyDescent="0.35">
      <c r="A1900" s="4">
        <v>45804.873611111114</v>
      </c>
      <c r="B1900" s="3" t="s">
        <v>785</v>
      </c>
      <c r="C1900" s="3" t="s">
        <v>805</v>
      </c>
      <c r="E1900" s="2">
        <v>2025</v>
      </c>
      <c r="F1900" s="2">
        <v>5</v>
      </c>
      <c r="G1900" s="2">
        <v>27</v>
      </c>
      <c r="H1900" s="2">
        <v>20</v>
      </c>
      <c r="I1900" s="2">
        <v>58</v>
      </c>
      <c r="J1900" s="2">
        <v>0</v>
      </c>
      <c r="K1900" s="2"/>
      <c r="L1900" s="2"/>
      <c r="M1900" s="2" t="s">
        <v>19</v>
      </c>
      <c r="N1900" s="2" t="s">
        <v>822</v>
      </c>
      <c r="Q1900" s="1"/>
      <c r="AU1900" s="4">
        <v>45804.873611111114</v>
      </c>
      <c r="AV1900" s="3">
        <v>27.25</v>
      </c>
      <c r="AW1900" s="13">
        <v>27.3</v>
      </c>
      <c r="AX1900" s="13">
        <f t="shared" si="416"/>
        <v>27.265325000000001</v>
      </c>
      <c r="AY1900" s="13">
        <f t="shared" si="417"/>
        <v>5.0000000000000711E-2</v>
      </c>
      <c r="AZ1900" s="13">
        <f t="shared" si="418"/>
        <v>0.18315018315018575</v>
      </c>
      <c r="BA1900" s="14">
        <f t="shared" si="419"/>
        <v>0.99816849816849818</v>
      </c>
      <c r="BJ1900" s="4">
        <v>45804.873611111114</v>
      </c>
      <c r="BK1900" s="13">
        <v>89.55</v>
      </c>
      <c r="BL1900" s="13">
        <v>90</v>
      </c>
      <c r="BM1900" s="13">
        <f t="shared" si="420"/>
        <v>89.252690000000001</v>
      </c>
      <c r="BN1900" s="13">
        <f t="shared" si="421"/>
        <v>0.45000000000000284</v>
      </c>
      <c r="BO1900" s="13">
        <f t="shared" si="422"/>
        <v>0.50000000000000311</v>
      </c>
      <c r="BP1900" s="14">
        <f t="shared" si="423"/>
        <v>0.995</v>
      </c>
    </row>
    <row r="1901" spans="1:68" x14ac:dyDescent="0.35">
      <c r="A1901" s="4">
        <v>45804.874305555553</v>
      </c>
      <c r="B1901" s="3" t="s">
        <v>785</v>
      </c>
      <c r="C1901" s="3" t="s">
        <v>1215</v>
      </c>
      <c r="E1901" s="2">
        <v>2025</v>
      </c>
      <c r="F1901" s="2">
        <v>5</v>
      </c>
      <c r="G1901" s="2">
        <v>27</v>
      </c>
      <c r="H1901" s="2">
        <v>20</v>
      </c>
      <c r="I1901" s="2">
        <v>59</v>
      </c>
      <c r="J1901" s="2">
        <v>0</v>
      </c>
      <c r="K1901" s="2"/>
      <c r="L1901" s="2"/>
      <c r="M1901" s="2" t="s">
        <v>19</v>
      </c>
      <c r="N1901" s="2" t="s">
        <v>1771</v>
      </c>
      <c r="Q1901" s="1"/>
      <c r="AU1901" s="4">
        <v>45804.874305555553</v>
      </c>
      <c r="AV1901" s="3">
        <v>27.25</v>
      </c>
      <c r="AW1901" s="13">
        <v>27.3</v>
      </c>
      <c r="AX1901" s="13">
        <f t="shared" si="416"/>
        <v>27.265325000000001</v>
      </c>
      <c r="AY1901" s="13">
        <f t="shared" si="417"/>
        <v>5.0000000000000711E-2</v>
      </c>
      <c r="AZ1901" s="13">
        <f t="shared" si="418"/>
        <v>0.18315018315018575</v>
      </c>
      <c r="BA1901" s="14">
        <f t="shared" si="419"/>
        <v>0.99816849816849818</v>
      </c>
      <c r="BJ1901" s="4">
        <v>45804.874305555553</v>
      </c>
      <c r="BK1901" s="13">
        <v>89.68</v>
      </c>
      <c r="BL1901" s="13">
        <v>90.6</v>
      </c>
      <c r="BM1901" s="13">
        <f t="shared" si="420"/>
        <v>89.376684000000012</v>
      </c>
      <c r="BN1901" s="13">
        <f t="shared" si="421"/>
        <v>0.91999999999998749</v>
      </c>
      <c r="BO1901" s="13">
        <f t="shared" si="422"/>
        <v>1.0154525386313329</v>
      </c>
      <c r="BP1901" s="14">
        <f t="shared" si="423"/>
        <v>0.98984547461368666</v>
      </c>
    </row>
    <row r="1902" spans="1:68" x14ac:dyDescent="0.35">
      <c r="A1902" s="4">
        <v>45804.876388888886</v>
      </c>
      <c r="B1902" s="3" t="s">
        <v>20</v>
      </c>
      <c r="C1902" s="3" t="s">
        <v>47</v>
      </c>
      <c r="E1902" s="2">
        <v>2025</v>
      </c>
      <c r="F1902" s="2">
        <v>5</v>
      </c>
      <c r="G1902" s="2">
        <v>27</v>
      </c>
      <c r="H1902" s="2">
        <v>21</v>
      </c>
      <c r="I1902" s="2">
        <v>2</v>
      </c>
      <c r="J1902" s="2">
        <v>0</v>
      </c>
      <c r="K1902" s="2"/>
      <c r="L1902" s="2"/>
      <c r="M1902" s="2" t="s">
        <v>19</v>
      </c>
      <c r="N1902" s="2" t="s">
        <v>1780</v>
      </c>
      <c r="Q1902" s="1"/>
      <c r="AU1902" s="4">
        <v>45804.876388888886</v>
      </c>
      <c r="AV1902" s="3">
        <v>27.25</v>
      </c>
      <c r="AW1902" s="13">
        <v>27.31</v>
      </c>
      <c r="AX1902" s="13">
        <f t="shared" si="416"/>
        <v>27.265325000000001</v>
      </c>
      <c r="AY1902" s="13">
        <f t="shared" si="417"/>
        <v>5.9999999999998721E-2</v>
      </c>
      <c r="AZ1902" s="13">
        <f t="shared" si="418"/>
        <v>0.21969974368362769</v>
      </c>
      <c r="BA1902" s="14">
        <f t="shared" si="419"/>
        <v>0.99780300256316368</v>
      </c>
      <c r="BJ1902" s="4">
        <v>45804.876388888886</v>
      </c>
      <c r="BK1902" s="13">
        <v>89.93</v>
      </c>
      <c r="BL1902" s="13">
        <v>91</v>
      </c>
      <c r="BM1902" s="13">
        <f t="shared" si="420"/>
        <v>89.615134000000012</v>
      </c>
      <c r="BN1902" s="13">
        <f t="shared" si="421"/>
        <v>1.0699999999999932</v>
      </c>
      <c r="BO1902" s="13">
        <f t="shared" si="422"/>
        <v>1.1758241758241683</v>
      </c>
      <c r="BP1902" s="14">
        <f t="shared" si="423"/>
        <v>0.98824175824175831</v>
      </c>
    </row>
    <row r="1903" spans="1:68" x14ac:dyDescent="0.35">
      <c r="A1903" s="4">
        <v>45804.877083333333</v>
      </c>
      <c r="B1903" s="3" t="s">
        <v>785</v>
      </c>
      <c r="C1903" s="3" t="s">
        <v>47</v>
      </c>
      <c r="E1903" s="2">
        <v>2025</v>
      </c>
      <c r="F1903" s="2">
        <v>5</v>
      </c>
      <c r="G1903" s="2">
        <v>27</v>
      </c>
      <c r="H1903" s="2">
        <v>21</v>
      </c>
      <c r="I1903" s="2">
        <v>3</v>
      </c>
      <c r="J1903" s="2">
        <v>0</v>
      </c>
      <c r="K1903" s="2"/>
      <c r="L1903" s="2"/>
      <c r="M1903" s="2" t="s">
        <v>19</v>
      </c>
      <c r="N1903" s="2" t="s">
        <v>1782</v>
      </c>
      <c r="Q1903" s="1"/>
      <c r="AU1903" s="4">
        <v>45804.877083333333</v>
      </c>
      <c r="AV1903" s="3">
        <v>27.25</v>
      </c>
      <c r="AW1903" s="13">
        <v>27.3</v>
      </c>
      <c r="AX1903" s="13">
        <f t="shared" si="416"/>
        <v>27.265325000000001</v>
      </c>
      <c r="AY1903" s="13">
        <f t="shared" si="417"/>
        <v>5.0000000000000711E-2</v>
      </c>
      <c r="AZ1903" s="13">
        <f t="shared" si="418"/>
        <v>0.18315018315018575</v>
      </c>
      <c r="BA1903" s="14">
        <f t="shared" si="419"/>
        <v>0.99816849816849818</v>
      </c>
      <c r="BJ1903" s="4">
        <v>45804.877083333333</v>
      </c>
      <c r="BK1903" s="13">
        <v>90.06</v>
      </c>
      <c r="BL1903" s="13">
        <v>91</v>
      </c>
      <c r="BM1903" s="13">
        <f t="shared" si="420"/>
        <v>89.739127999999994</v>
      </c>
      <c r="BN1903" s="13">
        <f t="shared" si="421"/>
        <v>0.93999999999999773</v>
      </c>
      <c r="BO1903" s="13">
        <f t="shared" si="422"/>
        <v>1.0329670329670304</v>
      </c>
      <c r="BP1903" s="14">
        <f t="shared" si="423"/>
        <v>0.98967032967032975</v>
      </c>
    </row>
    <row r="1904" spans="1:68" x14ac:dyDescent="0.35">
      <c r="A1904" s="4">
        <v>45804.87777777778</v>
      </c>
      <c r="B1904" s="3" t="s">
        <v>785</v>
      </c>
      <c r="C1904" s="3" t="s">
        <v>47</v>
      </c>
      <c r="E1904" s="2">
        <v>2025</v>
      </c>
      <c r="F1904" s="2">
        <v>5</v>
      </c>
      <c r="G1904" s="2">
        <v>27</v>
      </c>
      <c r="H1904" s="2">
        <v>21</v>
      </c>
      <c r="I1904" s="2">
        <v>4</v>
      </c>
      <c r="J1904" s="2">
        <v>0</v>
      </c>
      <c r="K1904" s="2"/>
      <c r="L1904" s="2"/>
      <c r="M1904" s="2" t="s">
        <v>19</v>
      </c>
      <c r="N1904" s="2" t="s">
        <v>1778</v>
      </c>
      <c r="Q1904" s="1"/>
      <c r="AU1904" s="4">
        <v>45804.87777777778</v>
      </c>
      <c r="AV1904" s="3">
        <v>27.25</v>
      </c>
      <c r="AW1904" s="13">
        <v>27.3</v>
      </c>
      <c r="AX1904" s="13">
        <f t="shared" si="416"/>
        <v>27.265325000000001</v>
      </c>
      <c r="AY1904" s="13">
        <f t="shared" si="417"/>
        <v>5.0000000000000711E-2</v>
      </c>
      <c r="AZ1904" s="13">
        <f t="shared" si="418"/>
        <v>0.18315018315018575</v>
      </c>
      <c r="BA1904" s="14">
        <f t="shared" si="419"/>
        <v>0.99816849816849818</v>
      </c>
      <c r="BJ1904" s="4">
        <v>45804.87777777778</v>
      </c>
      <c r="BK1904" s="13">
        <v>90.19</v>
      </c>
      <c r="BL1904" s="13">
        <v>91</v>
      </c>
      <c r="BM1904" s="13">
        <f t="shared" si="420"/>
        <v>89.86312199999999</v>
      </c>
      <c r="BN1904" s="13">
        <f t="shared" si="421"/>
        <v>0.81000000000000227</v>
      </c>
      <c r="BO1904" s="13">
        <f t="shared" si="422"/>
        <v>0.89010989010989261</v>
      </c>
      <c r="BP1904" s="14">
        <f t="shared" si="423"/>
        <v>0.99109890109890109</v>
      </c>
    </row>
    <row r="1905" spans="1:68" x14ac:dyDescent="0.35">
      <c r="A1905" s="4">
        <v>45804.878472222219</v>
      </c>
      <c r="B1905" s="3" t="s">
        <v>20</v>
      </c>
      <c r="C1905" s="3" t="s">
        <v>47</v>
      </c>
      <c r="E1905" s="2">
        <v>2025</v>
      </c>
      <c r="F1905" s="2">
        <v>5</v>
      </c>
      <c r="G1905" s="2">
        <v>27</v>
      </c>
      <c r="H1905" s="2">
        <v>21</v>
      </c>
      <c r="I1905" s="2">
        <v>5</v>
      </c>
      <c r="J1905" s="2">
        <v>0</v>
      </c>
      <c r="K1905" s="2"/>
      <c r="L1905" s="2"/>
      <c r="M1905" s="2" t="s">
        <v>19</v>
      </c>
      <c r="N1905" s="2" t="s">
        <v>1778</v>
      </c>
      <c r="Q1905" s="1"/>
      <c r="AU1905" s="4">
        <v>45804.878472222219</v>
      </c>
      <c r="AV1905" s="3">
        <v>27.25</v>
      </c>
      <c r="AW1905" s="13">
        <v>27.31</v>
      </c>
      <c r="AX1905" s="13">
        <f t="shared" si="416"/>
        <v>27.265325000000001</v>
      </c>
      <c r="AY1905" s="13">
        <f t="shared" si="417"/>
        <v>5.9999999999998721E-2</v>
      </c>
      <c r="AZ1905" s="13">
        <f t="shared" si="418"/>
        <v>0.21969974368362769</v>
      </c>
      <c r="BA1905" s="14">
        <f t="shared" si="419"/>
        <v>0.99780300256316368</v>
      </c>
      <c r="BJ1905" s="4">
        <v>45804.878472222219</v>
      </c>
      <c r="BK1905" s="13">
        <v>90.19</v>
      </c>
      <c r="BL1905" s="13">
        <v>91</v>
      </c>
      <c r="BM1905" s="13">
        <f t="shared" si="420"/>
        <v>89.86312199999999</v>
      </c>
      <c r="BN1905" s="13">
        <f t="shared" si="421"/>
        <v>0.81000000000000227</v>
      </c>
      <c r="BO1905" s="13">
        <f t="shared" si="422"/>
        <v>0.89010989010989261</v>
      </c>
      <c r="BP1905" s="14">
        <f t="shared" si="423"/>
        <v>0.99109890109890109</v>
      </c>
    </row>
    <row r="1906" spans="1:68" x14ac:dyDescent="0.35">
      <c r="A1906" s="4">
        <v>45804.879166666666</v>
      </c>
      <c r="B1906" s="3" t="s">
        <v>20</v>
      </c>
      <c r="C1906" s="3" t="s">
        <v>47</v>
      </c>
      <c r="E1906" s="2">
        <v>2025</v>
      </c>
      <c r="F1906" s="2">
        <v>5</v>
      </c>
      <c r="G1906" s="2">
        <v>27</v>
      </c>
      <c r="H1906" s="2">
        <v>21</v>
      </c>
      <c r="I1906" s="2">
        <v>6</v>
      </c>
      <c r="J1906" s="2">
        <v>0</v>
      </c>
      <c r="K1906" s="2"/>
      <c r="L1906" s="2"/>
      <c r="M1906" s="2" t="s">
        <v>21</v>
      </c>
      <c r="N1906" s="2" t="s">
        <v>1785</v>
      </c>
      <c r="Q1906" s="1"/>
      <c r="AU1906" s="4">
        <v>45804.879166666666</v>
      </c>
      <c r="AV1906" s="3">
        <v>27.35</v>
      </c>
      <c r="AW1906" s="13">
        <v>27.31</v>
      </c>
      <c r="AX1906" s="13">
        <f t="shared" si="416"/>
        <v>27.364775000000002</v>
      </c>
      <c r="AY1906" s="13">
        <f t="shared" si="417"/>
        <v>4.00000000000027E-2</v>
      </c>
      <c r="AZ1906" s="13">
        <f t="shared" si="418"/>
        <v>0.14646649578909815</v>
      </c>
      <c r="BA1906" s="14">
        <f t="shared" si="419"/>
        <v>0.99853533504210901</v>
      </c>
      <c r="BJ1906" s="4">
        <v>45804.879166666666</v>
      </c>
      <c r="BK1906" s="13">
        <v>90.31</v>
      </c>
      <c r="BL1906" s="13">
        <v>91</v>
      </c>
      <c r="BM1906" s="13">
        <f t="shared" si="420"/>
        <v>89.977577999999994</v>
      </c>
      <c r="BN1906" s="13">
        <f t="shared" si="421"/>
        <v>0.68999999999999773</v>
      </c>
      <c r="BO1906" s="13">
        <f t="shared" si="422"/>
        <v>0.75824175824175566</v>
      </c>
      <c r="BP1906" s="14">
        <f t="shared" si="423"/>
        <v>0.99241758241758249</v>
      </c>
    </row>
    <row r="1907" spans="1:68" x14ac:dyDescent="0.35">
      <c r="A1907" s="4">
        <v>45804.879861111112</v>
      </c>
      <c r="B1907" s="3" t="s">
        <v>785</v>
      </c>
      <c r="C1907" s="3" t="s">
        <v>47</v>
      </c>
      <c r="E1907" s="2">
        <v>2025</v>
      </c>
      <c r="F1907" s="2">
        <v>5</v>
      </c>
      <c r="G1907" s="2">
        <v>27</v>
      </c>
      <c r="H1907" s="2">
        <v>21</v>
      </c>
      <c r="I1907" s="2">
        <v>7</v>
      </c>
      <c r="J1907" s="2">
        <v>0</v>
      </c>
      <c r="K1907" s="2"/>
      <c r="L1907" s="2"/>
      <c r="M1907" s="2" t="s">
        <v>21</v>
      </c>
      <c r="N1907" s="2" t="s">
        <v>1785</v>
      </c>
      <c r="Q1907" s="1"/>
      <c r="AU1907" s="4">
        <v>45804.879861111112</v>
      </c>
      <c r="AV1907" s="3">
        <v>27.35</v>
      </c>
      <c r="AW1907" s="13">
        <v>27.3</v>
      </c>
      <c r="AX1907" s="13">
        <f t="shared" si="416"/>
        <v>27.364775000000002</v>
      </c>
      <c r="AY1907" s="13">
        <f t="shared" si="417"/>
        <v>5.0000000000000711E-2</v>
      </c>
      <c r="AZ1907" s="13">
        <f t="shared" si="418"/>
        <v>0.18315018315018575</v>
      </c>
      <c r="BA1907" s="14">
        <f t="shared" si="419"/>
        <v>0.99816849816849818</v>
      </c>
      <c r="BJ1907" s="4">
        <v>45804.879861111112</v>
      </c>
      <c r="BK1907" s="13">
        <v>90.31</v>
      </c>
      <c r="BL1907" s="13">
        <v>91</v>
      </c>
      <c r="BM1907" s="13">
        <f t="shared" si="420"/>
        <v>89.977577999999994</v>
      </c>
      <c r="BN1907" s="13">
        <f t="shared" si="421"/>
        <v>0.68999999999999773</v>
      </c>
      <c r="BO1907" s="13">
        <f t="shared" si="422"/>
        <v>0.75824175824175566</v>
      </c>
      <c r="BP1907" s="14">
        <f t="shared" si="423"/>
        <v>0.99241758241758249</v>
      </c>
    </row>
    <row r="1908" spans="1:68" x14ac:dyDescent="0.35">
      <c r="A1908" s="4">
        <v>45804.880555555559</v>
      </c>
      <c r="B1908" s="3" t="s">
        <v>785</v>
      </c>
      <c r="C1908" s="3" t="s">
        <v>47</v>
      </c>
      <c r="E1908" s="2">
        <v>2025</v>
      </c>
      <c r="F1908" s="2">
        <v>5</v>
      </c>
      <c r="G1908" s="2">
        <v>27</v>
      </c>
      <c r="H1908" s="2">
        <v>21</v>
      </c>
      <c r="I1908" s="2">
        <v>8</v>
      </c>
      <c r="J1908" s="2">
        <v>0</v>
      </c>
      <c r="K1908" s="2"/>
      <c r="L1908" s="2"/>
      <c r="M1908" s="2" t="s">
        <v>19</v>
      </c>
      <c r="N1908" s="2" t="s">
        <v>1785</v>
      </c>
      <c r="Q1908" s="1"/>
      <c r="AU1908" s="4">
        <v>45804.880555555559</v>
      </c>
      <c r="AV1908" s="3">
        <v>27.25</v>
      </c>
      <c r="AW1908" s="13">
        <v>27.3</v>
      </c>
      <c r="AX1908" s="13">
        <f t="shared" si="416"/>
        <v>27.265325000000001</v>
      </c>
      <c r="AY1908" s="13">
        <f t="shared" si="417"/>
        <v>5.0000000000000711E-2</v>
      </c>
      <c r="AZ1908" s="13">
        <f t="shared" si="418"/>
        <v>0.18315018315018575</v>
      </c>
      <c r="BA1908" s="14">
        <f t="shared" si="419"/>
        <v>0.99816849816849818</v>
      </c>
      <c r="BJ1908" s="4">
        <v>45804.880555555559</v>
      </c>
      <c r="BK1908" s="13">
        <v>90.31</v>
      </c>
      <c r="BL1908" s="13">
        <v>91</v>
      </c>
      <c r="BM1908" s="13">
        <f t="shared" si="420"/>
        <v>89.977577999999994</v>
      </c>
      <c r="BN1908" s="13">
        <f t="shared" si="421"/>
        <v>0.68999999999999773</v>
      </c>
      <c r="BO1908" s="13">
        <f t="shared" si="422"/>
        <v>0.75824175824175566</v>
      </c>
      <c r="BP1908" s="14">
        <f t="shared" si="423"/>
        <v>0.99241758241758249</v>
      </c>
    </row>
    <row r="1909" spans="1:68" x14ac:dyDescent="0.35">
      <c r="A1909" s="4">
        <v>45804.881249999999</v>
      </c>
      <c r="B1909" s="3" t="s">
        <v>20</v>
      </c>
      <c r="C1909" s="3" t="s">
        <v>47</v>
      </c>
      <c r="E1909" s="2">
        <v>2025</v>
      </c>
      <c r="F1909" s="2">
        <v>5</v>
      </c>
      <c r="G1909" s="2">
        <v>27</v>
      </c>
      <c r="H1909" s="2">
        <v>21</v>
      </c>
      <c r="I1909" s="2">
        <v>9</v>
      </c>
      <c r="J1909" s="2">
        <v>0</v>
      </c>
      <c r="K1909" s="2"/>
      <c r="L1909" s="2"/>
      <c r="M1909" s="2" t="s">
        <v>21</v>
      </c>
      <c r="N1909" s="2" t="s">
        <v>1786</v>
      </c>
      <c r="Q1909" s="1"/>
      <c r="AU1909" s="4">
        <v>45804.881249999999</v>
      </c>
      <c r="AV1909" s="3">
        <v>27.35</v>
      </c>
      <c r="AW1909" s="13">
        <v>27.31</v>
      </c>
      <c r="AX1909" s="13">
        <f t="shared" si="416"/>
        <v>27.364775000000002</v>
      </c>
      <c r="AY1909" s="13">
        <f t="shared" si="417"/>
        <v>4.00000000000027E-2</v>
      </c>
      <c r="AZ1909" s="13">
        <f t="shared" si="418"/>
        <v>0.14646649578909815</v>
      </c>
      <c r="BA1909" s="14">
        <f t="shared" si="419"/>
        <v>0.99853533504210901</v>
      </c>
      <c r="BJ1909" s="4">
        <v>45804.881249999999</v>
      </c>
      <c r="BK1909" s="13">
        <v>90.44</v>
      </c>
      <c r="BL1909" s="13">
        <v>91</v>
      </c>
      <c r="BM1909" s="13">
        <f t="shared" si="420"/>
        <v>90.10157199999999</v>
      </c>
      <c r="BN1909" s="13">
        <f t="shared" si="421"/>
        <v>0.56000000000000227</v>
      </c>
      <c r="BO1909" s="13">
        <f t="shared" si="422"/>
        <v>0.61538461538461786</v>
      </c>
      <c r="BP1909" s="14">
        <f t="shared" si="423"/>
        <v>0.99384615384615382</v>
      </c>
    </row>
    <row r="1910" spans="1:68" x14ac:dyDescent="0.35">
      <c r="A1910" s="4">
        <v>45804.883333333331</v>
      </c>
      <c r="B1910" s="3" t="s">
        <v>1117</v>
      </c>
      <c r="C1910" s="3" t="s">
        <v>47</v>
      </c>
      <c r="E1910" s="2">
        <v>2025</v>
      </c>
      <c r="F1910" s="2">
        <v>5</v>
      </c>
      <c r="G1910" s="2">
        <v>27</v>
      </c>
      <c r="H1910" s="2">
        <v>21</v>
      </c>
      <c r="I1910" s="2">
        <v>12</v>
      </c>
      <c r="J1910" s="2">
        <v>0</v>
      </c>
      <c r="K1910" s="2"/>
      <c r="L1910" s="2"/>
      <c r="M1910" s="2" t="s">
        <v>19</v>
      </c>
      <c r="N1910" s="2" t="s">
        <v>1786</v>
      </c>
      <c r="Q1910" s="1"/>
      <c r="AU1910" s="4">
        <v>45804.883333333331</v>
      </c>
      <c r="AV1910" s="3">
        <v>27.25</v>
      </c>
      <c r="AW1910" s="13">
        <v>27.33</v>
      </c>
      <c r="AX1910" s="13">
        <f t="shared" si="416"/>
        <v>27.265325000000001</v>
      </c>
      <c r="AY1910" s="13">
        <f t="shared" si="417"/>
        <v>7.9999999999998295E-2</v>
      </c>
      <c r="AZ1910" s="13">
        <f t="shared" si="418"/>
        <v>0.29271862422245992</v>
      </c>
      <c r="BA1910" s="14">
        <f t="shared" si="419"/>
        <v>0.99707281375777546</v>
      </c>
      <c r="BJ1910" s="4">
        <v>45804.883333333331</v>
      </c>
      <c r="BK1910" s="13">
        <v>90.44</v>
      </c>
      <c r="BL1910" s="13">
        <v>91</v>
      </c>
      <c r="BM1910" s="13">
        <f t="shared" si="420"/>
        <v>90.10157199999999</v>
      </c>
      <c r="BN1910" s="13">
        <f t="shared" si="421"/>
        <v>0.56000000000000227</v>
      </c>
      <c r="BO1910" s="13">
        <f t="shared" si="422"/>
        <v>0.61538461538461786</v>
      </c>
      <c r="BP1910" s="14">
        <f t="shared" si="423"/>
        <v>0.99384615384615382</v>
      </c>
    </row>
    <row r="1911" spans="1:68" x14ac:dyDescent="0.35">
      <c r="A1911" s="4">
        <v>45804.884027777778</v>
      </c>
      <c r="B1911" s="3" t="s">
        <v>783</v>
      </c>
      <c r="C1911" s="3" t="s">
        <v>1110</v>
      </c>
      <c r="E1911" s="2">
        <v>2025</v>
      </c>
      <c r="F1911" s="2">
        <v>5</v>
      </c>
      <c r="G1911" s="2">
        <v>27</v>
      </c>
      <c r="H1911" s="2">
        <v>21</v>
      </c>
      <c r="I1911" s="2">
        <v>13</v>
      </c>
      <c r="J1911" s="2">
        <v>0</v>
      </c>
      <c r="K1911" s="2"/>
      <c r="L1911" s="2"/>
      <c r="M1911" s="2" t="s">
        <v>21</v>
      </c>
      <c r="N1911" s="2" t="s">
        <v>1787</v>
      </c>
      <c r="Q1911" s="1"/>
      <c r="AU1911" s="4">
        <v>45804.884027777778</v>
      </c>
      <c r="AV1911" s="3">
        <v>27.35</v>
      </c>
      <c r="AW1911" s="13">
        <v>27.32</v>
      </c>
      <c r="AX1911" s="13">
        <f t="shared" si="416"/>
        <v>27.364775000000002</v>
      </c>
      <c r="AY1911" s="13">
        <f t="shared" si="417"/>
        <v>3.0000000000001137E-2</v>
      </c>
      <c r="AZ1911" s="13">
        <f t="shared" si="418"/>
        <v>0.1098096632503702</v>
      </c>
      <c r="BA1911" s="14">
        <f t="shared" si="419"/>
        <v>0.99890190336749629</v>
      </c>
      <c r="BJ1911" s="4">
        <v>45804.884027777778</v>
      </c>
      <c r="BK1911" s="13">
        <v>90.56</v>
      </c>
      <c r="BL1911" s="13">
        <v>90.75</v>
      </c>
      <c r="BM1911" s="13">
        <f t="shared" si="420"/>
        <v>90.216027999999994</v>
      </c>
      <c r="BN1911" s="13">
        <f t="shared" si="421"/>
        <v>0.18999999999999773</v>
      </c>
      <c r="BO1911" s="13">
        <f t="shared" si="422"/>
        <v>0.20936639118457048</v>
      </c>
      <c r="BP1911" s="14">
        <f t="shared" si="423"/>
        <v>0.99790633608815427</v>
      </c>
    </row>
    <row r="1912" spans="1:68" x14ac:dyDescent="0.35">
      <c r="A1912" s="4">
        <v>45804.884722222225</v>
      </c>
      <c r="B1912" s="3" t="s">
        <v>21</v>
      </c>
      <c r="C1912" s="3" t="s">
        <v>805</v>
      </c>
      <c r="E1912" s="2">
        <v>2025</v>
      </c>
      <c r="F1912" s="2">
        <v>5</v>
      </c>
      <c r="G1912" s="2">
        <v>27</v>
      </c>
      <c r="H1912" s="2">
        <v>21</v>
      </c>
      <c r="I1912" s="2">
        <v>14</v>
      </c>
      <c r="J1912" s="2">
        <v>0</v>
      </c>
      <c r="K1912" s="2"/>
      <c r="L1912" s="2"/>
      <c r="M1912" s="2" t="s">
        <v>21</v>
      </c>
      <c r="N1912" s="2" t="s">
        <v>1787</v>
      </c>
      <c r="Q1912" s="1"/>
      <c r="AU1912" s="4">
        <v>45804.884722222225</v>
      </c>
      <c r="AV1912" s="3">
        <v>27.35</v>
      </c>
      <c r="AW1912" s="13">
        <v>27.35</v>
      </c>
      <c r="AX1912" s="13">
        <f t="shared" si="416"/>
        <v>27.364775000000002</v>
      </c>
      <c r="AY1912" s="13">
        <f t="shared" si="417"/>
        <v>0</v>
      </c>
      <c r="AZ1912" s="13">
        <f t="shared" si="418"/>
        <v>0</v>
      </c>
      <c r="BA1912" s="14">
        <f t="shared" si="419"/>
        <v>1</v>
      </c>
      <c r="BJ1912" s="4">
        <v>45804.884722222225</v>
      </c>
      <c r="BK1912" s="13">
        <v>90.56</v>
      </c>
      <c r="BL1912" s="13">
        <v>90</v>
      </c>
      <c r="BM1912" s="13">
        <f t="shared" si="420"/>
        <v>90.216027999999994</v>
      </c>
      <c r="BN1912" s="13">
        <f t="shared" si="421"/>
        <v>0.56000000000000227</v>
      </c>
      <c r="BO1912" s="13">
        <f t="shared" si="422"/>
        <v>0.62222222222222479</v>
      </c>
      <c r="BP1912" s="14">
        <f t="shared" si="423"/>
        <v>0.99377777777777776</v>
      </c>
    </row>
    <row r="1913" spans="1:68" x14ac:dyDescent="0.35">
      <c r="A1913" s="4">
        <v>45804.885416666664</v>
      </c>
      <c r="B1913" s="3" t="s">
        <v>782</v>
      </c>
      <c r="C1913" s="3" t="s">
        <v>805</v>
      </c>
      <c r="E1913" s="2">
        <v>2025</v>
      </c>
      <c r="F1913" s="2">
        <v>5</v>
      </c>
      <c r="G1913" s="2">
        <v>27</v>
      </c>
      <c r="H1913" s="2">
        <v>21</v>
      </c>
      <c r="I1913" s="2">
        <v>15</v>
      </c>
      <c r="J1913" s="2">
        <v>0</v>
      </c>
      <c r="K1913" s="2"/>
      <c r="L1913" s="2"/>
      <c r="M1913" s="2" t="s">
        <v>21</v>
      </c>
      <c r="N1913" s="2" t="s">
        <v>1787</v>
      </c>
      <c r="Q1913" s="1"/>
      <c r="AU1913" s="4">
        <v>45804.885416666664</v>
      </c>
      <c r="AV1913" s="3">
        <v>27.35</v>
      </c>
      <c r="AW1913" s="13">
        <v>27.34</v>
      </c>
      <c r="AX1913" s="13">
        <f t="shared" si="416"/>
        <v>27.364775000000002</v>
      </c>
      <c r="AY1913" s="13">
        <f t="shared" si="417"/>
        <v>1.0000000000001563E-2</v>
      </c>
      <c r="AZ1913" s="13">
        <f t="shared" si="418"/>
        <v>3.6576444769574112E-2</v>
      </c>
      <c r="BA1913" s="14">
        <f t="shared" si="419"/>
        <v>0.99963423555230424</v>
      </c>
      <c r="BJ1913" s="4">
        <v>45804.885416666664</v>
      </c>
      <c r="BK1913" s="13">
        <v>90.56</v>
      </c>
      <c r="BL1913" s="13">
        <v>90</v>
      </c>
      <c r="BM1913" s="13">
        <f t="shared" si="420"/>
        <v>90.216027999999994</v>
      </c>
      <c r="BN1913" s="13">
        <f t="shared" si="421"/>
        <v>0.56000000000000227</v>
      </c>
      <c r="BO1913" s="13">
        <f t="shared" si="422"/>
        <v>0.62222222222222479</v>
      </c>
      <c r="BP1913" s="14">
        <f t="shared" si="423"/>
        <v>0.99377777777777776</v>
      </c>
    </row>
    <row r="1914" spans="1:68" x14ac:dyDescent="0.35">
      <c r="A1914" s="4">
        <v>45804.886111111111</v>
      </c>
      <c r="B1914" s="3" t="s">
        <v>782</v>
      </c>
      <c r="C1914" s="3" t="s">
        <v>53</v>
      </c>
      <c r="E1914" s="2">
        <v>2025</v>
      </c>
      <c r="F1914" s="2">
        <v>5</v>
      </c>
      <c r="G1914" s="2">
        <v>27</v>
      </c>
      <c r="H1914" s="2">
        <v>21</v>
      </c>
      <c r="I1914" s="2">
        <v>16</v>
      </c>
      <c r="J1914" s="2">
        <v>0</v>
      </c>
      <c r="K1914" s="2"/>
      <c r="L1914" s="2"/>
      <c r="M1914" s="2" t="s">
        <v>21</v>
      </c>
      <c r="N1914" s="2" t="s">
        <v>1787</v>
      </c>
      <c r="Q1914" s="1"/>
      <c r="AU1914" s="4">
        <v>45804.886111111111</v>
      </c>
      <c r="AV1914" s="3">
        <v>27.35</v>
      </c>
      <c r="AW1914" s="13">
        <v>27.34</v>
      </c>
      <c r="AX1914" s="13">
        <f t="shared" si="416"/>
        <v>27.364775000000002</v>
      </c>
      <c r="AY1914" s="13">
        <f t="shared" si="417"/>
        <v>1.0000000000001563E-2</v>
      </c>
      <c r="AZ1914" s="13">
        <f t="shared" si="418"/>
        <v>3.6576444769574112E-2</v>
      </c>
      <c r="BA1914" s="14">
        <f t="shared" si="419"/>
        <v>0.99963423555230424</v>
      </c>
      <c r="BJ1914" s="4">
        <v>45804.886111111111</v>
      </c>
      <c r="BK1914" s="13">
        <v>90.56</v>
      </c>
      <c r="BL1914" s="13">
        <v>90.45</v>
      </c>
      <c r="BM1914" s="13">
        <f t="shared" si="420"/>
        <v>90.216027999999994</v>
      </c>
      <c r="BN1914" s="13">
        <f t="shared" si="421"/>
        <v>0.10999999999999943</v>
      </c>
      <c r="BO1914" s="13">
        <f t="shared" si="422"/>
        <v>0.1216141514648971</v>
      </c>
      <c r="BP1914" s="14">
        <f t="shared" si="423"/>
        <v>0.99878385848535101</v>
      </c>
    </row>
    <row r="1915" spans="1:68" x14ac:dyDescent="0.35">
      <c r="A1915" s="4">
        <v>45804.886805555558</v>
      </c>
      <c r="B1915" s="3" t="s">
        <v>1117</v>
      </c>
      <c r="C1915" s="3" t="s">
        <v>47</v>
      </c>
      <c r="E1915" s="2">
        <v>2025</v>
      </c>
      <c r="F1915" s="2">
        <v>5</v>
      </c>
      <c r="G1915" s="2">
        <v>27</v>
      </c>
      <c r="H1915" s="2">
        <v>21</v>
      </c>
      <c r="I1915" s="2">
        <v>17</v>
      </c>
      <c r="J1915" s="2">
        <v>0</v>
      </c>
      <c r="K1915" s="2"/>
      <c r="L1915" s="2"/>
      <c r="M1915" s="2" t="s">
        <v>21</v>
      </c>
      <c r="N1915" s="2" t="s">
        <v>1787</v>
      </c>
      <c r="Q1915" s="1"/>
      <c r="AU1915" s="4">
        <v>45804.886805555558</v>
      </c>
      <c r="AV1915" s="3">
        <v>27.35</v>
      </c>
      <c r="AW1915" s="13">
        <v>27.33</v>
      </c>
      <c r="AX1915" s="13">
        <f t="shared" si="416"/>
        <v>27.364775000000002</v>
      </c>
      <c r="AY1915" s="13">
        <f t="shared" si="417"/>
        <v>2.0000000000003126E-2</v>
      </c>
      <c r="AZ1915" s="13">
        <f t="shared" si="418"/>
        <v>7.3179656055627984E-2</v>
      </c>
      <c r="BA1915" s="14">
        <f t="shared" si="419"/>
        <v>0.99926820343944367</v>
      </c>
      <c r="BJ1915" s="4">
        <v>45804.886805555558</v>
      </c>
      <c r="BK1915" s="13">
        <v>90.56</v>
      </c>
      <c r="BL1915" s="13">
        <v>91</v>
      </c>
      <c r="BM1915" s="13">
        <f t="shared" si="420"/>
        <v>90.216027999999994</v>
      </c>
      <c r="BN1915" s="13">
        <f t="shared" si="421"/>
        <v>0.43999999999999773</v>
      </c>
      <c r="BO1915" s="13">
        <f t="shared" si="422"/>
        <v>0.48351648351648102</v>
      </c>
      <c r="BP1915" s="14">
        <f t="shared" si="423"/>
        <v>0.99516483516483523</v>
      </c>
    </row>
    <row r="1916" spans="1:68" x14ac:dyDescent="0.35">
      <c r="A1916" s="4">
        <v>45804.887499999997</v>
      </c>
      <c r="B1916" s="3" t="s">
        <v>783</v>
      </c>
      <c r="C1916" s="3" t="s">
        <v>47</v>
      </c>
      <c r="E1916" s="2">
        <v>2025</v>
      </c>
      <c r="F1916" s="2">
        <v>5</v>
      </c>
      <c r="G1916" s="2">
        <v>27</v>
      </c>
      <c r="H1916" s="2">
        <v>21</v>
      </c>
      <c r="I1916" s="2">
        <v>18</v>
      </c>
      <c r="J1916" s="2">
        <v>0</v>
      </c>
      <c r="K1916" s="2"/>
      <c r="L1916" s="2"/>
      <c r="M1916" s="2" t="s">
        <v>21</v>
      </c>
      <c r="N1916" s="2" t="s">
        <v>1787</v>
      </c>
      <c r="Q1916" s="1"/>
      <c r="AU1916" s="4">
        <v>45804.887499999997</v>
      </c>
      <c r="AV1916" s="3">
        <v>27.35</v>
      </c>
      <c r="AW1916" s="13">
        <v>27.32</v>
      </c>
      <c r="AX1916" s="13">
        <f t="shared" si="416"/>
        <v>27.364775000000002</v>
      </c>
      <c r="AY1916" s="13">
        <f t="shared" si="417"/>
        <v>3.0000000000001137E-2</v>
      </c>
      <c r="AZ1916" s="13">
        <f t="shared" si="418"/>
        <v>0.1098096632503702</v>
      </c>
      <c r="BA1916" s="14">
        <f t="shared" si="419"/>
        <v>0.99890190336749629</v>
      </c>
      <c r="BJ1916" s="4">
        <v>45804.887499999997</v>
      </c>
      <c r="BK1916" s="13">
        <v>90.56</v>
      </c>
      <c r="BL1916" s="13">
        <v>91</v>
      </c>
      <c r="BM1916" s="13">
        <f t="shared" si="420"/>
        <v>90.216027999999994</v>
      </c>
      <c r="BN1916" s="13">
        <f t="shared" si="421"/>
        <v>0.43999999999999773</v>
      </c>
      <c r="BO1916" s="13">
        <f t="shared" si="422"/>
        <v>0.48351648351648102</v>
      </c>
      <c r="BP1916" s="14">
        <f t="shared" si="423"/>
        <v>0.99516483516483523</v>
      </c>
    </row>
    <row r="1917" spans="1:68" x14ac:dyDescent="0.35">
      <c r="A1917" s="4">
        <v>45804.888194444444</v>
      </c>
      <c r="B1917" s="3" t="s">
        <v>20</v>
      </c>
      <c r="C1917" s="3" t="s">
        <v>47</v>
      </c>
      <c r="E1917" s="2">
        <v>2025</v>
      </c>
      <c r="F1917" s="2">
        <v>5</v>
      </c>
      <c r="G1917" s="2">
        <v>27</v>
      </c>
      <c r="H1917" s="2">
        <v>21</v>
      </c>
      <c r="I1917" s="2">
        <v>19</v>
      </c>
      <c r="J1917" s="2">
        <v>0</v>
      </c>
      <c r="K1917" s="2"/>
      <c r="L1917" s="2"/>
      <c r="M1917" s="2" t="s">
        <v>19</v>
      </c>
      <c r="N1917" s="2" t="s">
        <v>1787</v>
      </c>
      <c r="Q1917" s="1"/>
      <c r="AU1917" s="4">
        <v>45804.888194444444</v>
      </c>
      <c r="AV1917" s="3">
        <v>27.25</v>
      </c>
      <c r="AW1917" s="13">
        <v>27.31</v>
      </c>
      <c r="AX1917" s="13">
        <f t="shared" si="416"/>
        <v>27.265325000000001</v>
      </c>
      <c r="AY1917" s="13">
        <f t="shared" si="417"/>
        <v>5.9999999999998721E-2</v>
      </c>
      <c r="AZ1917" s="13">
        <f t="shared" si="418"/>
        <v>0.21969974368362769</v>
      </c>
      <c r="BA1917" s="14">
        <f t="shared" si="419"/>
        <v>0.99780300256316368</v>
      </c>
      <c r="BJ1917" s="4">
        <v>45804.888194444444</v>
      </c>
      <c r="BK1917" s="13">
        <v>90.56</v>
      </c>
      <c r="BL1917" s="13">
        <v>91</v>
      </c>
      <c r="BM1917" s="13">
        <f t="shared" si="420"/>
        <v>90.216027999999994</v>
      </c>
      <c r="BN1917" s="13">
        <f t="shared" si="421"/>
        <v>0.43999999999999773</v>
      </c>
      <c r="BO1917" s="13">
        <f t="shared" si="422"/>
        <v>0.48351648351648102</v>
      </c>
      <c r="BP1917" s="14">
        <f t="shared" si="423"/>
        <v>0.99516483516483523</v>
      </c>
    </row>
    <row r="1918" spans="1:68" x14ac:dyDescent="0.35">
      <c r="A1918" s="4">
        <v>45804.888888888891</v>
      </c>
      <c r="B1918" s="3" t="s">
        <v>785</v>
      </c>
      <c r="C1918" s="3" t="s">
        <v>47</v>
      </c>
      <c r="E1918" s="2">
        <v>2025</v>
      </c>
      <c r="F1918" s="2">
        <v>5</v>
      </c>
      <c r="G1918" s="2">
        <v>27</v>
      </c>
      <c r="H1918" s="2">
        <v>21</v>
      </c>
      <c r="I1918" s="2">
        <v>20</v>
      </c>
      <c r="J1918" s="2">
        <v>0</v>
      </c>
      <c r="K1918" s="2"/>
      <c r="L1918" s="2"/>
      <c r="M1918" s="2" t="s">
        <v>19</v>
      </c>
      <c r="N1918" s="2" t="s">
        <v>1789</v>
      </c>
      <c r="Q1918" s="1"/>
      <c r="AU1918" s="4">
        <v>45804.888888888891</v>
      </c>
      <c r="AV1918" s="3">
        <v>27.25</v>
      </c>
      <c r="AW1918" s="13">
        <v>27.3</v>
      </c>
      <c r="AX1918" s="13">
        <f t="shared" si="416"/>
        <v>27.265325000000001</v>
      </c>
      <c r="AY1918" s="13">
        <f t="shared" si="417"/>
        <v>5.0000000000000711E-2</v>
      </c>
      <c r="AZ1918" s="13">
        <f t="shared" si="418"/>
        <v>0.18315018315018575</v>
      </c>
      <c r="BA1918" s="14">
        <f t="shared" si="419"/>
        <v>0.99816849816849818</v>
      </c>
      <c r="BJ1918" s="4">
        <v>45804.888888888891</v>
      </c>
      <c r="BK1918" s="13">
        <v>90.69</v>
      </c>
      <c r="BL1918" s="13">
        <v>91</v>
      </c>
      <c r="BM1918" s="13">
        <f t="shared" si="420"/>
        <v>90.34002199999999</v>
      </c>
      <c r="BN1918" s="13">
        <f t="shared" si="421"/>
        <v>0.31000000000000227</v>
      </c>
      <c r="BO1918" s="13">
        <f t="shared" si="422"/>
        <v>0.34065934065934317</v>
      </c>
      <c r="BP1918" s="14">
        <f t="shared" si="423"/>
        <v>0.99659340659340656</v>
      </c>
    </row>
    <row r="1919" spans="1:68" x14ac:dyDescent="0.35">
      <c r="A1919" s="4">
        <v>45804.88958333333</v>
      </c>
      <c r="B1919" s="3" t="s">
        <v>785</v>
      </c>
      <c r="C1919" s="3" t="s">
        <v>47</v>
      </c>
      <c r="E1919" s="2">
        <v>2025</v>
      </c>
      <c r="F1919" s="2">
        <v>5</v>
      </c>
      <c r="G1919" s="2">
        <v>27</v>
      </c>
      <c r="H1919" s="2">
        <v>21</v>
      </c>
      <c r="I1919" s="2">
        <v>21</v>
      </c>
      <c r="J1919" s="2">
        <v>0</v>
      </c>
      <c r="K1919" s="2"/>
      <c r="L1919" s="2"/>
      <c r="M1919" s="2" t="s">
        <v>19</v>
      </c>
      <c r="N1919" s="2" t="s">
        <v>1789</v>
      </c>
      <c r="Q1919" s="1"/>
      <c r="AU1919" s="4">
        <v>45804.88958333333</v>
      </c>
      <c r="AV1919" s="3">
        <v>27.25</v>
      </c>
      <c r="AW1919" s="13">
        <v>27.3</v>
      </c>
      <c r="AX1919" s="13">
        <f t="shared" si="416"/>
        <v>27.265325000000001</v>
      </c>
      <c r="AY1919" s="13">
        <f t="shared" si="417"/>
        <v>5.0000000000000711E-2</v>
      </c>
      <c r="AZ1919" s="13">
        <f t="shared" si="418"/>
        <v>0.18315018315018575</v>
      </c>
      <c r="BA1919" s="14">
        <f t="shared" si="419"/>
        <v>0.99816849816849818</v>
      </c>
      <c r="BJ1919" s="4">
        <v>45804.88958333333</v>
      </c>
      <c r="BK1919" s="13">
        <v>90.69</v>
      </c>
      <c r="BL1919" s="13">
        <v>91</v>
      </c>
      <c r="BM1919" s="13">
        <f t="shared" si="420"/>
        <v>90.34002199999999</v>
      </c>
      <c r="BN1919" s="13">
        <f t="shared" si="421"/>
        <v>0.31000000000000227</v>
      </c>
      <c r="BO1919" s="13">
        <f t="shared" si="422"/>
        <v>0.34065934065934317</v>
      </c>
      <c r="BP1919" s="14">
        <f t="shared" si="423"/>
        <v>0.99659340659340656</v>
      </c>
    </row>
    <row r="1920" spans="1:68" x14ac:dyDescent="0.35">
      <c r="A1920" s="4">
        <v>45804.890277777777</v>
      </c>
      <c r="B1920" s="3" t="s">
        <v>789</v>
      </c>
      <c r="C1920" s="3" t="s">
        <v>47</v>
      </c>
      <c r="E1920" s="2">
        <v>2025</v>
      </c>
      <c r="F1920" s="2">
        <v>5</v>
      </c>
      <c r="G1920" s="2">
        <v>27</v>
      </c>
      <c r="H1920" s="2">
        <v>21</v>
      </c>
      <c r="I1920" s="2">
        <v>22</v>
      </c>
      <c r="J1920" s="2">
        <v>0</v>
      </c>
      <c r="K1920" s="2"/>
      <c r="L1920" s="2"/>
      <c r="M1920" s="2" t="s">
        <v>19</v>
      </c>
      <c r="N1920" s="2" t="s">
        <v>1783</v>
      </c>
      <c r="Q1920" s="1"/>
      <c r="AU1920" s="4">
        <v>45804.890277777777</v>
      </c>
      <c r="AV1920" s="3">
        <v>27.25</v>
      </c>
      <c r="AW1920" s="13">
        <v>27.27</v>
      </c>
      <c r="AX1920" s="13">
        <f t="shared" si="416"/>
        <v>27.265325000000001</v>
      </c>
      <c r="AY1920" s="13">
        <f t="shared" si="417"/>
        <v>1.9999999999999574E-2</v>
      </c>
      <c r="AZ1920" s="13">
        <f t="shared" si="418"/>
        <v>7.334066740007178E-2</v>
      </c>
      <c r="BA1920" s="14">
        <f t="shared" si="419"/>
        <v>0.99926659332599932</v>
      </c>
      <c r="BJ1920" s="4">
        <v>45804.890277777777</v>
      </c>
      <c r="BK1920" s="13">
        <v>90.82</v>
      </c>
      <c r="BL1920" s="13">
        <v>91</v>
      </c>
      <c r="BM1920" s="13">
        <f t="shared" si="420"/>
        <v>90.464015999999987</v>
      </c>
      <c r="BN1920" s="13">
        <f t="shared" si="421"/>
        <v>0.18000000000000682</v>
      </c>
      <c r="BO1920" s="13">
        <f t="shared" si="422"/>
        <v>0.19780219780220532</v>
      </c>
      <c r="BP1920" s="14">
        <f t="shared" si="423"/>
        <v>0.9980219780219779</v>
      </c>
    </row>
    <row r="1921" spans="1:68" x14ac:dyDescent="0.35">
      <c r="A1921" s="4">
        <v>45804.890972222223</v>
      </c>
      <c r="B1921" s="3" t="s">
        <v>1217</v>
      </c>
      <c r="C1921" s="3" t="s">
        <v>845</v>
      </c>
      <c r="E1921" s="2">
        <v>2025</v>
      </c>
      <c r="F1921" s="2">
        <v>5</v>
      </c>
      <c r="G1921" s="2">
        <v>27</v>
      </c>
      <c r="H1921" s="2">
        <v>21</v>
      </c>
      <c r="I1921" s="2">
        <v>23</v>
      </c>
      <c r="J1921" s="2">
        <v>0</v>
      </c>
      <c r="K1921" s="2"/>
      <c r="L1921" s="2"/>
      <c r="M1921" s="2" t="s">
        <v>19</v>
      </c>
      <c r="N1921" s="2" t="s">
        <v>1783</v>
      </c>
      <c r="Q1921" s="1"/>
      <c r="AU1921" s="4">
        <v>45804.890972222223</v>
      </c>
      <c r="AV1921" s="3">
        <v>27.25</v>
      </c>
      <c r="AW1921" s="13">
        <v>27.26</v>
      </c>
      <c r="AX1921" s="13">
        <f t="shared" si="416"/>
        <v>27.265325000000001</v>
      </c>
      <c r="AY1921" s="13">
        <f t="shared" si="417"/>
        <v>1.0000000000001563E-2</v>
      </c>
      <c r="AZ1921" s="13">
        <f t="shared" si="418"/>
        <v>3.6683785766696855E-2</v>
      </c>
      <c r="BA1921" s="14">
        <f t="shared" si="419"/>
        <v>0.999633162142333</v>
      </c>
      <c r="BJ1921" s="4">
        <v>45804.890972222223</v>
      </c>
      <c r="BK1921" s="13">
        <v>90.82</v>
      </c>
      <c r="BL1921" s="13">
        <v>91.05</v>
      </c>
      <c r="BM1921" s="13">
        <f t="shared" si="420"/>
        <v>90.464015999999987</v>
      </c>
      <c r="BN1921" s="13">
        <f t="shared" si="421"/>
        <v>0.23000000000000398</v>
      </c>
      <c r="BO1921" s="13">
        <f t="shared" si="422"/>
        <v>0.2526084568918221</v>
      </c>
      <c r="BP1921" s="14">
        <f t="shared" si="423"/>
        <v>0.99747391543108177</v>
      </c>
    </row>
    <row r="1922" spans="1:68" x14ac:dyDescent="0.35">
      <c r="A1922" s="4">
        <v>45804.89166666667</v>
      </c>
      <c r="B1922" s="3" t="s">
        <v>1217</v>
      </c>
      <c r="C1922" s="3" t="s">
        <v>47</v>
      </c>
      <c r="E1922" s="2">
        <v>2025</v>
      </c>
      <c r="F1922" s="2">
        <v>5</v>
      </c>
      <c r="G1922" s="2">
        <v>27</v>
      </c>
      <c r="H1922" s="2">
        <v>21</v>
      </c>
      <c r="I1922" s="2">
        <v>24</v>
      </c>
      <c r="J1922" s="2">
        <v>0</v>
      </c>
      <c r="K1922" s="2"/>
      <c r="L1922" s="2"/>
      <c r="M1922" s="2" t="s">
        <v>795</v>
      </c>
      <c r="N1922" s="2" t="s">
        <v>1783</v>
      </c>
      <c r="Q1922" s="1"/>
      <c r="AU1922" s="4">
        <v>45804.89166666667</v>
      </c>
      <c r="AV1922" s="3">
        <v>27.15</v>
      </c>
      <c r="AW1922" s="13">
        <v>27.26</v>
      </c>
      <c r="AX1922" s="13">
        <f t="shared" si="416"/>
        <v>27.165875</v>
      </c>
      <c r="AY1922" s="13">
        <f t="shared" si="417"/>
        <v>0.11000000000000298</v>
      </c>
      <c r="AZ1922" s="13">
        <f t="shared" si="418"/>
        <v>0.40352164343361324</v>
      </c>
      <c r="BA1922" s="14">
        <f t="shared" si="419"/>
        <v>0.99596478356566387</v>
      </c>
      <c r="BJ1922" s="4">
        <v>45804.89166666667</v>
      </c>
      <c r="BK1922" s="13">
        <v>90.82</v>
      </c>
      <c r="BL1922" s="13">
        <v>91</v>
      </c>
      <c r="BM1922" s="13">
        <f t="shared" si="420"/>
        <v>90.464015999999987</v>
      </c>
      <c r="BN1922" s="13">
        <f t="shared" si="421"/>
        <v>0.18000000000000682</v>
      </c>
      <c r="BO1922" s="13">
        <f t="shared" si="422"/>
        <v>0.19780219780220532</v>
      </c>
      <c r="BP1922" s="14">
        <f t="shared" si="423"/>
        <v>0.9980219780219779</v>
      </c>
    </row>
    <row r="1923" spans="1:68" x14ac:dyDescent="0.35">
      <c r="A1923" s="4">
        <v>45804.892361111109</v>
      </c>
      <c r="B1923" s="3" t="s">
        <v>1217</v>
      </c>
      <c r="C1923" s="3" t="s">
        <v>47</v>
      </c>
      <c r="E1923" s="2">
        <v>2025</v>
      </c>
      <c r="F1923" s="2">
        <v>5</v>
      </c>
      <c r="G1923" s="2">
        <v>27</v>
      </c>
      <c r="H1923" s="2">
        <v>21</v>
      </c>
      <c r="I1923" s="2">
        <v>25</v>
      </c>
      <c r="J1923" s="2">
        <v>0</v>
      </c>
      <c r="K1923" s="2"/>
      <c r="L1923" s="2"/>
      <c r="M1923" s="2" t="s">
        <v>795</v>
      </c>
      <c r="N1923" s="2" t="s">
        <v>1792</v>
      </c>
      <c r="Q1923" s="1"/>
      <c r="AU1923" s="4">
        <v>45804.892361111109</v>
      </c>
      <c r="AV1923" s="3">
        <v>27.15</v>
      </c>
      <c r="AW1923" s="13">
        <v>27.26</v>
      </c>
      <c r="AX1923" s="13">
        <f t="shared" si="416"/>
        <v>27.165875</v>
      </c>
      <c r="AY1923" s="13">
        <f t="shared" si="417"/>
        <v>0.11000000000000298</v>
      </c>
      <c r="AZ1923" s="13">
        <f t="shared" si="418"/>
        <v>0.40352164343361324</v>
      </c>
      <c r="BA1923" s="14">
        <f t="shared" si="419"/>
        <v>0.99596478356566387</v>
      </c>
      <c r="BJ1923" s="4">
        <v>45804.892361111109</v>
      </c>
      <c r="BK1923" s="13">
        <v>90.94</v>
      </c>
      <c r="BL1923" s="13">
        <v>91</v>
      </c>
      <c r="BM1923" s="13">
        <f t="shared" si="420"/>
        <v>90.578471999999991</v>
      </c>
      <c r="BN1923" s="13">
        <f t="shared" si="421"/>
        <v>6.0000000000002274E-2</v>
      </c>
      <c r="BO1923" s="13">
        <f t="shared" si="422"/>
        <v>6.5934065934068434E-2</v>
      </c>
      <c r="BP1923" s="14">
        <f t="shared" si="423"/>
        <v>0.9993406593406593</v>
      </c>
    </row>
    <row r="1924" spans="1:68" x14ac:dyDescent="0.35">
      <c r="A1924" s="4">
        <v>45804.894444444442</v>
      </c>
      <c r="B1924" s="3" t="s">
        <v>789</v>
      </c>
      <c r="C1924" s="3" t="s">
        <v>47</v>
      </c>
      <c r="E1924" s="2">
        <v>2025</v>
      </c>
      <c r="F1924" s="2">
        <v>5</v>
      </c>
      <c r="G1924" s="2">
        <v>27</v>
      </c>
      <c r="H1924" s="2">
        <v>21</v>
      </c>
      <c r="I1924" s="2">
        <v>28</v>
      </c>
      <c r="J1924" s="2">
        <v>0</v>
      </c>
      <c r="K1924" s="2"/>
      <c r="L1924" s="2"/>
      <c r="M1924" s="2" t="s">
        <v>19</v>
      </c>
      <c r="N1924" s="2" t="s">
        <v>1793</v>
      </c>
      <c r="Q1924" s="1"/>
      <c r="AU1924" s="4">
        <v>45804.894444444442</v>
      </c>
      <c r="AV1924" s="3">
        <v>27.25</v>
      </c>
      <c r="AW1924" s="13">
        <v>27.27</v>
      </c>
      <c r="AX1924" s="13">
        <f t="shared" ref="AX1924:AX1987" si="424">(0.9945*AV1924)+(0.1652)</f>
        <v>27.265325000000001</v>
      </c>
      <c r="AY1924" s="13">
        <f t="shared" ref="AY1924:AY1987" si="425">ABS(AW1924-AV1924)</f>
        <v>1.9999999999999574E-2</v>
      </c>
      <c r="AZ1924" s="13">
        <f t="shared" ref="AZ1924:AZ1987" si="426">(AY1924/AW1924)*100</f>
        <v>7.334066740007178E-2</v>
      </c>
      <c r="BA1924" s="14">
        <f t="shared" ref="BA1924:BA1987" si="427">100%-AZ1924%</f>
        <v>0.99926659332599932</v>
      </c>
      <c r="BJ1924" s="4">
        <v>45804.894444444442</v>
      </c>
      <c r="BK1924" s="13">
        <v>91.07</v>
      </c>
      <c r="BL1924" s="13">
        <v>91</v>
      </c>
      <c r="BM1924" s="13">
        <f t="shared" ref="BM1924:BM1987" si="428">(0.9538*BK1924)+(3.8399)</f>
        <v>90.702465999999987</v>
      </c>
      <c r="BN1924" s="13">
        <f t="shared" ref="BN1924:BN1987" si="429">ABS(BL1924-BK1924)</f>
        <v>6.9999999999993179E-2</v>
      </c>
      <c r="BO1924" s="13">
        <f t="shared" ref="BO1924:BO1987" si="430">(BN1924/BL1924)*100</f>
        <v>7.6923076923069433E-2</v>
      </c>
      <c r="BP1924" s="14">
        <f t="shared" ref="BP1924:BP1987" si="431">100%-BO1924%</f>
        <v>0.99923076923076926</v>
      </c>
    </row>
    <row r="1925" spans="1:68" x14ac:dyDescent="0.35">
      <c r="A1925" s="4">
        <v>45804.895138888889</v>
      </c>
      <c r="B1925" s="3" t="s">
        <v>932</v>
      </c>
      <c r="C1925" s="3" t="s">
        <v>849</v>
      </c>
      <c r="E1925" s="2">
        <v>2025</v>
      </c>
      <c r="F1925" s="2">
        <v>5</v>
      </c>
      <c r="G1925" s="2">
        <v>27</v>
      </c>
      <c r="H1925" s="2">
        <v>21</v>
      </c>
      <c r="I1925" s="2">
        <v>29</v>
      </c>
      <c r="J1925" s="2">
        <v>0</v>
      </c>
      <c r="K1925" s="2"/>
      <c r="L1925" s="2"/>
      <c r="M1925" s="2" t="s">
        <v>795</v>
      </c>
      <c r="N1925" s="2" t="s">
        <v>1793</v>
      </c>
      <c r="Q1925" s="1"/>
      <c r="AU1925" s="4">
        <v>45804.895138888889</v>
      </c>
      <c r="AV1925" s="3">
        <v>27.15</v>
      </c>
      <c r="AW1925" s="13">
        <v>27.24</v>
      </c>
      <c r="AX1925" s="13">
        <f t="shared" si="424"/>
        <v>27.165875</v>
      </c>
      <c r="AY1925" s="13">
        <f t="shared" si="425"/>
        <v>8.9999999999999858E-2</v>
      </c>
      <c r="AZ1925" s="13">
        <f t="shared" si="426"/>
        <v>0.33039647577092462</v>
      </c>
      <c r="BA1925" s="14">
        <f t="shared" si="427"/>
        <v>0.99669603524229078</v>
      </c>
      <c r="BJ1925" s="4">
        <v>45804.895138888889</v>
      </c>
      <c r="BK1925" s="13">
        <v>91.07</v>
      </c>
      <c r="BL1925" s="13">
        <v>91.1</v>
      </c>
      <c r="BM1925" s="13">
        <f t="shared" si="428"/>
        <v>90.702465999999987</v>
      </c>
      <c r="BN1925" s="13">
        <f t="shared" si="429"/>
        <v>3.0000000000001137E-2</v>
      </c>
      <c r="BO1925" s="13">
        <f t="shared" si="430"/>
        <v>3.293084522502869E-2</v>
      </c>
      <c r="BP1925" s="14">
        <f t="shared" si="431"/>
        <v>0.99967069154774968</v>
      </c>
    </row>
    <row r="1926" spans="1:68" x14ac:dyDescent="0.35">
      <c r="A1926" s="4">
        <v>45804.895833333336</v>
      </c>
      <c r="B1926" s="3" t="s">
        <v>790</v>
      </c>
      <c r="C1926" s="3" t="s">
        <v>33</v>
      </c>
      <c r="E1926" s="2">
        <v>2025</v>
      </c>
      <c r="F1926" s="2">
        <v>5</v>
      </c>
      <c r="G1926" s="2">
        <v>27</v>
      </c>
      <c r="H1926" s="2">
        <v>21</v>
      </c>
      <c r="I1926" s="2">
        <v>30</v>
      </c>
      <c r="J1926" s="2">
        <v>0</v>
      </c>
      <c r="K1926" s="2"/>
      <c r="L1926" s="2"/>
      <c r="M1926" s="2" t="s">
        <v>795</v>
      </c>
      <c r="N1926" s="2" t="s">
        <v>1793</v>
      </c>
      <c r="Q1926" s="1"/>
      <c r="AU1926" s="4">
        <v>45804.895833333336</v>
      </c>
      <c r="AV1926" s="3">
        <v>27.15</v>
      </c>
      <c r="AW1926" s="13">
        <v>27.21</v>
      </c>
      <c r="AX1926" s="13">
        <f t="shared" si="424"/>
        <v>27.165875</v>
      </c>
      <c r="AY1926" s="13">
        <f t="shared" si="425"/>
        <v>6.0000000000002274E-2</v>
      </c>
      <c r="AZ1926" s="13">
        <f t="shared" si="426"/>
        <v>0.22050716648291901</v>
      </c>
      <c r="BA1926" s="14">
        <f t="shared" si="427"/>
        <v>0.99779492833517081</v>
      </c>
      <c r="BJ1926" s="4">
        <v>45804.895833333336</v>
      </c>
      <c r="BK1926" s="13">
        <v>91.07</v>
      </c>
      <c r="BL1926" s="13">
        <v>92</v>
      </c>
      <c r="BM1926" s="13">
        <f t="shared" si="428"/>
        <v>90.702465999999987</v>
      </c>
      <c r="BN1926" s="13">
        <f t="shared" si="429"/>
        <v>0.93000000000000682</v>
      </c>
      <c r="BO1926" s="13">
        <f t="shared" si="430"/>
        <v>1.0108695652173987</v>
      </c>
      <c r="BP1926" s="14">
        <f t="shared" si="431"/>
        <v>0.98989130434782602</v>
      </c>
    </row>
    <row r="1927" spans="1:68" x14ac:dyDescent="0.35">
      <c r="A1927" s="4">
        <v>45804.896527777775</v>
      </c>
      <c r="B1927" s="3" t="s">
        <v>791</v>
      </c>
      <c r="C1927" s="3" t="s">
        <v>33</v>
      </c>
      <c r="E1927" s="2">
        <v>2025</v>
      </c>
      <c r="F1927" s="2">
        <v>5</v>
      </c>
      <c r="G1927" s="2">
        <v>27</v>
      </c>
      <c r="H1927" s="2">
        <v>21</v>
      </c>
      <c r="I1927" s="2">
        <v>31</v>
      </c>
      <c r="J1927" s="2">
        <v>0</v>
      </c>
      <c r="K1927" s="2"/>
      <c r="L1927" s="2"/>
      <c r="M1927" s="2" t="s">
        <v>813</v>
      </c>
      <c r="N1927" s="2" t="s">
        <v>857</v>
      </c>
      <c r="Q1927" s="1"/>
      <c r="AU1927" s="4">
        <v>45804.896527777775</v>
      </c>
      <c r="AV1927" s="3">
        <v>27.05</v>
      </c>
      <c r="AW1927" s="13">
        <v>27.2</v>
      </c>
      <c r="AX1927" s="13">
        <f t="shared" si="424"/>
        <v>27.066425000000002</v>
      </c>
      <c r="AY1927" s="13">
        <f t="shared" si="425"/>
        <v>0.14999999999999858</v>
      </c>
      <c r="AZ1927" s="13">
        <f t="shared" si="426"/>
        <v>0.55147058823528894</v>
      </c>
      <c r="BA1927" s="14">
        <f t="shared" si="427"/>
        <v>0.99448529411764708</v>
      </c>
      <c r="BJ1927" s="4">
        <v>45804.896527777775</v>
      </c>
      <c r="BK1927" s="13">
        <v>91.2</v>
      </c>
      <c r="BL1927" s="13">
        <v>92</v>
      </c>
      <c r="BM1927" s="13">
        <f t="shared" si="428"/>
        <v>90.826459999999997</v>
      </c>
      <c r="BN1927" s="13">
        <f t="shared" si="429"/>
        <v>0.79999999999999716</v>
      </c>
      <c r="BO1927" s="13">
        <f t="shared" si="430"/>
        <v>0.86956521739130122</v>
      </c>
      <c r="BP1927" s="14">
        <f t="shared" si="431"/>
        <v>0.99130434782608701</v>
      </c>
    </row>
    <row r="1928" spans="1:68" x14ac:dyDescent="0.35">
      <c r="A1928" s="4">
        <v>45804.897222222222</v>
      </c>
      <c r="B1928" s="3" t="s">
        <v>791</v>
      </c>
      <c r="C1928" s="3" t="s">
        <v>33</v>
      </c>
      <c r="E1928" s="2">
        <v>2025</v>
      </c>
      <c r="F1928" s="2">
        <v>5</v>
      </c>
      <c r="G1928" s="2">
        <v>27</v>
      </c>
      <c r="H1928" s="2">
        <v>21</v>
      </c>
      <c r="I1928" s="2">
        <v>32</v>
      </c>
      <c r="J1928" s="2">
        <v>0</v>
      </c>
      <c r="K1928" s="2"/>
      <c r="L1928" s="2"/>
      <c r="M1928" s="2" t="s">
        <v>813</v>
      </c>
      <c r="N1928" s="2" t="s">
        <v>857</v>
      </c>
      <c r="Q1928" s="1"/>
      <c r="AU1928" s="4">
        <v>45804.897222222222</v>
      </c>
      <c r="AV1928" s="3">
        <v>27.05</v>
      </c>
      <c r="AW1928" s="13">
        <v>27.2</v>
      </c>
      <c r="AX1928" s="13">
        <f t="shared" si="424"/>
        <v>27.066425000000002</v>
      </c>
      <c r="AY1928" s="13">
        <f t="shared" si="425"/>
        <v>0.14999999999999858</v>
      </c>
      <c r="AZ1928" s="13">
        <f t="shared" si="426"/>
        <v>0.55147058823528894</v>
      </c>
      <c r="BA1928" s="14">
        <f t="shared" si="427"/>
        <v>0.99448529411764708</v>
      </c>
      <c r="BJ1928" s="4">
        <v>45804.897222222222</v>
      </c>
      <c r="BK1928" s="13">
        <v>91.2</v>
      </c>
      <c r="BL1928" s="13">
        <v>92</v>
      </c>
      <c r="BM1928" s="13">
        <f t="shared" si="428"/>
        <v>90.826459999999997</v>
      </c>
      <c r="BN1928" s="13">
        <f t="shared" si="429"/>
        <v>0.79999999999999716</v>
      </c>
      <c r="BO1928" s="13">
        <f t="shared" si="430"/>
        <v>0.86956521739130122</v>
      </c>
      <c r="BP1928" s="14">
        <f t="shared" si="431"/>
        <v>0.99130434782608701</v>
      </c>
    </row>
    <row r="1929" spans="1:68" x14ac:dyDescent="0.35">
      <c r="A1929" s="4">
        <v>45804.897916666669</v>
      </c>
      <c r="B1929" s="3" t="s">
        <v>791</v>
      </c>
      <c r="C1929" s="3" t="s">
        <v>912</v>
      </c>
      <c r="E1929" s="2">
        <v>2025</v>
      </c>
      <c r="F1929" s="2">
        <v>5</v>
      </c>
      <c r="G1929" s="2">
        <v>27</v>
      </c>
      <c r="H1929" s="2">
        <v>21</v>
      </c>
      <c r="I1929" s="2">
        <v>33</v>
      </c>
      <c r="J1929" s="2">
        <v>0</v>
      </c>
      <c r="K1929" s="2"/>
      <c r="L1929" s="2"/>
      <c r="M1929" s="2" t="s">
        <v>823</v>
      </c>
      <c r="N1929" s="2" t="s">
        <v>1794</v>
      </c>
      <c r="Q1929" s="1"/>
      <c r="AU1929" s="4">
        <v>45804.897916666669</v>
      </c>
      <c r="AV1929" s="3">
        <v>26.95</v>
      </c>
      <c r="AW1929" s="13">
        <v>27.2</v>
      </c>
      <c r="AX1929" s="13">
        <f t="shared" si="424"/>
        <v>26.966974999999998</v>
      </c>
      <c r="AY1929" s="13">
        <f t="shared" si="425"/>
        <v>0.25</v>
      </c>
      <c r="AZ1929" s="13">
        <f t="shared" si="426"/>
        <v>0.91911764705882359</v>
      </c>
      <c r="BA1929" s="14">
        <f t="shared" si="427"/>
        <v>0.9908088235294118</v>
      </c>
      <c r="BJ1929" s="4">
        <v>45804.897916666669</v>
      </c>
      <c r="BK1929" s="13">
        <v>91.32</v>
      </c>
      <c r="BL1929" s="13">
        <v>92.4</v>
      </c>
      <c r="BM1929" s="13">
        <f t="shared" si="428"/>
        <v>90.940915999999987</v>
      </c>
      <c r="BN1929" s="13">
        <f t="shared" si="429"/>
        <v>1.0800000000000125</v>
      </c>
      <c r="BO1929" s="13">
        <f t="shared" si="430"/>
        <v>1.1688311688311823</v>
      </c>
      <c r="BP1929" s="14">
        <f t="shared" si="431"/>
        <v>0.98831168831168814</v>
      </c>
    </row>
    <row r="1930" spans="1:68" x14ac:dyDescent="0.35">
      <c r="A1930" s="4">
        <v>45804.898611111108</v>
      </c>
      <c r="B1930" s="3" t="s">
        <v>791</v>
      </c>
      <c r="C1930" s="3" t="s">
        <v>18</v>
      </c>
      <c r="E1930" s="2">
        <v>2025</v>
      </c>
      <c r="F1930" s="2">
        <v>5</v>
      </c>
      <c r="G1930" s="2">
        <v>27</v>
      </c>
      <c r="H1930" s="2">
        <v>21</v>
      </c>
      <c r="I1930" s="2">
        <v>34</v>
      </c>
      <c r="J1930" s="2">
        <v>0</v>
      </c>
      <c r="K1930" s="2"/>
      <c r="L1930" s="2"/>
      <c r="M1930" s="2" t="s">
        <v>823</v>
      </c>
      <c r="N1930" s="2" t="s">
        <v>898</v>
      </c>
      <c r="Q1930" s="1"/>
      <c r="AU1930" s="4">
        <v>45804.898611111108</v>
      </c>
      <c r="AV1930" s="3">
        <v>26.95</v>
      </c>
      <c r="AW1930" s="13">
        <v>27.2</v>
      </c>
      <c r="AX1930" s="13">
        <f t="shared" si="424"/>
        <v>26.966974999999998</v>
      </c>
      <c r="AY1930" s="13">
        <f t="shared" si="425"/>
        <v>0.25</v>
      </c>
      <c r="AZ1930" s="13">
        <f t="shared" si="426"/>
        <v>0.91911764705882359</v>
      </c>
      <c r="BA1930" s="14">
        <f t="shared" si="427"/>
        <v>0.9908088235294118</v>
      </c>
      <c r="BJ1930" s="4">
        <v>45804.898611111108</v>
      </c>
      <c r="BK1930" s="13">
        <v>91.45</v>
      </c>
      <c r="BL1930" s="13">
        <v>93</v>
      </c>
      <c r="BM1930" s="13">
        <f t="shared" si="428"/>
        <v>91.064909999999998</v>
      </c>
      <c r="BN1930" s="13">
        <f t="shared" si="429"/>
        <v>1.5499999999999972</v>
      </c>
      <c r="BO1930" s="13">
        <f t="shared" si="430"/>
        <v>1.6666666666666634</v>
      </c>
      <c r="BP1930" s="14">
        <f t="shared" si="431"/>
        <v>0.98333333333333339</v>
      </c>
    </row>
    <row r="1931" spans="1:68" x14ac:dyDescent="0.35">
      <c r="A1931" s="4">
        <v>45804.899305555555</v>
      </c>
      <c r="B1931" s="3" t="s">
        <v>798</v>
      </c>
      <c r="C1931" s="3" t="s">
        <v>18</v>
      </c>
      <c r="E1931" s="2">
        <v>2025</v>
      </c>
      <c r="F1931" s="2">
        <v>5</v>
      </c>
      <c r="G1931" s="2">
        <v>27</v>
      </c>
      <c r="H1931" s="2">
        <v>21</v>
      </c>
      <c r="I1931" s="2">
        <v>35</v>
      </c>
      <c r="J1931" s="2">
        <v>0</v>
      </c>
      <c r="K1931" s="2"/>
      <c r="L1931" s="2"/>
      <c r="M1931" s="2" t="s">
        <v>823</v>
      </c>
      <c r="N1931" s="2" t="s">
        <v>1798</v>
      </c>
      <c r="Q1931" s="1"/>
      <c r="AU1931" s="4">
        <v>45804.899305555555</v>
      </c>
      <c r="AV1931" s="3">
        <v>26.95</v>
      </c>
      <c r="AW1931" s="13">
        <v>27.17</v>
      </c>
      <c r="AX1931" s="13">
        <f t="shared" si="424"/>
        <v>26.966974999999998</v>
      </c>
      <c r="AY1931" s="13">
        <f t="shared" si="425"/>
        <v>0.22000000000000242</v>
      </c>
      <c r="AZ1931" s="13">
        <f t="shared" si="426"/>
        <v>0.80971659919029226</v>
      </c>
      <c r="BA1931" s="14">
        <f t="shared" si="427"/>
        <v>0.99190283400809709</v>
      </c>
      <c r="BJ1931" s="4">
        <v>45804.899305555555</v>
      </c>
      <c r="BK1931" s="13">
        <v>91.58</v>
      </c>
      <c r="BL1931" s="13">
        <v>93</v>
      </c>
      <c r="BM1931" s="13">
        <f t="shared" si="428"/>
        <v>91.188903999999994</v>
      </c>
      <c r="BN1931" s="13">
        <f t="shared" si="429"/>
        <v>1.4200000000000017</v>
      </c>
      <c r="BO1931" s="13">
        <f t="shared" si="430"/>
        <v>1.5268817204301093</v>
      </c>
      <c r="BP1931" s="14">
        <f t="shared" si="431"/>
        <v>0.98473118279569893</v>
      </c>
    </row>
    <row r="1932" spans="1:68" x14ac:dyDescent="0.35">
      <c r="A1932" s="4">
        <v>45804.9</v>
      </c>
      <c r="B1932" s="3" t="s">
        <v>798</v>
      </c>
      <c r="C1932" s="3" t="s">
        <v>885</v>
      </c>
      <c r="E1932" s="2">
        <v>2025</v>
      </c>
      <c r="F1932" s="2">
        <v>5</v>
      </c>
      <c r="G1932" s="2">
        <v>27</v>
      </c>
      <c r="H1932" s="2">
        <v>21</v>
      </c>
      <c r="I1932" s="2">
        <v>36</v>
      </c>
      <c r="J1932" s="2">
        <v>0</v>
      </c>
      <c r="K1932" s="2"/>
      <c r="L1932" s="2"/>
      <c r="M1932" s="2" t="s">
        <v>823</v>
      </c>
      <c r="N1932" s="2" t="s">
        <v>1798</v>
      </c>
      <c r="Q1932" s="1"/>
      <c r="AU1932" s="4">
        <v>45804.9</v>
      </c>
      <c r="AV1932" s="3">
        <v>26.95</v>
      </c>
      <c r="AW1932" s="13">
        <v>27.17</v>
      </c>
      <c r="AX1932" s="13">
        <f t="shared" si="424"/>
        <v>26.966974999999998</v>
      </c>
      <c r="AY1932" s="13">
        <f t="shared" si="425"/>
        <v>0.22000000000000242</v>
      </c>
      <c r="AZ1932" s="13">
        <f t="shared" si="426"/>
        <v>0.80971659919029226</v>
      </c>
      <c r="BA1932" s="14">
        <f t="shared" si="427"/>
        <v>0.99190283400809709</v>
      </c>
      <c r="BJ1932" s="4">
        <v>45804.9</v>
      </c>
      <c r="BK1932" s="13">
        <v>91.58</v>
      </c>
      <c r="BL1932" s="13">
        <v>92.1</v>
      </c>
      <c r="BM1932" s="13">
        <f t="shared" si="428"/>
        <v>91.188903999999994</v>
      </c>
      <c r="BN1932" s="13">
        <f t="shared" si="429"/>
        <v>0.51999999999999602</v>
      </c>
      <c r="BO1932" s="13">
        <f t="shared" si="430"/>
        <v>0.56460369163951796</v>
      </c>
      <c r="BP1932" s="14">
        <f t="shared" si="431"/>
        <v>0.9943539630836048</v>
      </c>
    </row>
    <row r="1933" spans="1:68" x14ac:dyDescent="0.35">
      <c r="A1933" s="4">
        <v>45804.900694444441</v>
      </c>
      <c r="B1933" s="3" t="s">
        <v>794</v>
      </c>
      <c r="C1933" s="3" t="s">
        <v>33</v>
      </c>
      <c r="E1933" s="2">
        <v>2025</v>
      </c>
      <c r="F1933" s="2">
        <v>5</v>
      </c>
      <c r="G1933" s="2">
        <v>27</v>
      </c>
      <c r="H1933" s="2">
        <v>21</v>
      </c>
      <c r="I1933" s="2">
        <v>37</v>
      </c>
      <c r="J1933" s="2">
        <v>0</v>
      </c>
      <c r="K1933" s="2"/>
      <c r="L1933" s="2"/>
      <c r="M1933" s="2" t="s">
        <v>813</v>
      </c>
      <c r="N1933" s="2" t="s">
        <v>1798</v>
      </c>
      <c r="Q1933" s="1"/>
      <c r="AU1933" s="4">
        <v>45804.900694444441</v>
      </c>
      <c r="AV1933" s="3">
        <v>27.05</v>
      </c>
      <c r="AW1933" s="13">
        <v>27.16</v>
      </c>
      <c r="AX1933" s="13">
        <f t="shared" si="424"/>
        <v>27.066425000000002</v>
      </c>
      <c r="AY1933" s="13">
        <f t="shared" si="425"/>
        <v>0.10999999999999943</v>
      </c>
      <c r="AZ1933" s="13">
        <f t="shared" si="426"/>
        <v>0.40500736377024826</v>
      </c>
      <c r="BA1933" s="14">
        <f t="shared" si="427"/>
        <v>0.99594992636229751</v>
      </c>
      <c r="BJ1933" s="4">
        <v>45804.900694444441</v>
      </c>
      <c r="BK1933" s="13">
        <v>91.58</v>
      </c>
      <c r="BL1933" s="13">
        <v>92</v>
      </c>
      <c r="BM1933" s="13">
        <f t="shared" si="428"/>
        <v>91.188903999999994</v>
      </c>
      <c r="BN1933" s="13">
        <f t="shared" si="429"/>
        <v>0.42000000000000171</v>
      </c>
      <c r="BO1933" s="13">
        <f t="shared" si="430"/>
        <v>0.45652173913043664</v>
      </c>
      <c r="BP1933" s="14">
        <f t="shared" si="431"/>
        <v>0.99543478260869567</v>
      </c>
    </row>
    <row r="1934" spans="1:68" x14ac:dyDescent="0.35">
      <c r="A1934" s="4">
        <v>45804.901388888888</v>
      </c>
      <c r="B1934" s="3" t="s">
        <v>798</v>
      </c>
      <c r="C1934" s="3" t="s">
        <v>33</v>
      </c>
      <c r="E1934" s="2">
        <v>2025</v>
      </c>
      <c r="F1934" s="2">
        <v>5</v>
      </c>
      <c r="G1934" s="2">
        <v>27</v>
      </c>
      <c r="H1934" s="2">
        <v>21</v>
      </c>
      <c r="I1934" s="2">
        <v>38</v>
      </c>
      <c r="J1934" s="2">
        <v>0</v>
      </c>
      <c r="K1934" s="2"/>
      <c r="L1934" s="2"/>
      <c r="M1934" s="2" t="s">
        <v>795</v>
      </c>
      <c r="N1934" s="2" t="s">
        <v>899</v>
      </c>
      <c r="Q1934" s="1"/>
      <c r="AU1934" s="4">
        <v>45804.901388888888</v>
      </c>
      <c r="AV1934" s="3">
        <v>27.15</v>
      </c>
      <c r="AW1934" s="13">
        <v>27.17</v>
      </c>
      <c r="AX1934" s="13">
        <f t="shared" si="424"/>
        <v>27.165875</v>
      </c>
      <c r="AY1934" s="13">
        <f t="shared" si="425"/>
        <v>2.0000000000003126E-2</v>
      </c>
      <c r="AZ1934" s="13">
        <f t="shared" si="426"/>
        <v>7.3610599926400899E-2</v>
      </c>
      <c r="BA1934" s="14">
        <f t="shared" si="427"/>
        <v>0.99926389400073601</v>
      </c>
      <c r="BJ1934" s="4">
        <v>45804.901388888888</v>
      </c>
      <c r="BK1934" s="13">
        <v>91.7</v>
      </c>
      <c r="BL1934" s="13">
        <v>92</v>
      </c>
      <c r="BM1934" s="13">
        <f t="shared" si="428"/>
        <v>91.303359999999998</v>
      </c>
      <c r="BN1934" s="13">
        <f t="shared" si="429"/>
        <v>0.29999999999999716</v>
      </c>
      <c r="BO1934" s="13">
        <f t="shared" si="430"/>
        <v>0.32608695652173603</v>
      </c>
      <c r="BP1934" s="14">
        <f t="shared" si="431"/>
        <v>0.99673913043478268</v>
      </c>
    </row>
    <row r="1935" spans="1:68" x14ac:dyDescent="0.35">
      <c r="A1935" s="4">
        <v>45804.902083333334</v>
      </c>
      <c r="B1935" s="3" t="s">
        <v>793</v>
      </c>
      <c r="C1935" s="3" t="s">
        <v>33</v>
      </c>
      <c r="E1935" s="2">
        <v>2025</v>
      </c>
      <c r="F1935" s="2">
        <v>5</v>
      </c>
      <c r="G1935" s="2">
        <v>27</v>
      </c>
      <c r="H1935" s="2">
        <v>21</v>
      </c>
      <c r="I1935" s="2">
        <v>39</v>
      </c>
      <c r="J1935" s="2">
        <v>0</v>
      </c>
      <c r="K1935" s="2"/>
      <c r="L1935" s="2"/>
      <c r="M1935" s="2" t="s">
        <v>795</v>
      </c>
      <c r="N1935" s="2" t="s">
        <v>899</v>
      </c>
      <c r="Q1935" s="1"/>
      <c r="AU1935" s="4">
        <v>45804.902083333334</v>
      </c>
      <c r="AV1935" s="3">
        <v>27.15</v>
      </c>
      <c r="AW1935" s="13">
        <v>27.18</v>
      </c>
      <c r="AX1935" s="13">
        <f t="shared" si="424"/>
        <v>27.165875</v>
      </c>
      <c r="AY1935" s="13">
        <f t="shared" si="425"/>
        <v>3.0000000000001137E-2</v>
      </c>
      <c r="AZ1935" s="13">
        <f t="shared" si="426"/>
        <v>0.11037527593819403</v>
      </c>
      <c r="BA1935" s="14">
        <f t="shared" si="427"/>
        <v>0.9988962472406181</v>
      </c>
      <c r="BJ1935" s="4">
        <v>45804.902083333334</v>
      </c>
      <c r="BK1935" s="13">
        <v>91.7</v>
      </c>
      <c r="BL1935" s="13">
        <v>92</v>
      </c>
      <c r="BM1935" s="13">
        <f t="shared" si="428"/>
        <v>91.303359999999998</v>
      </c>
      <c r="BN1935" s="13">
        <f t="shared" si="429"/>
        <v>0.29999999999999716</v>
      </c>
      <c r="BO1935" s="13">
        <f t="shared" si="430"/>
        <v>0.32608695652173603</v>
      </c>
      <c r="BP1935" s="14">
        <f t="shared" si="431"/>
        <v>0.99673913043478268</v>
      </c>
    </row>
    <row r="1936" spans="1:68" x14ac:dyDescent="0.35">
      <c r="A1936" s="4">
        <v>45804.902777777781</v>
      </c>
      <c r="B1936" s="3" t="s">
        <v>791</v>
      </c>
      <c r="C1936" s="3" t="s">
        <v>33</v>
      </c>
      <c r="E1936" s="2">
        <v>2025</v>
      </c>
      <c r="F1936" s="2">
        <v>5</v>
      </c>
      <c r="G1936" s="2">
        <v>27</v>
      </c>
      <c r="H1936" s="2">
        <v>21</v>
      </c>
      <c r="I1936" s="2">
        <v>40</v>
      </c>
      <c r="J1936" s="2">
        <v>0</v>
      </c>
      <c r="K1936" s="2"/>
      <c r="L1936" s="2"/>
      <c r="M1936" s="2" t="s">
        <v>19</v>
      </c>
      <c r="N1936" s="2" t="s">
        <v>899</v>
      </c>
      <c r="Q1936" s="1"/>
      <c r="AU1936" s="4">
        <v>45804.902777777781</v>
      </c>
      <c r="AV1936" s="3">
        <v>27.25</v>
      </c>
      <c r="AW1936" s="13">
        <v>27.2</v>
      </c>
      <c r="AX1936" s="13">
        <f t="shared" si="424"/>
        <v>27.265325000000001</v>
      </c>
      <c r="AY1936" s="13">
        <f t="shared" si="425"/>
        <v>5.0000000000000711E-2</v>
      </c>
      <c r="AZ1936" s="13">
        <f t="shared" si="426"/>
        <v>0.18382352941176733</v>
      </c>
      <c r="BA1936" s="14">
        <f t="shared" si="427"/>
        <v>0.99816176470588236</v>
      </c>
      <c r="BJ1936" s="4">
        <v>45804.902777777781</v>
      </c>
      <c r="BK1936" s="13">
        <v>91.7</v>
      </c>
      <c r="BL1936" s="13">
        <v>92</v>
      </c>
      <c r="BM1936" s="13">
        <f t="shared" si="428"/>
        <v>91.303359999999998</v>
      </c>
      <c r="BN1936" s="13">
        <f t="shared" si="429"/>
        <v>0.29999999999999716</v>
      </c>
      <c r="BO1936" s="13">
        <f t="shared" si="430"/>
        <v>0.32608695652173603</v>
      </c>
      <c r="BP1936" s="14">
        <f t="shared" si="431"/>
        <v>0.99673913043478268</v>
      </c>
    </row>
    <row r="1937" spans="1:68" x14ac:dyDescent="0.35">
      <c r="A1937" s="4">
        <v>45804.90347222222</v>
      </c>
      <c r="B1937" s="3" t="s">
        <v>791</v>
      </c>
      <c r="C1937" s="3" t="s">
        <v>849</v>
      </c>
      <c r="E1937" s="2">
        <v>2025</v>
      </c>
      <c r="F1937" s="2">
        <v>5</v>
      </c>
      <c r="G1937" s="2">
        <v>27</v>
      </c>
      <c r="H1937" s="2">
        <v>21</v>
      </c>
      <c r="I1937" s="2">
        <v>41</v>
      </c>
      <c r="J1937" s="2">
        <v>0</v>
      </c>
      <c r="K1937" s="2"/>
      <c r="L1937" s="2"/>
      <c r="M1937" s="2" t="s">
        <v>19</v>
      </c>
      <c r="N1937" s="2" t="s">
        <v>1798</v>
      </c>
      <c r="Q1937" s="1"/>
      <c r="AU1937" s="4">
        <v>45804.90347222222</v>
      </c>
      <c r="AV1937" s="3">
        <v>27.25</v>
      </c>
      <c r="AW1937" s="13">
        <v>27.2</v>
      </c>
      <c r="AX1937" s="13">
        <f t="shared" si="424"/>
        <v>27.265325000000001</v>
      </c>
      <c r="AY1937" s="13">
        <f t="shared" si="425"/>
        <v>5.0000000000000711E-2</v>
      </c>
      <c r="AZ1937" s="13">
        <f t="shared" si="426"/>
        <v>0.18382352941176733</v>
      </c>
      <c r="BA1937" s="14">
        <f t="shared" si="427"/>
        <v>0.99816176470588236</v>
      </c>
      <c r="BJ1937" s="4">
        <v>45804.90347222222</v>
      </c>
      <c r="BK1937" s="13">
        <v>91.58</v>
      </c>
      <c r="BL1937" s="13">
        <v>91.1</v>
      </c>
      <c r="BM1937" s="13">
        <f t="shared" si="428"/>
        <v>91.188903999999994</v>
      </c>
      <c r="BN1937" s="13">
        <f t="shared" si="429"/>
        <v>0.48000000000000398</v>
      </c>
      <c r="BO1937" s="13">
        <f t="shared" si="430"/>
        <v>0.5268935236004435</v>
      </c>
      <c r="BP1937" s="14">
        <f t="shared" si="431"/>
        <v>0.99473106476399553</v>
      </c>
    </row>
    <row r="1938" spans="1:68" x14ac:dyDescent="0.35">
      <c r="A1938" s="4">
        <v>45804.904166666667</v>
      </c>
      <c r="B1938" s="3" t="s">
        <v>790</v>
      </c>
      <c r="C1938" s="3" t="s">
        <v>47</v>
      </c>
      <c r="E1938" s="2">
        <v>2025</v>
      </c>
      <c r="F1938" s="2">
        <v>5</v>
      </c>
      <c r="G1938" s="2">
        <v>27</v>
      </c>
      <c r="H1938" s="2">
        <v>21</v>
      </c>
      <c r="I1938" s="2">
        <v>42</v>
      </c>
      <c r="J1938" s="2">
        <v>0</v>
      </c>
      <c r="K1938" s="2"/>
      <c r="L1938" s="2"/>
      <c r="M1938" s="2" t="s">
        <v>19</v>
      </c>
      <c r="N1938" s="2" t="s">
        <v>899</v>
      </c>
      <c r="Q1938" s="1"/>
      <c r="AU1938" s="4">
        <v>45804.904166666667</v>
      </c>
      <c r="AV1938" s="3">
        <v>27.25</v>
      </c>
      <c r="AW1938" s="13">
        <v>27.21</v>
      </c>
      <c r="AX1938" s="13">
        <f t="shared" si="424"/>
        <v>27.265325000000001</v>
      </c>
      <c r="AY1938" s="13">
        <f t="shared" si="425"/>
        <v>3.9999999999999147E-2</v>
      </c>
      <c r="AZ1938" s="13">
        <f t="shared" si="426"/>
        <v>0.14700477765527067</v>
      </c>
      <c r="BA1938" s="14">
        <f t="shared" si="427"/>
        <v>0.99852995222344731</v>
      </c>
      <c r="BJ1938" s="4">
        <v>45804.904166666667</v>
      </c>
      <c r="BK1938" s="13">
        <v>91.7</v>
      </c>
      <c r="BL1938" s="13">
        <v>91</v>
      </c>
      <c r="BM1938" s="13">
        <f t="shared" si="428"/>
        <v>91.303359999999998</v>
      </c>
      <c r="BN1938" s="13">
        <f t="shared" si="429"/>
        <v>0.70000000000000284</v>
      </c>
      <c r="BO1938" s="13">
        <f t="shared" si="430"/>
        <v>0.76923076923077238</v>
      </c>
      <c r="BP1938" s="14">
        <f t="shared" si="431"/>
        <v>0.99230769230769222</v>
      </c>
    </row>
    <row r="1939" spans="1:68" x14ac:dyDescent="0.35">
      <c r="A1939" s="4">
        <v>45804.904861111114</v>
      </c>
      <c r="B1939" s="3" t="s">
        <v>791</v>
      </c>
      <c r="C1939" s="3" t="s">
        <v>47</v>
      </c>
      <c r="E1939" s="2">
        <v>2025</v>
      </c>
      <c r="F1939" s="2">
        <v>5</v>
      </c>
      <c r="G1939" s="2">
        <v>27</v>
      </c>
      <c r="H1939" s="2">
        <v>21</v>
      </c>
      <c r="I1939" s="2">
        <v>43</v>
      </c>
      <c r="J1939" s="2">
        <v>0</v>
      </c>
      <c r="K1939" s="2"/>
      <c r="L1939" s="2"/>
      <c r="M1939" s="2" t="s">
        <v>19</v>
      </c>
      <c r="N1939" s="2" t="s">
        <v>1798</v>
      </c>
      <c r="Q1939" s="1"/>
      <c r="AU1939" s="4">
        <v>45804.904861111114</v>
      </c>
      <c r="AV1939" s="3">
        <v>27.25</v>
      </c>
      <c r="AW1939" s="13">
        <v>27.2</v>
      </c>
      <c r="AX1939" s="13">
        <f t="shared" si="424"/>
        <v>27.265325000000001</v>
      </c>
      <c r="AY1939" s="13">
        <f t="shared" si="425"/>
        <v>5.0000000000000711E-2</v>
      </c>
      <c r="AZ1939" s="13">
        <f t="shared" si="426"/>
        <v>0.18382352941176733</v>
      </c>
      <c r="BA1939" s="14">
        <f t="shared" si="427"/>
        <v>0.99816176470588236</v>
      </c>
      <c r="BJ1939" s="4">
        <v>45804.904861111114</v>
      </c>
      <c r="BK1939" s="13">
        <v>91.58</v>
      </c>
      <c r="BL1939" s="13">
        <v>91</v>
      </c>
      <c r="BM1939" s="13">
        <f t="shared" si="428"/>
        <v>91.188903999999994</v>
      </c>
      <c r="BN1939" s="13">
        <f t="shared" si="429"/>
        <v>0.57999999999999829</v>
      </c>
      <c r="BO1939" s="13">
        <f t="shared" si="430"/>
        <v>0.63736263736263554</v>
      </c>
      <c r="BP1939" s="14">
        <f t="shared" si="431"/>
        <v>0.99362637362637363</v>
      </c>
    </row>
    <row r="1940" spans="1:68" x14ac:dyDescent="0.35">
      <c r="A1940" s="4">
        <v>45804.905555555553</v>
      </c>
      <c r="B1940" s="3" t="s">
        <v>790</v>
      </c>
      <c r="C1940" s="3" t="s">
        <v>47</v>
      </c>
      <c r="E1940" s="2">
        <v>2025</v>
      </c>
      <c r="F1940" s="2">
        <v>5</v>
      </c>
      <c r="G1940" s="2">
        <v>27</v>
      </c>
      <c r="H1940" s="2">
        <v>21</v>
      </c>
      <c r="I1940" s="2">
        <v>44</v>
      </c>
      <c r="J1940" s="2">
        <v>0</v>
      </c>
      <c r="K1940" s="2"/>
      <c r="L1940" s="2"/>
      <c r="M1940" s="2" t="s">
        <v>19</v>
      </c>
      <c r="N1940" s="2" t="s">
        <v>1798</v>
      </c>
      <c r="Q1940" s="1"/>
      <c r="AU1940" s="4">
        <v>45804.905555555553</v>
      </c>
      <c r="AV1940" s="3">
        <v>27.25</v>
      </c>
      <c r="AW1940" s="13">
        <v>27.21</v>
      </c>
      <c r="AX1940" s="13">
        <f t="shared" si="424"/>
        <v>27.265325000000001</v>
      </c>
      <c r="AY1940" s="13">
        <f t="shared" si="425"/>
        <v>3.9999999999999147E-2</v>
      </c>
      <c r="AZ1940" s="13">
        <f t="shared" si="426"/>
        <v>0.14700477765527067</v>
      </c>
      <c r="BA1940" s="14">
        <f t="shared" si="427"/>
        <v>0.99852995222344731</v>
      </c>
      <c r="BJ1940" s="4">
        <v>45804.905555555553</v>
      </c>
      <c r="BK1940" s="13">
        <v>91.58</v>
      </c>
      <c r="BL1940" s="13">
        <v>91</v>
      </c>
      <c r="BM1940" s="13">
        <f t="shared" si="428"/>
        <v>91.188903999999994</v>
      </c>
      <c r="BN1940" s="13">
        <f t="shared" si="429"/>
        <v>0.57999999999999829</v>
      </c>
      <c r="BO1940" s="13">
        <f t="shared" si="430"/>
        <v>0.63736263736263554</v>
      </c>
      <c r="BP1940" s="14">
        <f t="shared" si="431"/>
        <v>0.99362637362637363</v>
      </c>
    </row>
    <row r="1941" spans="1:68" x14ac:dyDescent="0.35">
      <c r="A1941" s="4">
        <v>45804.90625</v>
      </c>
      <c r="B1941" s="3" t="s">
        <v>1116</v>
      </c>
      <c r="C1941" s="3" t="s">
        <v>47</v>
      </c>
      <c r="E1941" s="2">
        <v>2025</v>
      </c>
      <c r="F1941" s="2">
        <v>5</v>
      </c>
      <c r="G1941" s="2">
        <v>27</v>
      </c>
      <c r="H1941" s="2">
        <v>21</v>
      </c>
      <c r="I1941" s="2">
        <v>45</v>
      </c>
      <c r="J1941" s="2">
        <v>0</v>
      </c>
      <c r="K1941" s="2"/>
      <c r="L1941" s="2"/>
      <c r="M1941" s="2" t="s">
        <v>19</v>
      </c>
      <c r="N1941" s="2" t="s">
        <v>1798</v>
      </c>
      <c r="Q1941" s="1"/>
      <c r="AU1941" s="4">
        <v>45804.90625</v>
      </c>
      <c r="AV1941" s="3">
        <v>27.25</v>
      </c>
      <c r="AW1941" s="13">
        <v>27.22</v>
      </c>
      <c r="AX1941" s="13">
        <f t="shared" si="424"/>
        <v>27.265325000000001</v>
      </c>
      <c r="AY1941" s="13">
        <f t="shared" si="425"/>
        <v>3.0000000000001137E-2</v>
      </c>
      <c r="AZ1941" s="13">
        <f t="shared" si="426"/>
        <v>0.11021307861866694</v>
      </c>
      <c r="BA1941" s="14">
        <f t="shared" si="427"/>
        <v>0.99889786921381329</v>
      </c>
      <c r="BJ1941" s="4">
        <v>45804.90625</v>
      </c>
      <c r="BK1941" s="13">
        <v>91.58</v>
      </c>
      <c r="BL1941" s="13">
        <v>91</v>
      </c>
      <c r="BM1941" s="13">
        <f t="shared" si="428"/>
        <v>91.188903999999994</v>
      </c>
      <c r="BN1941" s="13">
        <f t="shared" si="429"/>
        <v>0.57999999999999829</v>
      </c>
      <c r="BO1941" s="13">
        <f t="shared" si="430"/>
        <v>0.63736263736263554</v>
      </c>
      <c r="BP1941" s="14">
        <f t="shared" si="431"/>
        <v>0.99362637362637363</v>
      </c>
    </row>
    <row r="1942" spans="1:68" x14ac:dyDescent="0.35">
      <c r="A1942" s="4">
        <v>45804.906944444447</v>
      </c>
      <c r="B1942" s="3" t="s">
        <v>932</v>
      </c>
      <c r="C1942" s="3" t="s">
        <v>47</v>
      </c>
      <c r="E1942" s="2">
        <v>2025</v>
      </c>
      <c r="F1942" s="2">
        <v>5</v>
      </c>
      <c r="G1942" s="2">
        <v>27</v>
      </c>
      <c r="H1942" s="2">
        <v>21</v>
      </c>
      <c r="I1942" s="2">
        <v>46</v>
      </c>
      <c r="J1942" s="2">
        <v>0</v>
      </c>
      <c r="K1942" s="2"/>
      <c r="L1942" s="2"/>
      <c r="M1942" s="2" t="s">
        <v>19</v>
      </c>
      <c r="N1942" s="2" t="s">
        <v>1798</v>
      </c>
      <c r="Q1942" s="1"/>
      <c r="AU1942" s="4">
        <v>45804.906944444447</v>
      </c>
      <c r="AV1942" s="3">
        <v>27.25</v>
      </c>
      <c r="AW1942" s="13">
        <v>27.24</v>
      </c>
      <c r="AX1942" s="13">
        <f t="shared" si="424"/>
        <v>27.265325000000001</v>
      </c>
      <c r="AY1942" s="13">
        <f t="shared" si="425"/>
        <v>1.0000000000001563E-2</v>
      </c>
      <c r="AZ1942" s="13">
        <f t="shared" si="426"/>
        <v>3.6710719530108529E-2</v>
      </c>
      <c r="BA1942" s="14">
        <f t="shared" si="427"/>
        <v>0.99963289280469891</v>
      </c>
      <c r="BJ1942" s="4">
        <v>45804.906944444447</v>
      </c>
      <c r="BK1942" s="13">
        <v>91.58</v>
      </c>
      <c r="BL1942" s="13">
        <v>91</v>
      </c>
      <c r="BM1942" s="13">
        <f t="shared" si="428"/>
        <v>91.188903999999994</v>
      </c>
      <c r="BN1942" s="13">
        <f t="shared" si="429"/>
        <v>0.57999999999999829</v>
      </c>
      <c r="BO1942" s="13">
        <f t="shared" si="430"/>
        <v>0.63736263736263554</v>
      </c>
      <c r="BP1942" s="14">
        <f t="shared" si="431"/>
        <v>0.99362637362637363</v>
      </c>
    </row>
    <row r="1943" spans="1:68" x14ac:dyDescent="0.35">
      <c r="A1943" s="4">
        <v>45804.907638888886</v>
      </c>
      <c r="B1943" s="3" t="s">
        <v>19</v>
      </c>
      <c r="C1943" s="3" t="s">
        <v>47</v>
      </c>
      <c r="E1943" s="2">
        <v>2025</v>
      </c>
      <c r="F1943" s="2">
        <v>5</v>
      </c>
      <c r="G1943" s="2">
        <v>27</v>
      </c>
      <c r="H1943" s="2">
        <v>21</v>
      </c>
      <c r="I1943" s="2">
        <v>47</v>
      </c>
      <c r="J1943" s="2">
        <v>0</v>
      </c>
      <c r="K1943" s="2"/>
      <c r="L1943" s="2"/>
      <c r="M1943" s="2" t="s">
        <v>21</v>
      </c>
      <c r="N1943" s="2" t="s">
        <v>1798</v>
      </c>
      <c r="Q1943" s="1"/>
      <c r="AU1943" s="4">
        <v>45804.907638888886</v>
      </c>
      <c r="AV1943" s="3">
        <v>27.35</v>
      </c>
      <c r="AW1943" s="13">
        <v>27.25</v>
      </c>
      <c r="AX1943" s="13">
        <f t="shared" si="424"/>
        <v>27.364775000000002</v>
      </c>
      <c r="AY1943" s="13">
        <f t="shared" si="425"/>
        <v>0.10000000000000142</v>
      </c>
      <c r="AZ1943" s="13">
        <f t="shared" si="426"/>
        <v>0.36697247706422542</v>
      </c>
      <c r="BA1943" s="14">
        <f t="shared" si="427"/>
        <v>0.9963302752293578</v>
      </c>
      <c r="BJ1943" s="4">
        <v>45804.907638888886</v>
      </c>
      <c r="BK1943" s="13">
        <v>91.58</v>
      </c>
      <c r="BL1943" s="13">
        <v>91</v>
      </c>
      <c r="BM1943" s="13">
        <f t="shared" si="428"/>
        <v>91.188903999999994</v>
      </c>
      <c r="BN1943" s="13">
        <f t="shared" si="429"/>
        <v>0.57999999999999829</v>
      </c>
      <c r="BO1943" s="13">
        <f t="shared" si="430"/>
        <v>0.63736263736263554</v>
      </c>
      <c r="BP1943" s="14">
        <f t="shared" si="431"/>
        <v>0.99362637362637363</v>
      </c>
    </row>
    <row r="1944" spans="1:68" x14ac:dyDescent="0.35">
      <c r="A1944" s="4">
        <v>45804.908333333333</v>
      </c>
      <c r="B1944" s="3" t="s">
        <v>785</v>
      </c>
      <c r="C1944" s="3" t="s">
        <v>858</v>
      </c>
      <c r="E1944" s="2">
        <v>2025</v>
      </c>
      <c r="F1944" s="2">
        <v>5</v>
      </c>
      <c r="G1944" s="2">
        <v>27</v>
      </c>
      <c r="H1944" s="2">
        <v>21</v>
      </c>
      <c r="I1944" s="2">
        <v>48</v>
      </c>
      <c r="J1944" s="2">
        <v>0</v>
      </c>
      <c r="K1944" s="2"/>
      <c r="L1944" s="2"/>
      <c r="M1944" s="2" t="s">
        <v>21</v>
      </c>
      <c r="N1944" s="2" t="s">
        <v>1798</v>
      </c>
      <c r="Q1944" s="1"/>
      <c r="AU1944" s="4">
        <v>45804.908333333333</v>
      </c>
      <c r="AV1944" s="3">
        <v>27.35</v>
      </c>
      <c r="AW1944" s="13">
        <v>27.3</v>
      </c>
      <c r="AX1944" s="13">
        <f t="shared" si="424"/>
        <v>27.364775000000002</v>
      </c>
      <c r="AY1944" s="13">
        <f t="shared" si="425"/>
        <v>5.0000000000000711E-2</v>
      </c>
      <c r="AZ1944" s="13">
        <f t="shared" si="426"/>
        <v>0.18315018315018575</v>
      </c>
      <c r="BA1944" s="14">
        <f t="shared" si="427"/>
        <v>0.99816849816849818</v>
      </c>
      <c r="BJ1944" s="4">
        <v>45804.908333333333</v>
      </c>
      <c r="BK1944" s="13">
        <v>91.58</v>
      </c>
      <c r="BL1944" s="13">
        <v>91.75</v>
      </c>
      <c r="BM1944" s="13">
        <f t="shared" si="428"/>
        <v>91.188903999999994</v>
      </c>
      <c r="BN1944" s="13">
        <f t="shared" si="429"/>
        <v>0.17000000000000171</v>
      </c>
      <c r="BO1944" s="13">
        <f t="shared" si="430"/>
        <v>0.18528610354223621</v>
      </c>
      <c r="BP1944" s="14">
        <f t="shared" si="431"/>
        <v>0.99814713896457763</v>
      </c>
    </row>
    <row r="1945" spans="1:68" x14ac:dyDescent="0.35">
      <c r="A1945" s="4">
        <v>45804.90902777778</v>
      </c>
      <c r="B1945" s="3" t="s">
        <v>785</v>
      </c>
      <c r="C1945" s="3" t="s">
        <v>33</v>
      </c>
      <c r="E1945" s="2">
        <v>2025</v>
      </c>
      <c r="F1945" s="2">
        <v>5</v>
      </c>
      <c r="G1945" s="2">
        <v>27</v>
      </c>
      <c r="H1945" s="2">
        <v>21</v>
      </c>
      <c r="I1945" s="2">
        <v>49</v>
      </c>
      <c r="J1945" s="2">
        <v>0</v>
      </c>
      <c r="K1945" s="2"/>
      <c r="L1945" s="2"/>
      <c r="M1945" s="2" t="s">
        <v>21</v>
      </c>
      <c r="N1945" s="2" t="s">
        <v>898</v>
      </c>
      <c r="Q1945" s="1"/>
      <c r="AU1945" s="4">
        <v>45804.90902777778</v>
      </c>
      <c r="AV1945" s="3">
        <v>27.35</v>
      </c>
      <c r="AW1945" s="13">
        <v>27.3</v>
      </c>
      <c r="AX1945" s="13">
        <f t="shared" si="424"/>
        <v>27.364775000000002</v>
      </c>
      <c r="AY1945" s="13">
        <f t="shared" si="425"/>
        <v>5.0000000000000711E-2</v>
      </c>
      <c r="AZ1945" s="13">
        <f t="shared" si="426"/>
        <v>0.18315018315018575</v>
      </c>
      <c r="BA1945" s="14">
        <f t="shared" si="427"/>
        <v>0.99816849816849818</v>
      </c>
      <c r="BJ1945" s="4">
        <v>45804.90902777778</v>
      </c>
      <c r="BK1945" s="13">
        <v>91.45</v>
      </c>
      <c r="BL1945" s="13">
        <v>92</v>
      </c>
      <c r="BM1945" s="13">
        <f t="shared" si="428"/>
        <v>91.064909999999998</v>
      </c>
      <c r="BN1945" s="13">
        <f t="shared" si="429"/>
        <v>0.54999999999999716</v>
      </c>
      <c r="BO1945" s="13">
        <f t="shared" si="430"/>
        <v>0.59782608695651862</v>
      </c>
      <c r="BP1945" s="14">
        <f t="shared" si="431"/>
        <v>0.99402173913043479</v>
      </c>
    </row>
    <row r="1946" spans="1:68" x14ac:dyDescent="0.35">
      <c r="A1946" s="4">
        <v>45804.909722222219</v>
      </c>
      <c r="B1946" s="3" t="s">
        <v>785</v>
      </c>
      <c r="C1946" s="3" t="s">
        <v>33</v>
      </c>
      <c r="E1946" s="2">
        <v>2025</v>
      </c>
      <c r="F1946" s="2">
        <v>5</v>
      </c>
      <c r="G1946" s="2">
        <v>27</v>
      </c>
      <c r="H1946" s="2">
        <v>21</v>
      </c>
      <c r="I1946" s="2">
        <v>50</v>
      </c>
      <c r="J1946" s="2">
        <v>0</v>
      </c>
      <c r="K1946" s="2"/>
      <c r="L1946" s="2"/>
      <c r="M1946" s="2" t="s">
        <v>21</v>
      </c>
      <c r="N1946" s="2" t="s">
        <v>898</v>
      </c>
      <c r="Q1946" s="1"/>
      <c r="AU1946" s="4">
        <v>45804.909722222219</v>
      </c>
      <c r="AV1946" s="3">
        <v>27.35</v>
      </c>
      <c r="AW1946" s="13">
        <v>27.3</v>
      </c>
      <c r="AX1946" s="13">
        <f t="shared" si="424"/>
        <v>27.364775000000002</v>
      </c>
      <c r="AY1946" s="13">
        <f t="shared" si="425"/>
        <v>5.0000000000000711E-2</v>
      </c>
      <c r="AZ1946" s="13">
        <f t="shared" si="426"/>
        <v>0.18315018315018575</v>
      </c>
      <c r="BA1946" s="14">
        <f t="shared" si="427"/>
        <v>0.99816849816849818</v>
      </c>
      <c r="BJ1946" s="4">
        <v>45804.909722222219</v>
      </c>
      <c r="BK1946" s="13">
        <v>91.45</v>
      </c>
      <c r="BL1946" s="13">
        <v>92</v>
      </c>
      <c r="BM1946" s="13">
        <f t="shared" si="428"/>
        <v>91.064909999999998</v>
      </c>
      <c r="BN1946" s="13">
        <f t="shared" si="429"/>
        <v>0.54999999999999716</v>
      </c>
      <c r="BO1946" s="13">
        <f t="shared" si="430"/>
        <v>0.59782608695651862</v>
      </c>
      <c r="BP1946" s="14">
        <f t="shared" si="431"/>
        <v>0.99402173913043479</v>
      </c>
    </row>
    <row r="1947" spans="1:68" x14ac:dyDescent="0.35">
      <c r="A1947" s="4">
        <v>45804.910416666666</v>
      </c>
      <c r="B1947" s="3" t="s">
        <v>785</v>
      </c>
      <c r="C1947" s="3" t="s">
        <v>33</v>
      </c>
      <c r="E1947" s="2">
        <v>2025</v>
      </c>
      <c r="F1947" s="2">
        <v>5</v>
      </c>
      <c r="G1947" s="2">
        <v>27</v>
      </c>
      <c r="H1947" s="2">
        <v>21</v>
      </c>
      <c r="I1947" s="2">
        <v>51</v>
      </c>
      <c r="J1947" s="2">
        <v>0</v>
      </c>
      <c r="K1947" s="2"/>
      <c r="L1947" s="2"/>
      <c r="M1947" s="2" t="s">
        <v>1213</v>
      </c>
      <c r="N1947" s="2" t="s">
        <v>898</v>
      </c>
      <c r="Q1947" s="1"/>
      <c r="AU1947" s="4">
        <v>45804.910416666666</v>
      </c>
      <c r="AV1947" s="3">
        <v>27.45</v>
      </c>
      <c r="AW1947" s="13">
        <v>27.3</v>
      </c>
      <c r="AX1947" s="13">
        <f t="shared" si="424"/>
        <v>27.464224999999999</v>
      </c>
      <c r="AY1947" s="13">
        <f t="shared" si="425"/>
        <v>0.14999999999999858</v>
      </c>
      <c r="AZ1947" s="13">
        <f t="shared" si="426"/>
        <v>0.54945054945054417</v>
      </c>
      <c r="BA1947" s="14">
        <f t="shared" si="427"/>
        <v>0.99450549450549453</v>
      </c>
      <c r="BJ1947" s="4">
        <v>45804.910416666666</v>
      </c>
      <c r="BK1947" s="13">
        <v>91.45</v>
      </c>
      <c r="BL1947" s="13">
        <v>92</v>
      </c>
      <c r="BM1947" s="13">
        <f t="shared" si="428"/>
        <v>91.064909999999998</v>
      </c>
      <c r="BN1947" s="13">
        <f t="shared" si="429"/>
        <v>0.54999999999999716</v>
      </c>
      <c r="BO1947" s="13">
        <f t="shared" si="430"/>
        <v>0.59782608695651862</v>
      </c>
      <c r="BP1947" s="14">
        <f t="shared" si="431"/>
        <v>0.99402173913043479</v>
      </c>
    </row>
    <row r="1948" spans="1:68" x14ac:dyDescent="0.35">
      <c r="A1948" s="4">
        <v>45804.912499999999</v>
      </c>
      <c r="B1948" s="3" t="s">
        <v>1217</v>
      </c>
      <c r="C1948" s="3" t="s">
        <v>33</v>
      </c>
      <c r="E1948" s="2">
        <v>2025</v>
      </c>
      <c r="F1948" s="2">
        <v>5</v>
      </c>
      <c r="G1948" s="2">
        <v>27</v>
      </c>
      <c r="H1948" s="2">
        <v>21</v>
      </c>
      <c r="I1948" s="2">
        <v>54</v>
      </c>
      <c r="J1948" s="2">
        <v>0</v>
      </c>
      <c r="K1948" s="2"/>
      <c r="L1948" s="2"/>
      <c r="M1948" s="2" t="s">
        <v>1213</v>
      </c>
      <c r="N1948" s="2" t="s">
        <v>1794</v>
      </c>
      <c r="Q1948" s="1"/>
      <c r="AU1948" s="4">
        <v>45804.912499999999</v>
      </c>
      <c r="AV1948" s="3">
        <v>27.45</v>
      </c>
      <c r="AW1948" s="13">
        <v>27.26</v>
      </c>
      <c r="AX1948" s="13">
        <f t="shared" si="424"/>
        <v>27.464224999999999</v>
      </c>
      <c r="AY1948" s="13">
        <f t="shared" si="425"/>
        <v>0.18999999999999773</v>
      </c>
      <c r="AZ1948" s="13">
        <f t="shared" si="426"/>
        <v>0.69699192956712297</v>
      </c>
      <c r="BA1948" s="14">
        <f t="shared" si="427"/>
        <v>0.99303008070432874</v>
      </c>
      <c r="BJ1948" s="4">
        <v>45804.912499999999</v>
      </c>
      <c r="BK1948" s="13">
        <v>91.32</v>
      </c>
      <c r="BL1948" s="13">
        <v>92</v>
      </c>
      <c r="BM1948" s="13">
        <f t="shared" si="428"/>
        <v>90.940915999999987</v>
      </c>
      <c r="BN1948" s="13">
        <f t="shared" si="429"/>
        <v>0.68000000000000682</v>
      </c>
      <c r="BO1948" s="13">
        <f t="shared" si="430"/>
        <v>0.73913043478261609</v>
      </c>
      <c r="BP1948" s="14">
        <f t="shared" si="431"/>
        <v>0.9926086956521738</v>
      </c>
    </row>
    <row r="1949" spans="1:68" x14ac:dyDescent="0.35">
      <c r="A1949" s="4">
        <v>45804.913194444445</v>
      </c>
      <c r="B1949" s="3" t="s">
        <v>932</v>
      </c>
      <c r="C1949" s="3" t="s">
        <v>33</v>
      </c>
      <c r="E1949" s="2">
        <v>2025</v>
      </c>
      <c r="F1949" s="2">
        <v>5</v>
      </c>
      <c r="G1949" s="2">
        <v>27</v>
      </c>
      <c r="H1949" s="2">
        <v>21</v>
      </c>
      <c r="I1949" s="2">
        <v>55</v>
      </c>
      <c r="J1949" s="2">
        <v>0</v>
      </c>
      <c r="K1949" s="2"/>
      <c r="L1949" s="2"/>
      <c r="M1949" s="2" t="s">
        <v>1213</v>
      </c>
      <c r="N1949" s="2" t="s">
        <v>1794</v>
      </c>
      <c r="Q1949" s="1"/>
      <c r="AU1949" s="4">
        <v>45804.913194444445</v>
      </c>
      <c r="AV1949" s="3">
        <v>27.45</v>
      </c>
      <c r="AW1949" s="13">
        <v>27.24</v>
      </c>
      <c r="AX1949" s="13">
        <f t="shared" si="424"/>
        <v>27.464224999999999</v>
      </c>
      <c r="AY1949" s="13">
        <f t="shared" si="425"/>
        <v>0.21000000000000085</v>
      </c>
      <c r="AZ1949" s="13">
        <f t="shared" si="426"/>
        <v>0.77092511013216181</v>
      </c>
      <c r="BA1949" s="14">
        <f t="shared" si="427"/>
        <v>0.99229074889867841</v>
      </c>
      <c r="BJ1949" s="4">
        <v>45804.913194444445</v>
      </c>
      <c r="BK1949" s="13">
        <v>91.32</v>
      </c>
      <c r="BL1949" s="13">
        <v>92</v>
      </c>
      <c r="BM1949" s="13">
        <f t="shared" si="428"/>
        <v>90.940915999999987</v>
      </c>
      <c r="BN1949" s="13">
        <f t="shared" si="429"/>
        <v>0.68000000000000682</v>
      </c>
      <c r="BO1949" s="13">
        <f t="shared" si="430"/>
        <v>0.73913043478261609</v>
      </c>
      <c r="BP1949" s="14">
        <f t="shared" si="431"/>
        <v>0.9926086956521738</v>
      </c>
    </row>
    <row r="1950" spans="1:68" x14ac:dyDescent="0.35">
      <c r="A1950" s="4">
        <v>45804.913888888892</v>
      </c>
      <c r="B1950" s="3" t="s">
        <v>791</v>
      </c>
      <c r="C1950" s="3" t="s">
        <v>33</v>
      </c>
      <c r="E1950" s="2">
        <v>2025</v>
      </c>
      <c r="F1950" s="2">
        <v>5</v>
      </c>
      <c r="G1950" s="2">
        <v>27</v>
      </c>
      <c r="H1950" s="2">
        <v>21</v>
      </c>
      <c r="I1950" s="2">
        <v>56</v>
      </c>
      <c r="J1950" s="2">
        <v>0</v>
      </c>
      <c r="K1950" s="2"/>
      <c r="L1950" s="2"/>
      <c r="M1950" s="2" t="s">
        <v>21</v>
      </c>
      <c r="N1950" s="2" t="s">
        <v>857</v>
      </c>
      <c r="Q1950" s="1"/>
      <c r="AU1950" s="4">
        <v>45804.913888888892</v>
      </c>
      <c r="AV1950" s="3">
        <v>27.35</v>
      </c>
      <c r="AW1950" s="13">
        <v>27.2</v>
      </c>
      <c r="AX1950" s="13">
        <f t="shared" si="424"/>
        <v>27.364775000000002</v>
      </c>
      <c r="AY1950" s="13">
        <f t="shared" si="425"/>
        <v>0.15000000000000213</v>
      </c>
      <c r="AZ1950" s="13">
        <f t="shared" si="426"/>
        <v>0.55147058823530193</v>
      </c>
      <c r="BA1950" s="14">
        <f t="shared" si="427"/>
        <v>0.99448529411764697</v>
      </c>
      <c r="BJ1950" s="4">
        <v>45804.913888888892</v>
      </c>
      <c r="BK1950" s="13">
        <v>91.2</v>
      </c>
      <c r="BL1950" s="13">
        <v>92</v>
      </c>
      <c r="BM1950" s="13">
        <f t="shared" si="428"/>
        <v>90.826459999999997</v>
      </c>
      <c r="BN1950" s="13">
        <f t="shared" si="429"/>
        <v>0.79999999999999716</v>
      </c>
      <c r="BO1950" s="13">
        <f t="shared" si="430"/>
        <v>0.86956521739130122</v>
      </c>
      <c r="BP1950" s="14">
        <f t="shared" si="431"/>
        <v>0.99130434782608701</v>
      </c>
    </row>
    <row r="1951" spans="1:68" x14ac:dyDescent="0.35">
      <c r="A1951" s="4">
        <v>45804.914583333331</v>
      </c>
      <c r="B1951" s="3" t="s">
        <v>790</v>
      </c>
      <c r="C1951" s="3" t="s">
        <v>33</v>
      </c>
      <c r="E1951" s="2">
        <v>2025</v>
      </c>
      <c r="F1951" s="2">
        <v>5</v>
      </c>
      <c r="G1951" s="2">
        <v>27</v>
      </c>
      <c r="H1951" s="2">
        <v>21</v>
      </c>
      <c r="I1951" s="2">
        <v>57</v>
      </c>
      <c r="J1951" s="2">
        <v>0</v>
      </c>
      <c r="K1951" s="2"/>
      <c r="L1951" s="2"/>
      <c r="M1951" s="2" t="s">
        <v>21</v>
      </c>
      <c r="N1951" s="2" t="s">
        <v>857</v>
      </c>
      <c r="Q1951" s="1"/>
      <c r="AU1951" s="4">
        <v>45804.914583333331</v>
      </c>
      <c r="AV1951" s="3">
        <v>27.35</v>
      </c>
      <c r="AW1951" s="13">
        <v>27.21</v>
      </c>
      <c r="AX1951" s="13">
        <f t="shared" si="424"/>
        <v>27.364775000000002</v>
      </c>
      <c r="AY1951" s="13">
        <f t="shared" si="425"/>
        <v>0.14000000000000057</v>
      </c>
      <c r="AZ1951" s="13">
        <f t="shared" si="426"/>
        <v>0.51451672179346031</v>
      </c>
      <c r="BA1951" s="14">
        <f t="shared" si="427"/>
        <v>0.99485483278206543</v>
      </c>
      <c r="BJ1951" s="4">
        <v>45804.914583333331</v>
      </c>
      <c r="BK1951" s="13">
        <v>91.2</v>
      </c>
      <c r="BL1951" s="13">
        <v>92</v>
      </c>
      <c r="BM1951" s="13">
        <f t="shared" si="428"/>
        <v>90.826459999999997</v>
      </c>
      <c r="BN1951" s="13">
        <f t="shared" si="429"/>
        <v>0.79999999999999716</v>
      </c>
      <c r="BO1951" s="13">
        <f t="shared" si="430"/>
        <v>0.86956521739130122</v>
      </c>
      <c r="BP1951" s="14">
        <f t="shared" si="431"/>
        <v>0.99130434782608701</v>
      </c>
    </row>
    <row r="1952" spans="1:68" x14ac:dyDescent="0.35">
      <c r="A1952" s="4">
        <v>45804.915277777778</v>
      </c>
      <c r="B1952" s="3" t="s">
        <v>791</v>
      </c>
      <c r="C1952" s="3" t="s">
        <v>33</v>
      </c>
      <c r="E1952" s="2">
        <v>2025</v>
      </c>
      <c r="F1952" s="2">
        <v>5</v>
      </c>
      <c r="G1952" s="2">
        <v>27</v>
      </c>
      <c r="H1952" s="2">
        <v>21</v>
      </c>
      <c r="I1952" s="2">
        <v>58</v>
      </c>
      <c r="J1952" s="2">
        <v>0</v>
      </c>
      <c r="K1952" s="2"/>
      <c r="L1952" s="2"/>
      <c r="M1952" s="2" t="s">
        <v>1213</v>
      </c>
      <c r="N1952" s="2" t="s">
        <v>857</v>
      </c>
      <c r="Q1952" s="1"/>
      <c r="AU1952" s="4">
        <v>45804.915277777778</v>
      </c>
      <c r="AV1952" s="3">
        <v>27.45</v>
      </c>
      <c r="AW1952" s="13">
        <v>27.2</v>
      </c>
      <c r="AX1952" s="13">
        <f t="shared" si="424"/>
        <v>27.464224999999999</v>
      </c>
      <c r="AY1952" s="13">
        <f t="shared" si="425"/>
        <v>0.25</v>
      </c>
      <c r="AZ1952" s="13">
        <f t="shared" si="426"/>
        <v>0.91911764705882359</v>
      </c>
      <c r="BA1952" s="14">
        <f t="shared" si="427"/>
        <v>0.9908088235294118</v>
      </c>
      <c r="BJ1952" s="4">
        <v>45804.915277777778</v>
      </c>
      <c r="BK1952" s="13">
        <v>91.2</v>
      </c>
      <c r="BL1952" s="13">
        <v>92</v>
      </c>
      <c r="BM1952" s="13">
        <f t="shared" si="428"/>
        <v>90.826459999999997</v>
      </c>
      <c r="BN1952" s="13">
        <f t="shared" si="429"/>
        <v>0.79999999999999716</v>
      </c>
      <c r="BO1952" s="13">
        <f t="shared" si="430"/>
        <v>0.86956521739130122</v>
      </c>
      <c r="BP1952" s="14">
        <f t="shared" si="431"/>
        <v>0.99130434782608701</v>
      </c>
    </row>
    <row r="1953" spans="1:68" x14ac:dyDescent="0.35">
      <c r="A1953" s="4">
        <v>45804.915972222225</v>
      </c>
      <c r="B1953" s="3" t="s">
        <v>791</v>
      </c>
      <c r="C1953" s="3" t="s">
        <v>33</v>
      </c>
      <c r="E1953" s="2">
        <v>2025</v>
      </c>
      <c r="F1953" s="2">
        <v>5</v>
      </c>
      <c r="G1953" s="2">
        <v>27</v>
      </c>
      <c r="H1953" s="2">
        <v>21</v>
      </c>
      <c r="I1953" s="2">
        <v>59</v>
      </c>
      <c r="J1953" s="2">
        <v>0</v>
      </c>
      <c r="K1953" s="2"/>
      <c r="L1953" s="2"/>
      <c r="M1953" s="2" t="s">
        <v>21</v>
      </c>
      <c r="N1953" s="2" t="s">
        <v>857</v>
      </c>
      <c r="Q1953" s="1"/>
      <c r="AU1953" s="4">
        <v>45804.915972222225</v>
      </c>
      <c r="AV1953" s="3">
        <v>27.35</v>
      </c>
      <c r="AW1953" s="13">
        <v>27.2</v>
      </c>
      <c r="AX1953" s="13">
        <f t="shared" si="424"/>
        <v>27.364775000000002</v>
      </c>
      <c r="AY1953" s="13">
        <f t="shared" si="425"/>
        <v>0.15000000000000213</v>
      </c>
      <c r="AZ1953" s="13">
        <f t="shared" si="426"/>
        <v>0.55147058823530193</v>
      </c>
      <c r="BA1953" s="14">
        <f t="shared" si="427"/>
        <v>0.99448529411764697</v>
      </c>
      <c r="BJ1953" s="4">
        <v>45804.915972222225</v>
      </c>
      <c r="BK1953" s="13">
        <v>91.2</v>
      </c>
      <c r="BL1953" s="13">
        <v>92</v>
      </c>
      <c r="BM1953" s="13">
        <f t="shared" si="428"/>
        <v>90.826459999999997</v>
      </c>
      <c r="BN1953" s="13">
        <f t="shared" si="429"/>
        <v>0.79999999999999716</v>
      </c>
      <c r="BO1953" s="13">
        <f t="shared" si="430"/>
        <v>0.86956521739130122</v>
      </c>
      <c r="BP1953" s="14">
        <f t="shared" si="431"/>
        <v>0.99130434782608701</v>
      </c>
    </row>
    <row r="1954" spans="1:68" x14ac:dyDescent="0.35">
      <c r="A1954" s="4">
        <v>45804.916666666664</v>
      </c>
      <c r="B1954" s="3" t="s">
        <v>791</v>
      </c>
      <c r="C1954" s="3" t="s">
        <v>33</v>
      </c>
      <c r="E1954" s="2">
        <v>2025</v>
      </c>
      <c r="F1954" s="2">
        <v>5</v>
      </c>
      <c r="G1954" s="2">
        <v>27</v>
      </c>
      <c r="H1954" s="2">
        <v>22</v>
      </c>
      <c r="I1954" s="2">
        <v>0</v>
      </c>
      <c r="J1954" s="2">
        <v>0</v>
      </c>
      <c r="K1954" s="2"/>
      <c r="L1954" s="2"/>
      <c r="M1954" s="2" t="s">
        <v>21</v>
      </c>
      <c r="N1954" s="2" t="s">
        <v>1793</v>
      </c>
      <c r="Q1954" s="1"/>
      <c r="AU1954" s="4">
        <v>45804.916666666664</v>
      </c>
      <c r="AV1954" s="3">
        <v>27.35</v>
      </c>
      <c r="AW1954" s="13">
        <v>27.2</v>
      </c>
      <c r="AX1954" s="13">
        <f t="shared" si="424"/>
        <v>27.364775000000002</v>
      </c>
      <c r="AY1954" s="13">
        <f t="shared" si="425"/>
        <v>0.15000000000000213</v>
      </c>
      <c r="AZ1954" s="13">
        <f t="shared" si="426"/>
        <v>0.55147058823530193</v>
      </c>
      <c r="BA1954" s="14">
        <f t="shared" si="427"/>
        <v>0.99448529411764697</v>
      </c>
      <c r="BJ1954" s="4">
        <v>45804.916666666664</v>
      </c>
      <c r="BK1954" s="13">
        <v>91.07</v>
      </c>
      <c r="BL1954" s="13">
        <v>92</v>
      </c>
      <c r="BM1954" s="13">
        <f t="shared" si="428"/>
        <v>90.702465999999987</v>
      </c>
      <c r="BN1954" s="13">
        <f t="shared" si="429"/>
        <v>0.93000000000000682</v>
      </c>
      <c r="BO1954" s="13">
        <f t="shared" si="430"/>
        <v>1.0108695652173987</v>
      </c>
      <c r="BP1954" s="14">
        <f t="shared" si="431"/>
        <v>0.98989130434782602</v>
      </c>
    </row>
    <row r="1955" spans="1:68" x14ac:dyDescent="0.35">
      <c r="A1955" s="4">
        <v>45804.917361111111</v>
      </c>
      <c r="B1955" s="3" t="s">
        <v>791</v>
      </c>
      <c r="C1955" s="3" t="s">
        <v>33</v>
      </c>
      <c r="E1955" s="2">
        <v>2025</v>
      </c>
      <c r="F1955" s="2">
        <v>5</v>
      </c>
      <c r="G1955" s="2">
        <v>27</v>
      </c>
      <c r="H1955" s="2">
        <v>22</v>
      </c>
      <c r="I1955" s="2">
        <v>1</v>
      </c>
      <c r="J1955" s="2">
        <v>0</v>
      </c>
      <c r="K1955" s="2"/>
      <c r="L1955" s="2"/>
      <c r="M1955" s="2" t="s">
        <v>21</v>
      </c>
      <c r="N1955" s="2" t="s">
        <v>1793</v>
      </c>
      <c r="Q1955" s="1"/>
      <c r="AU1955" s="4">
        <v>45804.917361111111</v>
      </c>
      <c r="AV1955" s="3">
        <v>27.35</v>
      </c>
      <c r="AW1955" s="13">
        <v>27.2</v>
      </c>
      <c r="AX1955" s="13">
        <f t="shared" si="424"/>
        <v>27.364775000000002</v>
      </c>
      <c r="AY1955" s="13">
        <f t="shared" si="425"/>
        <v>0.15000000000000213</v>
      </c>
      <c r="AZ1955" s="13">
        <f t="shared" si="426"/>
        <v>0.55147058823530193</v>
      </c>
      <c r="BA1955" s="14">
        <f t="shared" si="427"/>
        <v>0.99448529411764697</v>
      </c>
      <c r="BJ1955" s="4">
        <v>45804.917361111111</v>
      </c>
      <c r="BK1955" s="13">
        <v>91.07</v>
      </c>
      <c r="BL1955" s="13">
        <v>92</v>
      </c>
      <c r="BM1955" s="13">
        <f t="shared" si="428"/>
        <v>90.702465999999987</v>
      </c>
      <c r="BN1955" s="13">
        <f t="shared" si="429"/>
        <v>0.93000000000000682</v>
      </c>
      <c r="BO1955" s="13">
        <f t="shared" si="430"/>
        <v>1.0108695652173987</v>
      </c>
      <c r="BP1955" s="14">
        <f t="shared" si="431"/>
        <v>0.98989130434782602</v>
      </c>
    </row>
    <row r="1956" spans="1:68" x14ac:dyDescent="0.35">
      <c r="A1956" s="4">
        <v>45804.918055555558</v>
      </c>
      <c r="B1956" s="3" t="s">
        <v>791</v>
      </c>
      <c r="C1956" s="3" t="s">
        <v>33</v>
      </c>
      <c r="E1956" s="2">
        <v>2025</v>
      </c>
      <c r="F1956" s="2">
        <v>5</v>
      </c>
      <c r="G1956" s="2">
        <v>27</v>
      </c>
      <c r="H1956" s="2">
        <v>22</v>
      </c>
      <c r="I1956" s="2">
        <v>2</v>
      </c>
      <c r="J1956" s="2">
        <v>0</v>
      </c>
      <c r="K1956" s="2"/>
      <c r="L1956" s="2"/>
      <c r="M1956" s="2" t="s">
        <v>21</v>
      </c>
      <c r="N1956" s="2" t="s">
        <v>1793</v>
      </c>
      <c r="Q1956" s="1"/>
      <c r="AU1956" s="4">
        <v>45804.918055555558</v>
      </c>
      <c r="AV1956" s="3">
        <v>27.35</v>
      </c>
      <c r="AW1956" s="13">
        <v>27.2</v>
      </c>
      <c r="AX1956" s="13">
        <f t="shared" si="424"/>
        <v>27.364775000000002</v>
      </c>
      <c r="AY1956" s="13">
        <f t="shared" si="425"/>
        <v>0.15000000000000213</v>
      </c>
      <c r="AZ1956" s="13">
        <f t="shared" si="426"/>
        <v>0.55147058823530193</v>
      </c>
      <c r="BA1956" s="14">
        <f t="shared" si="427"/>
        <v>0.99448529411764697</v>
      </c>
      <c r="BJ1956" s="4">
        <v>45804.918055555558</v>
      </c>
      <c r="BK1956" s="13">
        <v>91.07</v>
      </c>
      <c r="BL1956" s="13">
        <v>92</v>
      </c>
      <c r="BM1956" s="13">
        <f t="shared" si="428"/>
        <v>90.702465999999987</v>
      </c>
      <c r="BN1956" s="13">
        <f t="shared" si="429"/>
        <v>0.93000000000000682</v>
      </c>
      <c r="BO1956" s="13">
        <f t="shared" si="430"/>
        <v>1.0108695652173987</v>
      </c>
      <c r="BP1956" s="14">
        <f t="shared" si="431"/>
        <v>0.98989130434782602</v>
      </c>
    </row>
    <row r="1957" spans="1:68" x14ac:dyDescent="0.35">
      <c r="A1957" s="4">
        <v>45804.918749999997</v>
      </c>
      <c r="B1957" s="3" t="s">
        <v>791</v>
      </c>
      <c r="C1957" s="3" t="s">
        <v>33</v>
      </c>
      <c r="E1957" s="2">
        <v>2025</v>
      </c>
      <c r="F1957" s="2">
        <v>5</v>
      </c>
      <c r="G1957" s="2">
        <v>27</v>
      </c>
      <c r="H1957" s="2">
        <v>22</v>
      </c>
      <c r="I1957" s="2">
        <v>3</v>
      </c>
      <c r="J1957" s="2">
        <v>0</v>
      </c>
      <c r="K1957" s="2"/>
      <c r="L1957" s="2"/>
      <c r="M1957" s="2" t="s">
        <v>21</v>
      </c>
      <c r="N1957" s="2" t="s">
        <v>1793</v>
      </c>
      <c r="Q1957" s="1"/>
      <c r="AU1957" s="4">
        <v>45804.918749999997</v>
      </c>
      <c r="AV1957" s="3">
        <v>27.35</v>
      </c>
      <c r="AW1957" s="13">
        <v>27.2</v>
      </c>
      <c r="AX1957" s="13">
        <f t="shared" si="424"/>
        <v>27.364775000000002</v>
      </c>
      <c r="AY1957" s="13">
        <f t="shared" si="425"/>
        <v>0.15000000000000213</v>
      </c>
      <c r="AZ1957" s="13">
        <f t="shared" si="426"/>
        <v>0.55147058823530193</v>
      </c>
      <c r="BA1957" s="14">
        <f t="shared" si="427"/>
        <v>0.99448529411764697</v>
      </c>
      <c r="BJ1957" s="4">
        <v>45804.918749999997</v>
      </c>
      <c r="BK1957" s="13">
        <v>91.07</v>
      </c>
      <c r="BL1957" s="13">
        <v>92</v>
      </c>
      <c r="BM1957" s="13">
        <f t="shared" si="428"/>
        <v>90.702465999999987</v>
      </c>
      <c r="BN1957" s="13">
        <f t="shared" si="429"/>
        <v>0.93000000000000682</v>
      </c>
      <c r="BO1957" s="13">
        <f t="shared" si="430"/>
        <v>1.0108695652173987</v>
      </c>
      <c r="BP1957" s="14">
        <f t="shared" si="431"/>
        <v>0.98989130434782602</v>
      </c>
    </row>
    <row r="1958" spans="1:68" x14ac:dyDescent="0.35">
      <c r="A1958" s="4">
        <v>45804.919444444444</v>
      </c>
      <c r="B1958" s="3" t="s">
        <v>791</v>
      </c>
      <c r="C1958" s="3" t="s">
        <v>33</v>
      </c>
      <c r="E1958" s="2">
        <v>2025</v>
      </c>
      <c r="F1958" s="2">
        <v>5</v>
      </c>
      <c r="G1958" s="2">
        <v>27</v>
      </c>
      <c r="H1958" s="2">
        <v>22</v>
      </c>
      <c r="I1958" s="2">
        <v>4</v>
      </c>
      <c r="J1958" s="2">
        <v>0</v>
      </c>
      <c r="K1958" s="2"/>
      <c r="L1958" s="2"/>
      <c r="M1958" s="2" t="s">
        <v>21</v>
      </c>
      <c r="N1958" s="2" t="s">
        <v>1793</v>
      </c>
      <c r="Q1958" s="1"/>
      <c r="AU1958" s="4">
        <v>45804.919444444444</v>
      </c>
      <c r="AV1958" s="3">
        <v>27.35</v>
      </c>
      <c r="AW1958" s="13">
        <v>27.2</v>
      </c>
      <c r="AX1958" s="13">
        <f t="shared" si="424"/>
        <v>27.364775000000002</v>
      </c>
      <c r="AY1958" s="13">
        <f t="shared" si="425"/>
        <v>0.15000000000000213</v>
      </c>
      <c r="AZ1958" s="13">
        <f t="shared" si="426"/>
        <v>0.55147058823530193</v>
      </c>
      <c r="BA1958" s="14">
        <f t="shared" si="427"/>
        <v>0.99448529411764697</v>
      </c>
      <c r="BJ1958" s="4">
        <v>45804.919444444444</v>
      </c>
      <c r="BK1958" s="13">
        <v>91.07</v>
      </c>
      <c r="BL1958" s="13">
        <v>92</v>
      </c>
      <c r="BM1958" s="13">
        <f t="shared" si="428"/>
        <v>90.702465999999987</v>
      </c>
      <c r="BN1958" s="13">
        <f t="shared" si="429"/>
        <v>0.93000000000000682</v>
      </c>
      <c r="BO1958" s="13">
        <f t="shared" si="430"/>
        <v>1.0108695652173987</v>
      </c>
      <c r="BP1958" s="14">
        <f t="shared" si="431"/>
        <v>0.98989130434782602</v>
      </c>
    </row>
    <row r="1959" spans="1:68" x14ac:dyDescent="0.35">
      <c r="A1959" s="4">
        <v>45804.920138888891</v>
      </c>
      <c r="B1959" s="3" t="s">
        <v>791</v>
      </c>
      <c r="C1959" s="3" t="s">
        <v>33</v>
      </c>
      <c r="E1959" s="2">
        <v>2025</v>
      </c>
      <c r="F1959" s="2">
        <v>5</v>
      </c>
      <c r="G1959" s="2">
        <v>27</v>
      </c>
      <c r="H1959" s="2">
        <v>22</v>
      </c>
      <c r="I1959" s="2">
        <v>5</v>
      </c>
      <c r="J1959" s="2">
        <v>0</v>
      </c>
      <c r="K1959" s="2"/>
      <c r="L1959" s="2"/>
      <c r="M1959" s="2" t="s">
        <v>21</v>
      </c>
      <c r="N1959" s="2" t="s">
        <v>1793</v>
      </c>
      <c r="Q1959" s="1"/>
      <c r="AU1959" s="4">
        <v>45804.920138888891</v>
      </c>
      <c r="AV1959" s="3">
        <v>27.35</v>
      </c>
      <c r="AW1959" s="13">
        <v>27.2</v>
      </c>
      <c r="AX1959" s="13">
        <f t="shared" si="424"/>
        <v>27.364775000000002</v>
      </c>
      <c r="AY1959" s="13">
        <f t="shared" si="425"/>
        <v>0.15000000000000213</v>
      </c>
      <c r="AZ1959" s="13">
        <f t="shared" si="426"/>
        <v>0.55147058823530193</v>
      </c>
      <c r="BA1959" s="14">
        <f t="shared" si="427"/>
        <v>0.99448529411764697</v>
      </c>
      <c r="BJ1959" s="4">
        <v>45804.920138888891</v>
      </c>
      <c r="BK1959" s="13">
        <v>91.07</v>
      </c>
      <c r="BL1959" s="13">
        <v>92</v>
      </c>
      <c r="BM1959" s="13">
        <f t="shared" si="428"/>
        <v>90.702465999999987</v>
      </c>
      <c r="BN1959" s="13">
        <f t="shared" si="429"/>
        <v>0.93000000000000682</v>
      </c>
      <c r="BO1959" s="13">
        <f t="shared" si="430"/>
        <v>1.0108695652173987</v>
      </c>
      <c r="BP1959" s="14">
        <f t="shared" si="431"/>
        <v>0.98989130434782602</v>
      </c>
    </row>
    <row r="1960" spans="1:68" x14ac:dyDescent="0.35">
      <c r="A1960" s="4">
        <v>45804.92083333333</v>
      </c>
      <c r="B1960" s="3" t="s">
        <v>791</v>
      </c>
      <c r="C1960" s="3" t="s">
        <v>33</v>
      </c>
      <c r="E1960" s="2">
        <v>2025</v>
      </c>
      <c r="F1960" s="2">
        <v>5</v>
      </c>
      <c r="G1960" s="2">
        <v>27</v>
      </c>
      <c r="H1960" s="2">
        <v>22</v>
      </c>
      <c r="I1960" s="2">
        <v>6</v>
      </c>
      <c r="J1960" s="2">
        <v>0</v>
      </c>
      <c r="K1960" s="2"/>
      <c r="L1960" s="2"/>
      <c r="M1960" s="2" t="s">
        <v>21</v>
      </c>
      <c r="N1960" s="2" t="s">
        <v>1792</v>
      </c>
      <c r="Q1960" s="1"/>
      <c r="AU1960" s="4">
        <v>45804.92083333333</v>
      </c>
      <c r="AV1960" s="3">
        <v>27.35</v>
      </c>
      <c r="AW1960" s="13">
        <v>27.2</v>
      </c>
      <c r="AX1960" s="13">
        <f t="shared" si="424"/>
        <v>27.364775000000002</v>
      </c>
      <c r="AY1960" s="13">
        <f t="shared" si="425"/>
        <v>0.15000000000000213</v>
      </c>
      <c r="AZ1960" s="13">
        <f t="shared" si="426"/>
        <v>0.55147058823530193</v>
      </c>
      <c r="BA1960" s="14">
        <f t="shared" si="427"/>
        <v>0.99448529411764697</v>
      </c>
      <c r="BJ1960" s="4">
        <v>45804.92083333333</v>
      </c>
      <c r="BK1960" s="13">
        <v>90.94</v>
      </c>
      <c r="BL1960" s="13">
        <v>92</v>
      </c>
      <c r="BM1960" s="13">
        <f t="shared" si="428"/>
        <v>90.578471999999991</v>
      </c>
      <c r="BN1960" s="13">
        <f t="shared" si="429"/>
        <v>1.0600000000000023</v>
      </c>
      <c r="BO1960" s="13">
        <f t="shared" si="430"/>
        <v>1.1521739130434807</v>
      </c>
      <c r="BP1960" s="14">
        <f t="shared" si="431"/>
        <v>0.98847826086956514</v>
      </c>
    </row>
    <row r="1961" spans="1:68" x14ac:dyDescent="0.35">
      <c r="A1961" s="4">
        <v>45804.921527777777</v>
      </c>
      <c r="B1961" s="3" t="s">
        <v>791</v>
      </c>
      <c r="C1961" s="3" t="s">
        <v>33</v>
      </c>
      <c r="E1961" s="2">
        <v>2025</v>
      </c>
      <c r="F1961" s="2">
        <v>5</v>
      </c>
      <c r="G1961" s="2">
        <v>27</v>
      </c>
      <c r="H1961" s="2">
        <v>22</v>
      </c>
      <c r="I1961" s="2">
        <v>7</v>
      </c>
      <c r="J1961" s="2">
        <v>0</v>
      </c>
      <c r="K1961" s="2"/>
      <c r="L1961" s="2"/>
      <c r="M1961" s="2" t="s">
        <v>21</v>
      </c>
      <c r="N1961" s="2" t="s">
        <v>1792</v>
      </c>
      <c r="Q1961" s="1"/>
      <c r="AU1961" s="4">
        <v>45804.921527777777</v>
      </c>
      <c r="AV1961" s="3">
        <v>27.35</v>
      </c>
      <c r="AW1961" s="13">
        <v>27.2</v>
      </c>
      <c r="AX1961" s="13">
        <f t="shared" si="424"/>
        <v>27.364775000000002</v>
      </c>
      <c r="AY1961" s="13">
        <f t="shared" si="425"/>
        <v>0.15000000000000213</v>
      </c>
      <c r="AZ1961" s="13">
        <f t="shared" si="426"/>
        <v>0.55147058823530193</v>
      </c>
      <c r="BA1961" s="14">
        <f t="shared" si="427"/>
        <v>0.99448529411764697</v>
      </c>
      <c r="BJ1961" s="4">
        <v>45804.921527777777</v>
      </c>
      <c r="BK1961" s="13">
        <v>90.94</v>
      </c>
      <c r="BL1961" s="13">
        <v>92</v>
      </c>
      <c r="BM1961" s="13">
        <f t="shared" si="428"/>
        <v>90.578471999999991</v>
      </c>
      <c r="BN1961" s="13">
        <f t="shared" si="429"/>
        <v>1.0600000000000023</v>
      </c>
      <c r="BO1961" s="13">
        <f t="shared" si="430"/>
        <v>1.1521739130434807</v>
      </c>
      <c r="BP1961" s="14">
        <f t="shared" si="431"/>
        <v>0.98847826086956514</v>
      </c>
    </row>
    <row r="1962" spans="1:68" x14ac:dyDescent="0.35">
      <c r="A1962" s="4">
        <v>45804.922222222223</v>
      </c>
      <c r="B1962" s="3" t="s">
        <v>791</v>
      </c>
      <c r="C1962" s="3" t="s">
        <v>33</v>
      </c>
      <c r="E1962" s="2">
        <v>2025</v>
      </c>
      <c r="F1962" s="2">
        <v>5</v>
      </c>
      <c r="G1962" s="2">
        <v>27</v>
      </c>
      <c r="H1962" s="2">
        <v>22</v>
      </c>
      <c r="I1962" s="2">
        <v>8</v>
      </c>
      <c r="J1962" s="2">
        <v>0</v>
      </c>
      <c r="K1962" s="2"/>
      <c r="L1962" s="2"/>
      <c r="M1962" s="2" t="s">
        <v>21</v>
      </c>
      <c r="N1962" s="2" t="s">
        <v>1792</v>
      </c>
      <c r="Q1962" s="1"/>
      <c r="AU1962" s="4">
        <v>45804.922222222223</v>
      </c>
      <c r="AV1962" s="3">
        <v>27.35</v>
      </c>
      <c r="AW1962" s="13">
        <v>27.2</v>
      </c>
      <c r="AX1962" s="13">
        <f t="shared" si="424"/>
        <v>27.364775000000002</v>
      </c>
      <c r="AY1962" s="13">
        <f t="shared" si="425"/>
        <v>0.15000000000000213</v>
      </c>
      <c r="AZ1962" s="13">
        <f t="shared" si="426"/>
        <v>0.55147058823530193</v>
      </c>
      <c r="BA1962" s="14">
        <f t="shared" si="427"/>
        <v>0.99448529411764697</v>
      </c>
      <c r="BJ1962" s="4">
        <v>45804.922222222223</v>
      </c>
      <c r="BK1962" s="13">
        <v>90.94</v>
      </c>
      <c r="BL1962" s="13">
        <v>92</v>
      </c>
      <c r="BM1962" s="13">
        <f t="shared" si="428"/>
        <v>90.578471999999991</v>
      </c>
      <c r="BN1962" s="13">
        <f t="shared" si="429"/>
        <v>1.0600000000000023</v>
      </c>
      <c r="BO1962" s="13">
        <f t="shared" si="430"/>
        <v>1.1521739130434807</v>
      </c>
      <c r="BP1962" s="14">
        <f t="shared" si="431"/>
        <v>0.98847826086956514</v>
      </c>
    </row>
    <row r="1963" spans="1:68" x14ac:dyDescent="0.35">
      <c r="A1963" s="4">
        <v>45804.92291666667</v>
      </c>
      <c r="B1963" s="3" t="s">
        <v>791</v>
      </c>
      <c r="C1963" s="3" t="s">
        <v>33</v>
      </c>
      <c r="E1963" s="2">
        <v>2025</v>
      </c>
      <c r="F1963" s="2">
        <v>5</v>
      </c>
      <c r="G1963" s="2">
        <v>27</v>
      </c>
      <c r="H1963" s="2">
        <v>22</v>
      </c>
      <c r="I1963" s="2">
        <v>9</v>
      </c>
      <c r="J1963" s="2">
        <v>0</v>
      </c>
      <c r="K1963" s="2"/>
      <c r="L1963" s="2"/>
      <c r="M1963" s="2" t="s">
        <v>21</v>
      </c>
      <c r="N1963" s="2" t="s">
        <v>1792</v>
      </c>
      <c r="Q1963" s="1"/>
      <c r="AU1963" s="4">
        <v>45804.92291666667</v>
      </c>
      <c r="AV1963" s="3">
        <v>27.35</v>
      </c>
      <c r="AW1963" s="13">
        <v>27.2</v>
      </c>
      <c r="AX1963" s="13">
        <f t="shared" si="424"/>
        <v>27.364775000000002</v>
      </c>
      <c r="AY1963" s="13">
        <f t="shared" si="425"/>
        <v>0.15000000000000213</v>
      </c>
      <c r="AZ1963" s="13">
        <f t="shared" si="426"/>
        <v>0.55147058823530193</v>
      </c>
      <c r="BA1963" s="14">
        <f t="shared" si="427"/>
        <v>0.99448529411764697</v>
      </c>
      <c r="BJ1963" s="4">
        <v>45804.92291666667</v>
      </c>
      <c r="BK1963" s="13">
        <v>90.94</v>
      </c>
      <c r="BL1963" s="13">
        <v>92</v>
      </c>
      <c r="BM1963" s="13">
        <f t="shared" si="428"/>
        <v>90.578471999999991</v>
      </c>
      <c r="BN1963" s="13">
        <f t="shared" si="429"/>
        <v>1.0600000000000023</v>
      </c>
      <c r="BO1963" s="13">
        <f t="shared" si="430"/>
        <v>1.1521739130434807</v>
      </c>
      <c r="BP1963" s="14">
        <f t="shared" si="431"/>
        <v>0.98847826086956514</v>
      </c>
    </row>
    <row r="1964" spans="1:68" x14ac:dyDescent="0.35">
      <c r="A1964" s="4">
        <v>45804.923611111109</v>
      </c>
      <c r="B1964" s="3" t="s">
        <v>793</v>
      </c>
      <c r="C1964" s="3" t="s">
        <v>857</v>
      </c>
      <c r="E1964" s="2">
        <v>2025</v>
      </c>
      <c r="F1964" s="2">
        <v>5</v>
      </c>
      <c r="G1964" s="2">
        <v>27</v>
      </c>
      <c r="H1964" s="2">
        <v>22</v>
      </c>
      <c r="I1964" s="2">
        <v>10</v>
      </c>
      <c r="J1964" s="2">
        <v>0</v>
      </c>
      <c r="K1964" s="2"/>
      <c r="L1964" s="2"/>
      <c r="M1964" s="2" t="s">
        <v>19</v>
      </c>
      <c r="N1964" s="2" t="s">
        <v>1792</v>
      </c>
      <c r="Q1964" s="1"/>
      <c r="AU1964" s="4">
        <v>45804.923611111109</v>
      </c>
      <c r="AV1964" s="3">
        <v>27.25</v>
      </c>
      <c r="AW1964" s="13">
        <v>27.18</v>
      </c>
      <c r="AX1964" s="13">
        <f t="shared" si="424"/>
        <v>27.265325000000001</v>
      </c>
      <c r="AY1964" s="13">
        <f t="shared" si="425"/>
        <v>7.0000000000000284E-2</v>
      </c>
      <c r="AZ1964" s="13">
        <f t="shared" si="426"/>
        <v>0.25754231052244403</v>
      </c>
      <c r="BA1964" s="14">
        <f t="shared" si="427"/>
        <v>0.99742457689477559</v>
      </c>
      <c r="BJ1964" s="4">
        <v>45804.923611111109</v>
      </c>
      <c r="BK1964" s="13">
        <v>90.94</v>
      </c>
      <c r="BL1964" s="13">
        <v>91.2</v>
      </c>
      <c r="BM1964" s="13">
        <f t="shared" si="428"/>
        <v>90.578471999999991</v>
      </c>
      <c r="BN1964" s="13">
        <f t="shared" si="429"/>
        <v>0.26000000000000512</v>
      </c>
      <c r="BO1964" s="13">
        <f t="shared" si="430"/>
        <v>0.28508771929825122</v>
      </c>
      <c r="BP1964" s="14">
        <f t="shared" si="431"/>
        <v>0.99714912280701751</v>
      </c>
    </row>
    <row r="1965" spans="1:68" x14ac:dyDescent="0.35">
      <c r="A1965" s="4">
        <v>45804.924305555556</v>
      </c>
      <c r="B1965" s="3" t="s">
        <v>794</v>
      </c>
      <c r="C1965" s="3" t="s">
        <v>47</v>
      </c>
      <c r="E1965" s="2">
        <v>2025</v>
      </c>
      <c r="F1965" s="2">
        <v>5</v>
      </c>
      <c r="G1965" s="2">
        <v>27</v>
      </c>
      <c r="H1965" s="2">
        <v>22</v>
      </c>
      <c r="I1965" s="2">
        <v>11</v>
      </c>
      <c r="J1965" s="2">
        <v>0</v>
      </c>
      <c r="K1965" s="2"/>
      <c r="L1965" s="2"/>
      <c r="M1965" s="2" t="s">
        <v>19</v>
      </c>
      <c r="N1965" s="2" t="s">
        <v>1792</v>
      </c>
      <c r="Q1965" s="1"/>
      <c r="AU1965" s="4">
        <v>45804.924305555556</v>
      </c>
      <c r="AV1965" s="3">
        <v>27.25</v>
      </c>
      <c r="AW1965" s="13">
        <v>27.16</v>
      </c>
      <c r="AX1965" s="13">
        <f t="shared" si="424"/>
        <v>27.265325000000001</v>
      </c>
      <c r="AY1965" s="13">
        <f t="shared" si="425"/>
        <v>8.9999999999999858E-2</v>
      </c>
      <c r="AZ1965" s="13">
        <f t="shared" si="426"/>
        <v>0.33136966126656797</v>
      </c>
      <c r="BA1965" s="14">
        <f t="shared" si="427"/>
        <v>0.99668630338733433</v>
      </c>
      <c r="BJ1965" s="4">
        <v>45804.924305555556</v>
      </c>
      <c r="BK1965" s="13">
        <v>90.94</v>
      </c>
      <c r="BL1965" s="13">
        <v>91</v>
      </c>
      <c r="BM1965" s="13">
        <f t="shared" si="428"/>
        <v>90.578471999999991</v>
      </c>
      <c r="BN1965" s="13">
        <f t="shared" si="429"/>
        <v>6.0000000000002274E-2</v>
      </c>
      <c r="BO1965" s="13">
        <f t="shared" si="430"/>
        <v>6.5934065934068434E-2</v>
      </c>
      <c r="BP1965" s="14">
        <f t="shared" si="431"/>
        <v>0.9993406593406593</v>
      </c>
    </row>
    <row r="1966" spans="1:68" x14ac:dyDescent="0.35">
      <c r="A1966" s="4">
        <v>45804.925000000003</v>
      </c>
      <c r="B1966" s="3" t="s">
        <v>794</v>
      </c>
      <c r="C1966" s="3" t="s">
        <v>861</v>
      </c>
      <c r="E1966" s="2">
        <v>2025</v>
      </c>
      <c r="F1966" s="2">
        <v>5</v>
      </c>
      <c r="G1966" s="2">
        <v>27</v>
      </c>
      <c r="H1966" s="2">
        <v>22</v>
      </c>
      <c r="I1966" s="2">
        <v>12</v>
      </c>
      <c r="J1966" s="2">
        <v>0</v>
      </c>
      <c r="K1966" s="2"/>
      <c r="L1966" s="2"/>
      <c r="M1966" s="2" t="s">
        <v>19</v>
      </c>
      <c r="N1966" s="2" t="s">
        <v>1793</v>
      </c>
      <c r="Q1966" s="1"/>
      <c r="AU1966" s="4">
        <v>45804.925000000003</v>
      </c>
      <c r="AV1966" s="3">
        <v>27.25</v>
      </c>
      <c r="AW1966" s="13">
        <v>27.16</v>
      </c>
      <c r="AX1966" s="13">
        <f t="shared" si="424"/>
        <v>27.265325000000001</v>
      </c>
      <c r="AY1966" s="13">
        <f t="shared" si="425"/>
        <v>8.9999999999999858E-2</v>
      </c>
      <c r="AZ1966" s="13">
        <f t="shared" si="426"/>
        <v>0.33136966126656797</v>
      </c>
      <c r="BA1966" s="14">
        <f t="shared" si="427"/>
        <v>0.99668630338733433</v>
      </c>
      <c r="BJ1966" s="4">
        <v>45804.925000000003</v>
      </c>
      <c r="BK1966" s="13">
        <v>91.07</v>
      </c>
      <c r="BL1966" s="13">
        <v>91.6</v>
      </c>
      <c r="BM1966" s="13">
        <f t="shared" si="428"/>
        <v>90.702465999999987</v>
      </c>
      <c r="BN1966" s="13">
        <f t="shared" si="429"/>
        <v>0.53000000000000114</v>
      </c>
      <c r="BO1966" s="13">
        <f t="shared" si="430"/>
        <v>0.57860262008733754</v>
      </c>
      <c r="BP1966" s="14">
        <f t="shared" si="431"/>
        <v>0.99421397379912657</v>
      </c>
    </row>
    <row r="1967" spans="1:68" x14ac:dyDescent="0.35">
      <c r="A1967" s="4">
        <v>45804.925694444442</v>
      </c>
      <c r="B1967" s="3" t="s">
        <v>794</v>
      </c>
      <c r="C1967" s="3" t="s">
        <v>853</v>
      </c>
      <c r="E1967" s="2">
        <v>2025</v>
      </c>
      <c r="F1967" s="2">
        <v>5</v>
      </c>
      <c r="G1967" s="2">
        <v>27</v>
      </c>
      <c r="H1967" s="2">
        <v>22</v>
      </c>
      <c r="I1967" s="2">
        <v>13</v>
      </c>
      <c r="J1967" s="2">
        <v>0</v>
      </c>
      <c r="K1967" s="2"/>
      <c r="L1967" s="2"/>
      <c r="M1967" s="2" t="s">
        <v>19</v>
      </c>
      <c r="N1967" s="2" t="s">
        <v>1792</v>
      </c>
      <c r="Q1967" s="1"/>
      <c r="AU1967" s="4">
        <v>45804.925694444442</v>
      </c>
      <c r="AV1967" s="3">
        <v>27.25</v>
      </c>
      <c r="AW1967" s="13">
        <v>27.16</v>
      </c>
      <c r="AX1967" s="13">
        <f t="shared" si="424"/>
        <v>27.265325000000001</v>
      </c>
      <c r="AY1967" s="13">
        <f t="shared" si="425"/>
        <v>8.9999999999999858E-2</v>
      </c>
      <c r="AZ1967" s="13">
        <f t="shared" si="426"/>
        <v>0.33136966126656797</v>
      </c>
      <c r="BA1967" s="14">
        <f t="shared" si="427"/>
        <v>0.99668630338733433</v>
      </c>
      <c r="BJ1967" s="4">
        <v>45804.925694444442</v>
      </c>
      <c r="BK1967" s="13">
        <v>90.94</v>
      </c>
      <c r="BL1967" s="13">
        <v>91.65</v>
      </c>
      <c r="BM1967" s="13">
        <f t="shared" si="428"/>
        <v>90.578471999999991</v>
      </c>
      <c r="BN1967" s="13">
        <f t="shared" si="429"/>
        <v>0.71000000000000796</v>
      </c>
      <c r="BO1967" s="13">
        <f t="shared" si="430"/>
        <v>0.77468630660120885</v>
      </c>
      <c r="BP1967" s="14">
        <f t="shared" si="431"/>
        <v>0.99225313693398787</v>
      </c>
    </row>
    <row r="1968" spans="1:68" x14ac:dyDescent="0.35">
      <c r="A1968" s="4">
        <v>45804.926388888889</v>
      </c>
      <c r="B1968" s="3" t="s">
        <v>795</v>
      </c>
      <c r="C1968" s="3" t="s">
        <v>47</v>
      </c>
      <c r="E1968" s="2">
        <v>2025</v>
      </c>
      <c r="F1968" s="2">
        <v>5</v>
      </c>
      <c r="G1968" s="2">
        <v>27</v>
      </c>
      <c r="H1968" s="2">
        <v>22</v>
      </c>
      <c r="I1968" s="2">
        <v>14</v>
      </c>
      <c r="J1968" s="2">
        <v>0</v>
      </c>
      <c r="K1968" s="2"/>
      <c r="L1968" s="2"/>
      <c r="M1968" s="2" t="s">
        <v>795</v>
      </c>
      <c r="N1968" s="2" t="s">
        <v>1793</v>
      </c>
      <c r="Q1968" s="1"/>
      <c r="AU1968" s="4">
        <v>45804.926388888889</v>
      </c>
      <c r="AV1968" s="3">
        <v>27.15</v>
      </c>
      <c r="AW1968" s="13">
        <v>27.15</v>
      </c>
      <c r="AX1968" s="13">
        <f t="shared" si="424"/>
        <v>27.165875</v>
      </c>
      <c r="AY1968" s="13">
        <f t="shared" si="425"/>
        <v>0</v>
      </c>
      <c r="AZ1968" s="13">
        <f t="shared" si="426"/>
        <v>0</v>
      </c>
      <c r="BA1968" s="14">
        <f t="shared" si="427"/>
        <v>1</v>
      </c>
      <c r="BJ1968" s="4">
        <v>45804.926388888889</v>
      </c>
      <c r="BK1968" s="13">
        <v>91.07</v>
      </c>
      <c r="BL1968" s="13">
        <v>91</v>
      </c>
      <c r="BM1968" s="13">
        <f t="shared" si="428"/>
        <v>90.702465999999987</v>
      </c>
      <c r="BN1968" s="13">
        <f t="shared" si="429"/>
        <v>6.9999999999993179E-2</v>
      </c>
      <c r="BO1968" s="13">
        <f t="shared" si="430"/>
        <v>7.6923076923069433E-2</v>
      </c>
      <c r="BP1968" s="14">
        <f t="shared" si="431"/>
        <v>0.99923076923076926</v>
      </c>
    </row>
    <row r="1969" spans="1:68" x14ac:dyDescent="0.35">
      <c r="A1969" s="4">
        <v>45804.927083333336</v>
      </c>
      <c r="B1969" s="3" t="s">
        <v>16</v>
      </c>
      <c r="C1969" s="3" t="s">
        <v>47</v>
      </c>
      <c r="E1969" s="2">
        <v>2025</v>
      </c>
      <c r="F1969" s="2">
        <v>5</v>
      </c>
      <c r="G1969" s="2">
        <v>27</v>
      </c>
      <c r="H1969" s="2">
        <v>22</v>
      </c>
      <c r="I1969" s="2">
        <v>15</v>
      </c>
      <c r="J1969" s="2">
        <v>0</v>
      </c>
      <c r="K1969" s="2"/>
      <c r="L1969" s="2"/>
      <c r="M1969" s="2" t="s">
        <v>795</v>
      </c>
      <c r="N1969" s="2" t="s">
        <v>1793</v>
      </c>
      <c r="Q1969" s="1"/>
      <c r="AU1969" s="4">
        <v>45804.927083333336</v>
      </c>
      <c r="AV1969" s="3">
        <v>27.15</v>
      </c>
      <c r="AW1969" s="13">
        <v>27.13</v>
      </c>
      <c r="AX1969" s="13">
        <f t="shared" si="424"/>
        <v>27.165875</v>
      </c>
      <c r="AY1969" s="13">
        <f t="shared" si="425"/>
        <v>1.9999999999999574E-2</v>
      </c>
      <c r="AZ1969" s="13">
        <f t="shared" si="426"/>
        <v>7.3719130114263079E-2</v>
      </c>
      <c r="BA1969" s="14">
        <f t="shared" si="427"/>
        <v>0.99926280869885742</v>
      </c>
      <c r="BJ1969" s="4">
        <v>45804.927083333336</v>
      </c>
      <c r="BK1969" s="13">
        <v>91.07</v>
      </c>
      <c r="BL1969" s="13">
        <v>91</v>
      </c>
      <c r="BM1969" s="13">
        <f t="shared" si="428"/>
        <v>90.702465999999987</v>
      </c>
      <c r="BN1969" s="13">
        <f t="shared" si="429"/>
        <v>6.9999999999993179E-2</v>
      </c>
      <c r="BO1969" s="13">
        <f t="shared" si="430"/>
        <v>7.6923076923069433E-2</v>
      </c>
      <c r="BP1969" s="14">
        <f t="shared" si="431"/>
        <v>0.99923076923076926</v>
      </c>
    </row>
    <row r="1970" spans="1:68" x14ac:dyDescent="0.35">
      <c r="A1970" s="4">
        <v>45804.927777777775</v>
      </c>
      <c r="B1970" s="3" t="s">
        <v>15</v>
      </c>
      <c r="C1970" s="3" t="s">
        <v>47</v>
      </c>
      <c r="E1970" s="2">
        <v>2025</v>
      </c>
      <c r="F1970" s="2">
        <v>5</v>
      </c>
      <c r="G1970" s="2">
        <v>27</v>
      </c>
      <c r="H1970" s="2">
        <v>22</v>
      </c>
      <c r="I1970" s="2">
        <v>16</v>
      </c>
      <c r="J1970" s="2">
        <v>0</v>
      </c>
      <c r="K1970" s="2"/>
      <c r="L1970" s="2"/>
      <c r="M1970" s="2" t="s">
        <v>795</v>
      </c>
      <c r="N1970" s="2" t="s">
        <v>1793</v>
      </c>
      <c r="Q1970" s="1"/>
      <c r="AU1970" s="4">
        <v>45804.927777777775</v>
      </c>
      <c r="AV1970" s="3">
        <v>27.15</v>
      </c>
      <c r="AW1970" s="13">
        <v>27.11</v>
      </c>
      <c r="AX1970" s="13">
        <f t="shared" si="424"/>
        <v>27.165875</v>
      </c>
      <c r="AY1970" s="13">
        <f t="shared" si="425"/>
        <v>3.9999999999999147E-2</v>
      </c>
      <c r="AZ1970" s="13">
        <f t="shared" si="426"/>
        <v>0.14754703061600571</v>
      </c>
      <c r="BA1970" s="14">
        <f t="shared" si="427"/>
        <v>0.99852452969383998</v>
      </c>
      <c r="BJ1970" s="4">
        <v>45804.927777777775</v>
      </c>
      <c r="BK1970" s="13">
        <v>91.07</v>
      </c>
      <c r="BL1970" s="13">
        <v>91</v>
      </c>
      <c r="BM1970" s="13">
        <f t="shared" si="428"/>
        <v>90.702465999999987</v>
      </c>
      <c r="BN1970" s="13">
        <f t="shared" si="429"/>
        <v>6.9999999999993179E-2</v>
      </c>
      <c r="BO1970" s="13">
        <f t="shared" si="430"/>
        <v>7.6923076923069433E-2</v>
      </c>
      <c r="BP1970" s="14">
        <f t="shared" si="431"/>
        <v>0.99923076923076926</v>
      </c>
    </row>
    <row r="1971" spans="1:68" x14ac:dyDescent="0.35">
      <c r="A1971" s="4">
        <v>45804.928472222222</v>
      </c>
      <c r="B1971" s="3" t="s">
        <v>797</v>
      </c>
      <c r="C1971" s="3" t="s">
        <v>47</v>
      </c>
      <c r="E1971" s="2">
        <v>2025</v>
      </c>
      <c r="F1971" s="2">
        <v>5</v>
      </c>
      <c r="G1971" s="2">
        <v>27</v>
      </c>
      <c r="H1971" s="2">
        <v>22</v>
      </c>
      <c r="I1971" s="2">
        <v>17</v>
      </c>
      <c r="J1971" s="2">
        <v>0</v>
      </c>
      <c r="K1971" s="2"/>
      <c r="L1971" s="2"/>
      <c r="M1971" s="2" t="s">
        <v>795</v>
      </c>
      <c r="N1971" s="2" t="s">
        <v>1793</v>
      </c>
      <c r="Q1971" s="1"/>
      <c r="AU1971" s="4">
        <v>45804.928472222222</v>
      </c>
      <c r="AV1971" s="3">
        <v>27.15</v>
      </c>
      <c r="AW1971" s="13">
        <v>27.12</v>
      </c>
      <c r="AX1971" s="13">
        <f t="shared" si="424"/>
        <v>27.165875</v>
      </c>
      <c r="AY1971" s="13">
        <f t="shared" si="425"/>
        <v>2.9999999999997584E-2</v>
      </c>
      <c r="AZ1971" s="13">
        <f t="shared" si="426"/>
        <v>0.11061946902653975</v>
      </c>
      <c r="BA1971" s="14">
        <f t="shared" si="427"/>
        <v>0.99889380530973459</v>
      </c>
      <c r="BJ1971" s="4">
        <v>45804.928472222222</v>
      </c>
      <c r="BK1971" s="13">
        <v>91.07</v>
      </c>
      <c r="BL1971" s="13">
        <v>91</v>
      </c>
      <c r="BM1971" s="13">
        <f t="shared" si="428"/>
        <v>90.702465999999987</v>
      </c>
      <c r="BN1971" s="13">
        <f t="shared" si="429"/>
        <v>6.9999999999993179E-2</v>
      </c>
      <c r="BO1971" s="13">
        <f t="shared" si="430"/>
        <v>7.6923076923069433E-2</v>
      </c>
      <c r="BP1971" s="14">
        <f t="shared" si="431"/>
        <v>0.99923076923076926</v>
      </c>
    </row>
    <row r="1972" spans="1:68" x14ac:dyDescent="0.35">
      <c r="A1972" s="4">
        <v>45804.929166666669</v>
      </c>
      <c r="B1972" s="3" t="s">
        <v>797</v>
      </c>
      <c r="C1972" s="3" t="s">
        <v>47</v>
      </c>
      <c r="E1972" s="2">
        <v>2025</v>
      </c>
      <c r="F1972" s="2">
        <v>5</v>
      </c>
      <c r="G1972" s="2">
        <v>27</v>
      </c>
      <c r="H1972" s="2">
        <v>22</v>
      </c>
      <c r="I1972" s="2">
        <v>18</v>
      </c>
      <c r="J1972" s="2">
        <v>0</v>
      </c>
      <c r="K1972" s="2"/>
      <c r="L1972" s="2"/>
      <c r="M1972" s="2" t="s">
        <v>795</v>
      </c>
      <c r="N1972" s="2" t="s">
        <v>857</v>
      </c>
      <c r="Q1972" s="1"/>
      <c r="AU1972" s="4">
        <v>45804.929166666669</v>
      </c>
      <c r="AV1972" s="3">
        <v>27.15</v>
      </c>
      <c r="AW1972" s="13">
        <v>27.12</v>
      </c>
      <c r="AX1972" s="13">
        <f t="shared" si="424"/>
        <v>27.165875</v>
      </c>
      <c r="AY1972" s="13">
        <f t="shared" si="425"/>
        <v>2.9999999999997584E-2</v>
      </c>
      <c r="AZ1972" s="13">
        <f t="shared" si="426"/>
        <v>0.11061946902653975</v>
      </c>
      <c r="BA1972" s="14">
        <f t="shared" si="427"/>
        <v>0.99889380530973459</v>
      </c>
      <c r="BJ1972" s="4">
        <v>45804.929166666669</v>
      </c>
      <c r="BK1972" s="13">
        <v>91.2</v>
      </c>
      <c r="BL1972" s="13">
        <v>91</v>
      </c>
      <c r="BM1972" s="13">
        <f t="shared" si="428"/>
        <v>90.826459999999997</v>
      </c>
      <c r="BN1972" s="13">
        <f t="shared" si="429"/>
        <v>0.20000000000000284</v>
      </c>
      <c r="BO1972" s="13">
        <f t="shared" si="430"/>
        <v>0.21978021978022291</v>
      </c>
      <c r="BP1972" s="14">
        <f t="shared" si="431"/>
        <v>0.99780219780219781</v>
      </c>
    </row>
    <row r="1973" spans="1:68" x14ac:dyDescent="0.35">
      <c r="A1973" s="4">
        <v>45804.929861111108</v>
      </c>
      <c r="B1973" s="3" t="s">
        <v>799</v>
      </c>
      <c r="C1973" s="3" t="s">
        <v>849</v>
      </c>
      <c r="E1973" s="2">
        <v>2025</v>
      </c>
      <c r="F1973" s="2">
        <v>5</v>
      </c>
      <c r="G1973" s="2">
        <v>27</v>
      </c>
      <c r="H1973" s="2">
        <v>22</v>
      </c>
      <c r="I1973" s="2">
        <v>19</v>
      </c>
      <c r="J1973" s="2">
        <v>0</v>
      </c>
      <c r="K1973" s="2"/>
      <c r="L1973" s="2"/>
      <c r="M1973" s="2" t="s">
        <v>795</v>
      </c>
      <c r="N1973" s="2" t="s">
        <v>1793</v>
      </c>
      <c r="Q1973" s="1"/>
      <c r="AU1973" s="4">
        <v>45804.929861111108</v>
      </c>
      <c r="AV1973" s="3">
        <v>27.15</v>
      </c>
      <c r="AW1973" s="13">
        <v>27.1</v>
      </c>
      <c r="AX1973" s="13">
        <f t="shared" si="424"/>
        <v>27.165875</v>
      </c>
      <c r="AY1973" s="13">
        <f t="shared" si="425"/>
        <v>4.9999999999997158E-2</v>
      </c>
      <c r="AZ1973" s="13">
        <f t="shared" si="426"/>
        <v>0.18450184501843969</v>
      </c>
      <c r="BA1973" s="14">
        <f t="shared" si="427"/>
        <v>0.99815498154981563</v>
      </c>
      <c r="BJ1973" s="4">
        <v>45804.929861111108</v>
      </c>
      <c r="BK1973" s="13">
        <v>91.07</v>
      </c>
      <c r="BL1973" s="13">
        <v>91.1</v>
      </c>
      <c r="BM1973" s="13">
        <f t="shared" si="428"/>
        <v>90.702465999999987</v>
      </c>
      <c r="BN1973" s="13">
        <f t="shared" si="429"/>
        <v>3.0000000000001137E-2</v>
      </c>
      <c r="BO1973" s="13">
        <f t="shared" si="430"/>
        <v>3.293084522502869E-2</v>
      </c>
      <c r="BP1973" s="14">
        <f t="shared" si="431"/>
        <v>0.99967069154774968</v>
      </c>
    </row>
    <row r="1974" spans="1:68" x14ac:dyDescent="0.35">
      <c r="A1974" s="4">
        <v>45804.930555555555</v>
      </c>
      <c r="B1974" s="3" t="s">
        <v>15</v>
      </c>
      <c r="C1974" s="3" t="s">
        <v>33</v>
      </c>
      <c r="E1974" s="2">
        <v>2025</v>
      </c>
      <c r="F1974" s="2">
        <v>5</v>
      </c>
      <c r="G1974" s="2">
        <v>27</v>
      </c>
      <c r="H1974" s="2">
        <v>22</v>
      </c>
      <c r="I1974" s="2">
        <v>20</v>
      </c>
      <c r="J1974" s="2">
        <v>0</v>
      </c>
      <c r="K1974" s="2"/>
      <c r="L1974" s="2"/>
      <c r="M1974" s="2" t="s">
        <v>19</v>
      </c>
      <c r="N1974" s="2" t="s">
        <v>1793</v>
      </c>
      <c r="Q1974" s="1"/>
      <c r="AU1974" s="4">
        <v>45804.930555555555</v>
      </c>
      <c r="AV1974" s="3">
        <v>27.25</v>
      </c>
      <c r="AW1974" s="13">
        <v>27.11</v>
      </c>
      <c r="AX1974" s="13">
        <f t="shared" si="424"/>
        <v>27.265325000000001</v>
      </c>
      <c r="AY1974" s="13">
        <f t="shared" si="425"/>
        <v>0.14000000000000057</v>
      </c>
      <c r="AZ1974" s="13">
        <f t="shared" si="426"/>
        <v>0.51641460715603316</v>
      </c>
      <c r="BA1974" s="14">
        <f t="shared" si="427"/>
        <v>0.99483585392843965</v>
      </c>
      <c r="BJ1974" s="4">
        <v>45804.930555555555</v>
      </c>
      <c r="BK1974" s="13">
        <v>91.07</v>
      </c>
      <c r="BL1974" s="13">
        <v>92</v>
      </c>
      <c r="BM1974" s="13">
        <f t="shared" si="428"/>
        <v>90.702465999999987</v>
      </c>
      <c r="BN1974" s="13">
        <f t="shared" si="429"/>
        <v>0.93000000000000682</v>
      </c>
      <c r="BO1974" s="13">
        <f t="shared" si="430"/>
        <v>1.0108695652173987</v>
      </c>
      <c r="BP1974" s="14">
        <f t="shared" si="431"/>
        <v>0.98989130434782602</v>
      </c>
    </row>
    <row r="1975" spans="1:68" x14ac:dyDescent="0.35">
      <c r="A1975" s="4">
        <v>45804.931250000001</v>
      </c>
      <c r="B1975" s="3" t="s">
        <v>799</v>
      </c>
      <c r="C1975" s="3" t="s">
        <v>33</v>
      </c>
      <c r="E1975" s="2">
        <v>2025</v>
      </c>
      <c r="F1975" s="2">
        <v>5</v>
      </c>
      <c r="G1975" s="2">
        <v>27</v>
      </c>
      <c r="H1975" s="2">
        <v>22</v>
      </c>
      <c r="I1975" s="2">
        <v>21</v>
      </c>
      <c r="J1975" s="2">
        <v>0</v>
      </c>
      <c r="K1975" s="2"/>
      <c r="L1975" s="2"/>
      <c r="M1975" s="2" t="s">
        <v>19</v>
      </c>
      <c r="N1975" s="2" t="s">
        <v>1793</v>
      </c>
      <c r="Q1975" s="1"/>
      <c r="AU1975" s="4">
        <v>45804.931250000001</v>
      </c>
      <c r="AV1975" s="3">
        <v>27.25</v>
      </c>
      <c r="AW1975" s="13">
        <v>27.1</v>
      </c>
      <c r="AX1975" s="13">
        <f t="shared" si="424"/>
        <v>27.265325000000001</v>
      </c>
      <c r="AY1975" s="13">
        <f t="shared" si="425"/>
        <v>0.14999999999999858</v>
      </c>
      <c r="AZ1975" s="13">
        <f t="shared" si="426"/>
        <v>0.55350553505534528</v>
      </c>
      <c r="BA1975" s="14">
        <f t="shared" si="427"/>
        <v>0.99446494464944657</v>
      </c>
      <c r="BJ1975" s="4">
        <v>45804.931250000001</v>
      </c>
      <c r="BK1975" s="13">
        <v>91.07</v>
      </c>
      <c r="BL1975" s="13">
        <v>92</v>
      </c>
      <c r="BM1975" s="13">
        <f t="shared" si="428"/>
        <v>90.702465999999987</v>
      </c>
      <c r="BN1975" s="13">
        <f t="shared" si="429"/>
        <v>0.93000000000000682</v>
      </c>
      <c r="BO1975" s="13">
        <f t="shared" si="430"/>
        <v>1.0108695652173987</v>
      </c>
      <c r="BP1975" s="14">
        <f t="shared" si="431"/>
        <v>0.98989130434782602</v>
      </c>
    </row>
    <row r="1976" spans="1:68" x14ac:dyDescent="0.35">
      <c r="A1976" s="4">
        <v>45804.933333333334</v>
      </c>
      <c r="B1976" s="3" t="s">
        <v>799</v>
      </c>
      <c r="C1976" s="3" t="s">
        <v>852</v>
      </c>
      <c r="E1976" s="2">
        <v>2025</v>
      </c>
      <c r="F1976" s="2">
        <v>5</v>
      </c>
      <c r="G1976" s="2">
        <v>27</v>
      </c>
      <c r="H1976" s="2">
        <v>22</v>
      </c>
      <c r="I1976" s="2">
        <v>24</v>
      </c>
      <c r="J1976" s="2">
        <v>0</v>
      </c>
      <c r="K1976" s="2"/>
      <c r="L1976" s="2"/>
      <c r="M1976" s="2" t="s">
        <v>19</v>
      </c>
      <c r="N1976" s="2" t="s">
        <v>1793</v>
      </c>
      <c r="Q1976" s="1"/>
      <c r="AU1976" s="4">
        <v>45804.933333333334</v>
      </c>
      <c r="AV1976" s="3">
        <v>27.25</v>
      </c>
      <c r="AW1976" s="13">
        <v>27.1</v>
      </c>
      <c r="AX1976" s="13">
        <f t="shared" si="424"/>
        <v>27.265325000000001</v>
      </c>
      <c r="AY1976" s="13">
        <f t="shared" si="425"/>
        <v>0.14999999999999858</v>
      </c>
      <c r="AZ1976" s="13">
        <f t="shared" si="426"/>
        <v>0.55350553505534528</v>
      </c>
      <c r="BA1976" s="14">
        <f t="shared" si="427"/>
        <v>0.99446494464944657</v>
      </c>
      <c r="BJ1976" s="4">
        <v>45804.933333333334</v>
      </c>
      <c r="BK1976" s="13">
        <v>91.07</v>
      </c>
      <c r="BL1976" s="13">
        <v>91.5</v>
      </c>
      <c r="BM1976" s="13">
        <f t="shared" si="428"/>
        <v>90.702465999999987</v>
      </c>
      <c r="BN1976" s="13">
        <f t="shared" si="429"/>
        <v>0.43000000000000682</v>
      </c>
      <c r="BO1976" s="13">
        <f t="shared" si="430"/>
        <v>0.46994535519126424</v>
      </c>
      <c r="BP1976" s="14">
        <f t="shared" si="431"/>
        <v>0.99530054644808741</v>
      </c>
    </row>
    <row r="1977" spans="1:68" x14ac:dyDescent="0.35">
      <c r="A1977" s="4">
        <v>45804.934027777781</v>
      </c>
      <c r="B1977" s="3" t="s">
        <v>799</v>
      </c>
      <c r="C1977" s="3" t="s">
        <v>47</v>
      </c>
      <c r="E1977" s="2">
        <v>2025</v>
      </c>
      <c r="F1977" s="2">
        <v>5</v>
      </c>
      <c r="G1977" s="2">
        <v>27</v>
      </c>
      <c r="H1977" s="2">
        <v>22</v>
      </c>
      <c r="I1977" s="2">
        <v>25</v>
      </c>
      <c r="J1977" s="2">
        <v>0</v>
      </c>
      <c r="K1977" s="2"/>
      <c r="L1977" s="2"/>
      <c r="M1977" s="2" t="s">
        <v>795</v>
      </c>
      <c r="N1977" s="2" t="s">
        <v>1793</v>
      </c>
      <c r="Q1977" s="1"/>
      <c r="AU1977" s="4">
        <v>45804.934027777781</v>
      </c>
      <c r="AV1977" s="3">
        <v>27.15</v>
      </c>
      <c r="AW1977" s="13">
        <v>27.1</v>
      </c>
      <c r="AX1977" s="13">
        <f t="shared" si="424"/>
        <v>27.165875</v>
      </c>
      <c r="AY1977" s="13">
        <f t="shared" si="425"/>
        <v>4.9999999999997158E-2</v>
      </c>
      <c r="AZ1977" s="13">
        <f t="shared" si="426"/>
        <v>0.18450184501843969</v>
      </c>
      <c r="BA1977" s="14">
        <f t="shared" si="427"/>
        <v>0.99815498154981563</v>
      </c>
      <c r="BJ1977" s="4">
        <v>45804.934027777781</v>
      </c>
      <c r="BK1977" s="13">
        <v>91.07</v>
      </c>
      <c r="BL1977" s="13">
        <v>91</v>
      </c>
      <c r="BM1977" s="13">
        <f t="shared" si="428"/>
        <v>90.702465999999987</v>
      </c>
      <c r="BN1977" s="13">
        <f t="shared" si="429"/>
        <v>6.9999999999993179E-2</v>
      </c>
      <c r="BO1977" s="13">
        <f t="shared" si="430"/>
        <v>7.6923076923069433E-2</v>
      </c>
      <c r="BP1977" s="14">
        <f t="shared" si="431"/>
        <v>0.99923076923076926</v>
      </c>
    </row>
    <row r="1978" spans="1:68" x14ac:dyDescent="0.35">
      <c r="A1978" s="4">
        <v>45804.93472222222</v>
      </c>
      <c r="B1978" s="3" t="s">
        <v>811</v>
      </c>
      <c r="C1978" s="3" t="s">
        <v>47</v>
      </c>
      <c r="E1978" s="2">
        <v>2025</v>
      </c>
      <c r="F1978" s="2">
        <v>5</v>
      </c>
      <c r="G1978" s="2">
        <v>27</v>
      </c>
      <c r="H1978" s="2">
        <v>22</v>
      </c>
      <c r="I1978" s="2">
        <v>26</v>
      </c>
      <c r="J1978" s="2">
        <v>0</v>
      </c>
      <c r="K1978" s="2"/>
      <c r="L1978" s="2"/>
      <c r="M1978" s="2" t="s">
        <v>795</v>
      </c>
      <c r="N1978" s="2" t="s">
        <v>1793</v>
      </c>
      <c r="Q1978" s="1"/>
      <c r="AU1978" s="4">
        <v>45804.93472222222</v>
      </c>
      <c r="AV1978" s="3">
        <v>27.15</v>
      </c>
      <c r="AW1978" s="13">
        <v>27.09</v>
      </c>
      <c r="AX1978" s="13">
        <f t="shared" si="424"/>
        <v>27.165875</v>
      </c>
      <c r="AY1978" s="13">
        <f t="shared" si="425"/>
        <v>5.9999999999998721E-2</v>
      </c>
      <c r="AZ1978" s="13">
        <f t="shared" si="426"/>
        <v>0.22148394241417024</v>
      </c>
      <c r="BA1978" s="14">
        <f t="shared" si="427"/>
        <v>0.99778516057585831</v>
      </c>
      <c r="BJ1978" s="4">
        <v>45804.93472222222</v>
      </c>
      <c r="BK1978" s="13">
        <v>91.07</v>
      </c>
      <c r="BL1978" s="13">
        <v>91</v>
      </c>
      <c r="BM1978" s="13">
        <f t="shared" si="428"/>
        <v>90.702465999999987</v>
      </c>
      <c r="BN1978" s="13">
        <f t="shared" si="429"/>
        <v>6.9999999999993179E-2</v>
      </c>
      <c r="BO1978" s="13">
        <f t="shared" si="430"/>
        <v>7.6923076923069433E-2</v>
      </c>
      <c r="BP1978" s="14">
        <f t="shared" si="431"/>
        <v>0.99923076923076926</v>
      </c>
    </row>
    <row r="1979" spans="1:68" x14ac:dyDescent="0.35">
      <c r="A1979" s="4">
        <v>45804.935416666667</v>
      </c>
      <c r="B1979" s="3" t="s">
        <v>809</v>
      </c>
      <c r="C1979" s="3" t="s">
        <v>47</v>
      </c>
      <c r="E1979" s="2">
        <v>2025</v>
      </c>
      <c r="F1979" s="2">
        <v>5</v>
      </c>
      <c r="G1979" s="2">
        <v>27</v>
      </c>
      <c r="H1979" s="2">
        <v>22</v>
      </c>
      <c r="I1979" s="2">
        <v>27</v>
      </c>
      <c r="J1979" s="2">
        <v>0</v>
      </c>
      <c r="K1979" s="2"/>
      <c r="L1979" s="2"/>
      <c r="M1979" s="2" t="s">
        <v>795</v>
      </c>
      <c r="N1979" s="2" t="s">
        <v>1793</v>
      </c>
      <c r="Q1979" s="1"/>
      <c r="AU1979" s="4">
        <v>45804.935416666667</v>
      </c>
      <c r="AV1979" s="3">
        <v>27.15</v>
      </c>
      <c r="AW1979" s="13">
        <v>27.08</v>
      </c>
      <c r="AX1979" s="13">
        <f t="shared" si="424"/>
        <v>27.165875</v>
      </c>
      <c r="AY1979" s="13">
        <f t="shared" si="425"/>
        <v>7.0000000000000284E-2</v>
      </c>
      <c r="AZ1979" s="13">
        <f t="shared" si="426"/>
        <v>0.25849335302806609</v>
      </c>
      <c r="BA1979" s="14">
        <f t="shared" si="427"/>
        <v>0.99741506646971934</v>
      </c>
      <c r="BJ1979" s="4">
        <v>45804.935416666667</v>
      </c>
      <c r="BK1979" s="13">
        <v>91.07</v>
      </c>
      <c r="BL1979" s="13">
        <v>91</v>
      </c>
      <c r="BM1979" s="13">
        <f t="shared" si="428"/>
        <v>90.702465999999987</v>
      </c>
      <c r="BN1979" s="13">
        <f t="shared" si="429"/>
        <v>6.9999999999993179E-2</v>
      </c>
      <c r="BO1979" s="13">
        <f t="shared" si="430"/>
        <v>7.6923076923069433E-2</v>
      </c>
      <c r="BP1979" s="14">
        <f t="shared" si="431"/>
        <v>0.99923076923076926</v>
      </c>
    </row>
    <row r="1980" spans="1:68" x14ac:dyDescent="0.35">
      <c r="A1980" s="4">
        <v>45804.936111111114</v>
      </c>
      <c r="B1980" s="3" t="s">
        <v>812</v>
      </c>
      <c r="C1980" s="3" t="s">
        <v>47</v>
      </c>
      <c r="E1980" s="2">
        <v>2025</v>
      </c>
      <c r="F1980" s="2">
        <v>5</v>
      </c>
      <c r="G1980" s="2">
        <v>27</v>
      </c>
      <c r="H1980" s="2">
        <v>22</v>
      </c>
      <c r="I1980" s="2">
        <v>28</v>
      </c>
      <c r="J1980" s="2">
        <v>0</v>
      </c>
      <c r="K1980" s="2"/>
      <c r="L1980" s="2"/>
      <c r="M1980" s="2" t="s">
        <v>795</v>
      </c>
      <c r="N1980" s="2" t="s">
        <v>1793</v>
      </c>
      <c r="Q1980" s="1"/>
      <c r="AU1980" s="4">
        <v>45804.936111111114</v>
      </c>
      <c r="AV1980" s="3">
        <v>27.15</v>
      </c>
      <c r="AW1980" s="13">
        <v>27.06</v>
      </c>
      <c r="AX1980" s="13">
        <f t="shared" si="424"/>
        <v>27.165875</v>
      </c>
      <c r="AY1980" s="13">
        <f t="shared" si="425"/>
        <v>8.9999999999999858E-2</v>
      </c>
      <c r="AZ1980" s="13">
        <f t="shared" si="426"/>
        <v>0.33259423503325891</v>
      </c>
      <c r="BA1980" s="14">
        <f t="shared" si="427"/>
        <v>0.99667405764966743</v>
      </c>
      <c r="BJ1980" s="4">
        <v>45804.936111111114</v>
      </c>
      <c r="BK1980" s="13">
        <v>91.07</v>
      </c>
      <c r="BL1980" s="13">
        <v>91</v>
      </c>
      <c r="BM1980" s="13">
        <f t="shared" si="428"/>
        <v>90.702465999999987</v>
      </c>
      <c r="BN1980" s="13">
        <f t="shared" si="429"/>
        <v>6.9999999999993179E-2</v>
      </c>
      <c r="BO1980" s="13">
        <f t="shared" si="430"/>
        <v>7.6923076923069433E-2</v>
      </c>
      <c r="BP1980" s="14">
        <f t="shared" si="431"/>
        <v>0.99923076923076926</v>
      </c>
    </row>
    <row r="1981" spans="1:68" x14ac:dyDescent="0.35">
      <c r="A1981" s="4">
        <v>45804.936805555553</v>
      </c>
      <c r="B1981" s="3" t="s">
        <v>812</v>
      </c>
      <c r="C1981" s="3" t="s">
        <v>47</v>
      </c>
      <c r="E1981" s="2">
        <v>2025</v>
      </c>
      <c r="F1981" s="2">
        <v>5</v>
      </c>
      <c r="G1981" s="2">
        <v>27</v>
      </c>
      <c r="H1981" s="2">
        <v>22</v>
      </c>
      <c r="I1981" s="2">
        <v>29</v>
      </c>
      <c r="J1981" s="2">
        <v>0</v>
      </c>
      <c r="K1981" s="2"/>
      <c r="L1981" s="2"/>
      <c r="M1981" s="2" t="s">
        <v>813</v>
      </c>
      <c r="N1981" s="2" t="s">
        <v>1793</v>
      </c>
      <c r="Q1981" s="1"/>
      <c r="AU1981" s="4">
        <v>45804.936805555553</v>
      </c>
      <c r="AV1981" s="3">
        <v>27.05</v>
      </c>
      <c r="AW1981" s="13">
        <v>27.06</v>
      </c>
      <c r="AX1981" s="13">
        <f t="shared" si="424"/>
        <v>27.066425000000002</v>
      </c>
      <c r="AY1981" s="13">
        <f t="shared" si="425"/>
        <v>9.9999999999980105E-3</v>
      </c>
      <c r="AZ1981" s="13">
        <f t="shared" si="426"/>
        <v>3.6954915003688138E-2</v>
      </c>
      <c r="BA1981" s="14">
        <f t="shared" si="427"/>
        <v>0.99963045084996316</v>
      </c>
      <c r="BJ1981" s="4">
        <v>45804.936805555553</v>
      </c>
      <c r="BK1981" s="13">
        <v>91.07</v>
      </c>
      <c r="BL1981" s="13">
        <v>91</v>
      </c>
      <c r="BM1981" s="13">
        <f t="shared" si="428"/>
        <v>90.702465999999987</v>
      </c>
      <c r="BN1981" s="13">
        <f t="shared" si="429"/>
        <v>6.9999999999993179E-2</v>
      </c>
      <c r="BO1981" s="13">
        <f t="shared" si="430"/>
        <v>7.6923076923069433E-2</v>
      </c>
      <c r="BP1981" s="14">
        <f t="shared" si="431"/>
        <v>0.99923076923076926</v>
      </c>
    </row>
    <row r="1982" spans="1:68" x14ac:dyDescent="0.35">
      <c r="A1982" s="4">
        <v>45804.9375</v>
      </c>
      <c r="B1982" s="3" t="s">
        <v>817</v>
      </c>
      <c r="C1982" s="3" t="s">
        <v>47</v>
      </c>
      <c r="E1982" s="2">
        <v>2025</v>
      </c>
      <c r="F1982" s="2">
        <v>5</v>
      </c>
      <c r="G1982" s="2">
        <v>27</v>
      </c>
      <c r="H1982" s="2">
        <v>22</v>
      </c>
      <c r="I1982" s="2">
        <v>30</v>
      </c>
      <c r="J1982" s="2">
        <v>0</v>
      </c>
      <c r="K1982" s="2"/>
      <c r="L1982" s="2"/>
      <c r="M1982" s="2" t="s">
        <v>813</v>
      </c>
      <c r="N1982" s="2" t="s">
        <v>1793</v>
      </c>
      <c r="Q1982" s="1"/>
      <c r="AU1982" s="4">
        <v>45804.9375</v>
      </c>
      <c r="AV1982" s="3">
        <v>27.05</v>
      </c>
      <c r="AW1982" s="13">
        <v>27.04</v>
      </c>
      <c r="AX1982" s="13">
        <f t="shared" si="424"/>
        <v>27.066425000000002</v>
      </c>
      <c r="AY1982" s="13">
        <f t="shared" si="425"/>
        <v>1.0000000000001563E-2</v>
      </c>
      <c r="AZ1982" s="13">
        <f t="shared" si="426"/>
        <v>3.6982248520715841E-2</v>
      </c>
      <c r="BA1982" s="14">
        <f t="shared" si="427"/>
        <v>0.99963017751479288</v>
      </c>
      <c r="BJ1982" s="4">
        <v>45804.9375</v>
      </c>
      <c r="BK1982" s="13">
        <v>91.07</v>
      </c>
      <c r="BL1982" s="13">
        <v>91</v>
      </c>
      <c r="BM1982" s="13">
        <f t="shared" si="428"/>
        <v>90.702465999999987</v>
      </c>
      <c r="BN1982" s="13">
        <f t="shared" si="429"/>
        <v>6.9999999999993179E-2</v>
      </c>
      <c r="BO1982" s="13">
        <f t="shared" si="430"/>
        <v>7.6923076923069433E-2</v>
      </c>
      <c r="BP1982" s="14">
        <f t="shared" si="431"/>
        <v>0.99923076923076926</v>
      </c>
    </row>
    <row r="1983" spans="1:68" x14ac:dyDescent="0.35">
      <c r="A1983" s="4">
        <v>45804.938194444447</v>
      </c>
      <c r="B1983" s="3" t="s">
        <v>13</v>
      </c>
      <c r="C1983" s="3" t="s">
        <v>47</v>
      </c>
      <c r="E1983" s="2">
        <v>2025</v>
      </c>
      <c r="F1983" s="2">
        <v>5</v>
      </c>
      <c r="G1983" s="2">
        <v>27</v>
      </c>
      <c r="H1983" s="2">
        <v>22</v>
      </c>
      <c r="I1983" s="2">
        <v>31</v>
      </c>
      <c r="J1983" s="2">
        <v>0</v>
      </c>
      <c r="K1983" s="2"/>
      <c r="L1983" s="2"/>
      <c r="M1983" s="2" t="s">
        <v>813</v>
      </c>
      <c r="N1983" s="2" t="s">
        <v>1793</v>
      </c>
      <c r="Q1983" s="1"/>
      <c r="AU1983" s="4">
        <v>45804.938194444447</v>
      </c>
      <c r="AV1983" s="3">
        <v>27.05</v>
      </c>
      <c r="AW1983" s="13">
        <v>27.03</v>
      </c>
      <c r="AX1983" s="13">
        <f t="shared" si="424"/>
        <v>27.066425000000002</v>
      </c>
      <c r="AY1983" s="13">
        <f t="shared" si="425"/>
        <v>1.9999999999999574E-2</v>
      </c>
      <c r="AZ1983" s="13">
        <f t="shared" si="426"/>
        <v>7.3991860895299938E-2</v>
      </c>
      <c r="BA1983" s="14">
        <f t="shared" si="427"/>
        <v>0.99926008139104705</v>
      </c>
      <c r="BJ1983" s="4">
        <v>45804.938194444447</v>
      </c>
      <c r="BK1983" s="13">
        <v>91.07</v>
      </c>
      <c r="BL1983" s="13">
        <v>91</v>
      </c>
      <c r="BM1983" s="13">
        <f t="shared" si="428"/>
        <v>90.702465999999987</v>
      </c>
      <c r="BN1983" s="13">
        <f t="shared" si="429"/>
        <v>6.9999999999993179E-2</v>
      </c>
      <c r="BO1983" s="13">
        <f t="shared" si="430"/>
        <v>7.6923076923069433E-2</v>
      </c>
      <c r="BP1983" s="14">
        <f t="shared" si="431"/>
        <v>0.99923076923076926</v>
      </c>
    </row>
    <row r="1984" spans="1:68" x14ac:dyDescent="0.35">
      <c r="A1984" s="4">
        <v>45804.938888888886</v>
      </c>
      <c r="B1984" s="3" t="s">
        <v>820</v>
      </c>
      <c r="C1984" s="3" t="s">
        <v>849</v>
      </c>
      <c r="E1984" s="2">
        <v>2025</v>
      </c>
      <c r="F1984" s="2">
        <v>5</v>
      </c>
      <c r="G1984" s="2">
        <v>27</v>
      </c>
      <c r="H1984" s="2">
        <v>22</v>
      </c>
      <c r="I1984" s="2">
        <v>32</v>
      </c>
      <c r="J1984" s="2">
        <v>0</v>
      </c>
      <c r="K1984" s="2"/>
      <c r="L1984" s="2"/>
      <c r="M1984" s="2" t="s">
        <v>823</v>
      </c>
      <c r="N1984" s="2" t="s">
        <v>1793</v>
      </c>
      <c r="Q1984" s="1"/>
      <c r="AU1984" s="4">
        <v>45804.938888888886</v>
      </c>
      <c r="AV1984" s="3">
        <v>26.95</v>
      </c>
      <c r="AW1984" s="13">
        <v>27.01</v>
      </c>
      <c r="AX1984" s="13">
        <f t="shared" si="424"/>
        <v>26.966974999999998</v>
      </c>
      <c r="AY1984" s="13">
        <f t="shared" si="425"/>
        <v>6.0000000000002274E-2</v>
      </c>
      <c r="AZ1984" s="13">
        <f t="shared" si="426"/>
        <v>0.22213994816735386</v>
      </c>
      <c r="BA1984" s="14">
        <f t="shared" si="427"/>
        <v>0.99777860051832645</v>
      </c>
      <c r="BJ1984" s="4">
        <v>45804.938888888886</v>
      </c>
      <c r="BK1984" s="13">
        <v>91.07</v>
      </c>
      <c r="BL1984" s="13">
        <v>91.1</v>
      </c>
      <c r="BM1984" s="13">
        <f t="shared" si="428"/>
        <v>90.702465999999987</v>
      </c>
      <c r="BN1984" s="13">
        <f t="shared" si="429"/>
        <v>3.0000000000001137E-2</v>
      </c>
      <c r="BO1984" s="13">
        <f t="shared" si="430"/>
        <v>3.293084522502869E-2</v>
      </c>
      <c r="BP1984" s="14">
        <f t="shared" si="431"/>
        <v>0.99967069154774968</v>
      </c>
    </row>
    <row r="1985" spans="1:68" x14ac:dyDescent="0.35">
      <c r="A1985" s="4">
        <v>45804.939583333333</v>
      </c>
      <c r="B1985" s="3" t="s">
        <v>821</v>
      </c>
      <c r="C1985" s="3" t="s">
        <v>47</v>
      </c>
      <c r="E1985" s="2">
        <v>2025</v>
      </c>
      <c r="F1985" s="2">
        <v>5</v>
      </c>
      <c r="G1985" s="2">
        <v>27</v>
      </c>
      <c r="H1985" s="2">
        <v>22</v>
      </c>
      <c r="I1985" s="2">
        <v>33</v>
      </c>
      <c r="J1985" s="2">
        <v>0</v>
      </c>
      <c r="K1985" s="2"/>
      <c r="L1985" s="2"/>
      <c r="M1985" s="2" t="s">
        <v>823</v>
      </c>
      <c r="N1985" s="2" t="s">
        <v>1793</v>
      </c>
      <c r="Q1985" s="1"/>
      <c r="AU1985" s="4">
        <v>45804.939583333333</v>
      </c>
      <c r="AV1985" s="3">
        <v>26.95</v>
      </c>
      <c r="AW1985" s="13">
        <v>27</v>
      </c>
      <c r="AX1985" s="13">
        <f t="shared" si="424"/>
        <v>26.966974999999998</v>
      </c>
      <c r="AY1985" s="13">
        <f t="shared" si="425"/>
        <v>5.0000000000000711E-2</v>
      </c>
      <c r="AZ1985" s="13">
        <f t="shared" si="426"/>
        <v>0.18518518518518781</v>
      </c>
      <c r="BA1985" s="14">
        <f t="shared" si="427"/>
        <v>0.99814814814814812</v>
      </c>
      <c r="BJ1985" s="4">
        <v>45804.939583333333</v>
      </c>
      <c r="BK1985" s="13">
        <v>91.07</v>
      </c>
      <c r="BL1985" s="13">
        <v>91</v>
      </c>
      <c r="BM1985" s="13">
        <f t="shared" si="428"/>
        <v>90.702465999999987</v>
      </c>
      <c r="BN1985" s="13">
        <f t="shared" si="429"/>
        <v>6.9999999999993179E-2</v>
      </c>
      <c r="BO1985" s="13">
        <f t="shared" si="430"/>
        <v>7.6923076923069433E-2</v>
      </c>
      <c r="BP1985" s="14">
        <f t="shared" si="431"/>
        <v>0.99923076923076926</v>
      </c>
    </row>
    <row r="1986" spans="1:68" x14ac:dyDescent="0.35">
      <c r="A1986" s="4">
        <v>45804.94027777778</v>
      </c>
      <c r="B1986" s="3" t="s">
        <v>820</v>
      </c>
      <c r="C1986" s="3" t="s">
        <v>47</v>
      </c>
      <c r="E1986" s="2">
        <v>2025</v>
      </c>
      <c r="F1986" s="2">
        <v>5</v>
      </c>
      <c r="G1986" s="2">
        <v>27</v>
      </c>
      <c r="H1986" s="2">
        <v>22</v>
      </c>
      <c r="I1986" s="2">
        <v>34</v>
      </c>
      <c r="J1986" s="2">
        <v>0</v>
      </c>
      <c r="K1986" s="2"/>
      <c r="L1986" s="2"/>
      <c r="M1986" s="2" t="s">
        <v>813</v>
      </c>
      <c r="N1986" s="2" t="s">
        <v>857</v>
      </c>
      <c r="Q1986" s="1"/>
      <c r="AU1986" s="4">
        <v>45804.94027777778</v>
      </c>
      <c r="AV1986" s="3">
        <v>27.05</v>
      </c>
      <c r="AW1986" s="13">
        <v>27.01</v>
      </c>
      <c r="AX1986" s="13">
        <f t="shared" si="424"/>
        <v>27.066425000000002</v>
      </c>
      <c r="AY1986" s="13">
        <f t="shared" si="425"/>
        <v>3.9999999999999147E-2</v>
      </c>
      <c r="AZ1986" s="13">
        <f t="shared" si="426"/>
        <v>0.14809329877822713</v>
      </c>
      <c r="BA1986" s="14">
        <f t="shared" si="427"/>
        <v>0.99851906701221771</v>
      </c>
      <c r="BJ1986" s="4">
        <v>45804.94027777778</v>
      </c>
      <c r="BK1986" s="13">
        <v>91.2</v>
      </c>
      <c r="BL1986" s="13">
        <v>91</v>
      </c>
      <c r="BM1986" s="13">
        <f t="shared" si="428"/>
        <v>90.826459999999997</v>
      </c>
      <c r="BN1986" s="13">
        <f t="shared" si="429"/>
        <v>0.20000000000000284</v>
      </c>
      <c r="BO1986" s="13">
        <f t="shared" si="430"/>
        <v>0.21978021978022291</v>
      </c>
      <c r="BP1986" s="14">
        <f t="shared" si="431"/>
        <v>0.99780219780219781</v>
      </c>
    </row>
    <row r="1987" spans="1:68" x14ac:dyDescent="0.35">
      <c r="A1987" s="4">
        <v>45804.940972222219</v>
      </c>
      <c r="B1987" s="3" t="s">
        <v>820</v>
      </c>
      <c r="C1987" s="3" t="s">
        <v>911</v>
      </c>
      <c r="E1987" s="2">
        <v>2025</v>
      </c>
      <c r="F1987" s="2">
        <v>5</v>
      </c>
      <c r="G1987" s="2">
        <v>27</v>
      </c>
      <c r="H1987" s="2">
        <v>22</v>
      </c>
      <c r="I1987" s="2">
        <v>35</v>
      </c>
      <c r="J1987" s="2">
        <v>0</v>
      </c>
      <c r="K1987" s="2"/>
      <c r="L1987" s="2"/>
      <c r="M1987" s="2" t="s">
        <v>813</v>
      </c>
      <c r="N1987" s="2" t="s">
        <v>857</v>
      </c>
      <c r="Q1987" s="1"/>
      <c r="AU1987" s="4">
        <v>45804.940972222219</v>
      </c>
      <c r="AV1987" s="3">
        <v>27.05</v>
      </c>
      <c r="AW1987" s="13">
        <v>27.01</v>
      </c>
      <c r="AX1987" s="13">
        <f t="shared" si="424"/>
        <v>27.066425000000002</v>
      </c>
      <c r="AY1987" s="13">
        <f t="shared" si="425"/>
        <v>3.9999999999999147E-2</v>
      </c>
      <c r="AZ1987" s="13">
        <f t="shared" si="426"/>
        <v>0.14809329877822713</v>
      </c>
      <c r="BA1987" s="14">
        <f t="shared" si="427"/>
        <v>0.99851906701221771</v>
      </c>
      <c r="BJ1987" s="4">
        <v>45804.940972222219</v>
      </c>
      <c r="BK1987" s="13">
        <v>91.2</v>
      </c>
      <c r="BL1987" s="13">
        <v>91.35</v>
      </c>
      <c r="BM1987" s="13">
        <f t="shared" si="428"/>
        <v>90.826459999999997</v>
      </c>
      <c r="BN1987" s="13">
        <f t="shared" si="429"/>
        <v>0.14999999999999147</v>
      </c>
      <c r="BO1987" s="13">
        <f t="shared" si="430"/>
        <v>0.16420361247946522</v>
      </c>
      <c r="BP1987" s="14">
        <f t="shared" si="431"/>
        <v>0.99835796387520537</v>
      </c>
    </row>
    <row r="1988" spans="1:68" x14ac:dyDescent="0.35">
      <c r="A1988" s="4">
        <v>45804.941666666666</v>
      </c>
      <c r="B1988" s="3" t="s">
        <v>820</v>
      </c>
      <c r="C1988" s="3" t="s">
        <v>33</v>
      </c>
      <c r="E1988" s="2">
        <v>2025</v>
      </c>
      <c r="F1988" s="2">
        <v>5</v>
      </c>
      <c r="G1988" s="2">
        <v>27</v>
      </c>
      <c r="H1988" s="2">
        <v>22</v>
      </c>
      <c r="I1988" s="2">
        <v>36</v>
      </c>
      <c r="J1988" s="2">
        <v>0</v>
      </c>
      <c r="K1988" s="2"/>
      <c r="L1988" s="2"/>
      <c r="M1988" s="2" t="s">
        <v>813</v>
      </c>
      <c r="N1988" s="2" t="s">
        <v>857</v>
      </c>
      <c r="Q1988" s="1"/>
      <c r="AU1988" s="4">
        <v>45804.941666666666</v>
      </c>
      <c r="AV1988" s="3">
        <v>27.05</v>
      </c>
      <c r="AW1988" s="13">
        <v>27.01</v>
      </c>
      <c r="AX1988" s="13">
        <f t="shared" ref="AX1988:AX2051" si="432">(0.9945*AV1988)+(0.1652)</f>
        <v>27.066425000000002</v>
      </c>
      <c r="AY1988" s="13">
        <f t="shared" ref="AY1988:AY2051" si="433">ABS(AW1988-AV1988)</f>
        <v>3.9999999999999147E-2</v>
      </c>
      <c r="AZ1988" s="13">
        <f t="shared" ref="AZ1988:AZ2051" si="434">(AY1988/AW1988)*100</f>
        <v>0.14809329877822713</v>
      </c>
      <c r="BA1988" s="14">
        <f t="shared" ref="BA1988:BA2051" si="435">100%-AZ1988%</f>
        <v>0.99851906701221771</v>
      </c>
      <c r="BJ1988" s="4">
        <v>45804.941666666666</v>
      </c>
      <c r="BK1988" s="13">
        <v>91.2</v>
      </c>
      <c r="BL1988" s="13">
        <v>92</v>
      </c>
      <c r="BM1988" s="13">
        <f t="shared" ref="BM1988:BM2051" si="436">(0.9538*BK1988)+(3.8399)</f>
        <v>90.826459999999997</v>
      </c>
      <c r="BN1988" s="13">
        <f t="shared" ref="BN1988:BN2051" si="437">ABS(BL1988-BK1988)</f>
        <v>0.79999999999999716</v>
      </c>
      <c r="BO1988" s="13">
        <f t="shared" ref="BO1988:BO2051" si="438">(BN1988/BL1988)*100</f>
        <v>0.86956521739130122</v>
      </c>
      <c r="BP1988" s="14">
        <f t="shared" ref="BP1988:BP2051" si="439">100%-BO1988%</f>
        <v>0.99130434782608701</v>
      </c>
    </row>
    <row r="1989" spans="1:68" x14ac:dyDescent="0.35">
      <c r="A1989" s="4">
        <v>45804.942361111112</v>
      </c>
      <c r="B1989" s="3" t="s">
        <v>820</v>
      </c>
      <c r="C1989" s="3" t="s">
        <v>33</v>
      </c>
      <c r="E1989" s="2">
        <v>2025</v>
      </c>
      <c r="F1989" s="2">
        <v>5</v>
      </c>
      <c r="G1989" s="2">
        <v>27</v>
      </c>
      <c r="H1989" s="2">
        <v>22</v>
      </c>
      <c r="I1989" s="2">
        <v>37</v>
      </c>
      <c r="J1989" s="2">
        <v>0</v>
      </c>
      <c r="K1989" s="2"/>
      <c r="L1989" s="2"/>
      <c r="M1989" s="2" t="s">
        <v>813</v>
      </c>
      <c r="N1989" s="2" t="s">
        <v>857</v>
      </c>
      <c r="Q1989" s="1"/>
      <c r="AU1989" s="4">
        <v>45804.942361111112</v>
      </c>
      <c r="AV1989" s="3">
        <v>27.05</v>
      </c>
      <c r="AW1989" s="13">
        <v>27.01</v>
      </c>
      <c r="AX1989" s="13">
        <f t="shared" si="432"/>
        <v>27.066425000000002</v>
      </c>
      <c r="AY1989" s="13">
        <f t="shared" si="433"/>
        <v>3.9999999999999147E-2</v>
      </c>
      <c r="AZ1989" s="13">
        <f t="shared" si="434"/>
        <v>0.14809329877822713</v>
      </c>
      <c r="BA1989" s="14">
        <f t="shared" si="435"/>
        <v>0.99851906701221771</v>
      </c>
      <c r="BJ1989" s="4">
        <v>45804.942361111112</v>
      </c>
      <c r="BK1989" s="13">
        <v>91.2</v>
      </c>
      <c r="BL1989" s="13">
        <v>92</v>
      </c>
      <c r="BM1989" s="13">
        <f t="shared" si="436"/>
        <v>90.826459999999997</v>
      </c>
      <c r="BN1989" s="13">
        <f t="shared" si="437"/>
        <v>0.79999999999999716</v>
      </c>
      <c r="BO1989" s="13">
        <f t="shared" si="438"/>
        <v>0.86956521739130122</v>
      </c>
      <c r="BP1989" s="14">
        <f t="shared" si="439"/>
        <v>0.99130434782608701</v>
      </c>
    </row>
    <row r="1990" spans="1:68" x14ac:dyDescent="0.35">
      <c r="A1990" s="4">
        <v>45804.943055555559</v>
      </c>
      <c r="B1990" s="3" t="s">
        <v>818</v>
      </c>
      <c r="C1990" s="3" t="s">
        <v>33</v>
      </c>
      <c r="E1990" s="2">
        <v>2025</v>
      </c>
      <c r="F1990" s="2">
        <v>5</v>
      </c>
      <c r="G1990" s="2">
        <v>27</v>
      </c>
      <c r="H1990" s="2">
        <v>22</v>
      </c>
      <c r="I1990" s="2">
        <v>38</v>
      </c>
      <c r="J1990" s="2">
        <v>0</v>
      </c>
      <c r="K1990" s="2"/>
      <c r="L1990" s="2"/>
      <c r="M1990" s="2" t="s">
        <v>813</v>
      </c>
      <c r="N1990" s="2" t="s">
        <v>857</v>
      </c>
      <c r="Q1990" s="1"/>
      <c r="AU1990" s="4">
        <v>45804.943055555559</v>
      </c>
      <c r="AV1990" s="3">
        <v>27.05</v>
      </c>
      <c r="AW1990" s="13">
        <v>27.02</v>
      </c>
      <c r="AX1990" s="13">
        <f t="shared" si="432"/>
        <v>27.066425000000002</v>
      </c>
      <c r="AY1990" s="13">
        <f t="shared" si="433"/>
        <v>3.0000000000001137E-2</v>
      </c>
      <c r="AZ1990" s="13">
        <f t="shared" si="434"/>
        <v>0.11102886750555564</v>
      </c>
      <c r="BA1990" s="14">
        <f t="shared" si="435"/>
        <v>0.99888971132494442</v>
      </c>
      <c r="BJ1990" s="4">
        <v>45804.943055555559</v>
      </c>
      <c r="BK1990" s="13">
        <v>91.2</v>
      </c>
      <c r="BL1990" s="13">
        <v>92</v>
      </c>
      <c r="BM1990" s="13">
        <f t="shared" si="436"/>
        <v>90.826459999999997</v>
      </c>
      <c r="BN1990" s="13">
        <f t="shared" si="437"/>
        <v>0.79999999999999716</v>
      </c>
      <c r="BO1990" s="13">
        <f t="shared" si="438"/>
        <v>0.86956521739130122</v>
      </c>
      <c r="BP1990" s="14">
        <f t="shared" si="439"/>
        <v>0.99130434782608701</v>
      </c>
    </row>
    <row r="1991" spans="1:68" x14ac:dyDescent="0.35">
      <c r="A1991" s="4">
        <v>45804.943749999999</v>
      </c>
      <c r="B1991" s="3" t="s">
        <v>820</v>
      </c>
      <c r="C1991" s="3" t="s">
        <v>33</v>
      </c>
      <c r="E1991" s="2">
        <v>2025</v>
      </c>
      <c r="F1991" s="2">
        <v>5</v>
      </c>
      <c r="G1991" s="2">
        <v>27</v>
      </c>
      <c r="H1991" s="2">
        <v>22</v>
      </c>
      <c r="I1991" s="2">
        <v>39</v>
      </c>
      <c r="J1991" s="2">
        <v>0</v>
      </c>
      <c r="K1991" s="2"/>
      <c r="L1991" s="2"/>
      <c r="M1991" s="2" t="s">
        <v>813</v>
      </c>
      <c r="N1991" s="2" t="s">
        <v>1794</v>
      </c>
      <c r="Q1991" s="1"/>
      <c r="AU1991" s="4">
        <v>45804.943749999999</v>
      </c>
      <c r="AV1991" s="3">
        <v>27.05</v>
      </c>
      <c r="AW1991" s="13">
        <v>27.01</v>
      </c>
      <c r="AX1991" s="13">
        <f t="shared" si="432"/>
        <v>27.066425000000002</v>
      </c>
      <c r="AY1991" s="13">
        <f t="shared" si="433"/>
        <v>3.9999999999999147E-2</v>
      </c>
      <c r="AZ1991" s="13">
        <f t="shared" si="434"/>
        <v>0.14809329877822713</v>
      </c>
      <c r="BA1991" s="14">
        <f t="shared" si="435"/>
        <v>0.99851906701221771</v>
      </c>
      <c r="BJ1991" s="4">
        <v>45804.943749999999</v>
      </c>
      <c r="BK1991" s="13">
        <v>91.32</v>
      </c>
      <c r="BL1991" s="13">
        <v>92</v>
      </c>
      <c r="BM1991" s="13">
        <f t="shared" si="436"/>
        <v>90.940915999999987</v>
      </c>
      <c r="BN1991" s="13">
        <f t="shared" si="437"/>
        <v>0.68000000000000682</v>
      </c>
      <c r="BO1991" s="13">
        <f t="shared" si="438"/>
        <v>0.73913043478261609</v>
      </c>
      <c r="BP1991" s="14">
        <f t="shared" si="439"/>
        <v>0.9926086956521738</v>
      </c>
    </row>
    <row r="1992" spans="1:68" x14ac:dyDescent="0.35">
      <c r="A1992" s="4">
        <v>45804.944444444445</v>
      </c>
      <c r="B1992" s="3" t="s">
        <v>820</v>
      </c>
      <c r="C1992" s="3" t="s">
        <v>33</v>
      </c>
      <c r="E1992" s="2">
        <v>2025</v>
      </c>
      <c r="F1992" s="2">
        <v>5</v>
      </c>
      <c r="G1992" s="2">
        <v>27</v>
      </c>
      <c r="H1992" s="2">
        <v>22</v>
      </c>
      <c r="I1992" s="2">
        <v>40</v>
      </c>
      <c r="J1992" s="2">
        <v>0</v>
      </c>
      <c r="K1992" s="2"/>
      <c r="L1992" s="2"/>
      <c r="M1992" s="2" t="s">
        <v>813</v>
      </c>
      <c r="N1992" s="2" t="s">
        <v>1794</v>
      </c>
      <c r="Q1992" s="1"/>
      <c r="AU1992" s="4">
        <v>45804.944444444445</v>
      </c>
      <c r="AV1992" s="3">
        <v>27.05</v>
      </c>
      <c r="AW1992" s="13">
        <v>27.01</v>
      </c>
      <c r="AX1992" s="13">
        <f t="shared" si="432"/>
        <v>27.066425000000002</v>
      </c>
      <c r="AY1992" s="13">
        <f t="shared" si="433"/>
        <v>3.9999999999999147E-2</v>
      </c>
      <c r="AZ1992" s="13">
        <f t="shared" si="434"/>
        <v>0.14809329877822713</v>
      </c>
      <c r="BA1992" s="14">
        <f t="shared" si="435"/>
        <v>0.99851906701221771</v>
      </c>
      <c r="BJ1992" s="4">
        <v>45804.944444444445</v>
      </c>
      <c r="BK1992" s="13">
        <v>91.32</v>
      </c>
      <c r="BL1992" s="13">
        <v>92</v>
      </c>
      <c r="BM1992" s="13">
        <f t="shared" si="436"/>
        <v>90.940915999999987</v>
      </c>
      <c r="BN1992" s="13">
        <f t="shared" si="437"/>
        <v>0.68000000000000682</v>
      </c>
      <c r="BO1992" s="13">
        <f t="shared" si="438"/>
        <v>0.73913043478261609</v>
      </c>
      <c r="BP1992" s="14">
        <f t="shared" si="439"/>
        <v>0.9926086956521738</v>
      </c>
    </row>
    <row r="1993" spans="1:68" x14ac:dyDescent="0.35">
      <c r="A1993" s="4">
        <v>45804.945138888892</v>
      </c>
      <c r="B1993" s="3" t="s">
        <v>820</v>
      </c>
      <c r="C1993" s="3" t="s">
        <v>33</v>
      </c>
      <c r="E1993" s="2">
        <v>2025</v>
      </c>
      <c r="F1993" s="2">
        <v>5</v>
      </c>
      <c r="G1993" s="2">
        <v>27</v>
      </c>
      <c r="H1993" s="2">
        <v>22</v>
      </c>
      <c r="I1993" s="2">
        <v>41</v>
      </c>
      <c r="J1993" s="2">
        <v>0</v>
      </c>
      <c r="K1993" s="2"/>
      <c r="L1993" s="2"/>
      <c r="M1993" s="2" t="s">
        <v>813</v>
      </c>
      <c r="N1993" s="2" t="s">
        <v>1794</v>
      </c>
      <c r="Q1993" s="1"/>
      <c r="AU1993" s="4">
        <v>45804.945138888892</v>
      </c>
      <c r="AV1993" s="3">
        <v>27.05</v>
      </c>
      <c r="AW1993" s="13">
        <v>27.01</v>
      </c>
      <c r="AX1993" s="13">
        <f t="shared" si="432"/>
        <v>27.066425000000002</v>
      </c>
      <c r="AY1993" s="13">
        <f t="shared" si="433"/>
        <v>3.9999999999999147E-2</v>
      </c>
      <c r="AZ1993" s="13">
        <f t="shared" si="434"/>
        <v>0.14809329877822713</v>
      </c>
      <c r="BA1993" s="14">
        <f t="shared" si="435"/>
        <v>0.99851906701221771</v>
      </c>
      <c r="BJ1993" s="4">
        <v>45804.945138888892</v>
      </c>
      <c r="BK1993" s="13">
        <v>91.32</v>
      </c>
      <c r="BL1993" s="13">
        <v>92</v>
      </c>
      <c r="BM1993" s="13">
        <f t="shared" si="436"/>
        <v>90.940915999999987</v>
      </c>
      <c r="BN1993" s="13">
        <f t="shared" si="437"/>
        <v>0.68000000000000682</v>
      </c>
      <c r="BO1993" s="13">
        <f t="shared" si="438"/>
        <v>0.73913043478261609</v>
      </c>
      <c r="BP1993" s="14">
        <f t="shared" si="439"/>
        <v>0.9926086956521738</v>
      </c>
    </row>
    <row r="1994" spans="1:68" x14ac:dyDescent="0.35">
      <c r="A1994" s="4">
        <v>45804.945833333331</v>
      </c>
      <c r="B1994" s="3" t="s">
        <v>821</v>
      </c>
      <c r="C1994" s="3" t="s">
        <v>885</v>
      </c>
      <c r="E1994" s="2">
        <v>2025</v>
      </c>
      <c r="F1994" s="2">
        <v>5</v>
      </c>
      <c r="G1994" s="2">
        <v>27</v>
      </c>
      <c r="H1994" s="2">
        <v>22</v>
      </c>
      <c r="I1994" s="2">
        <v>42</v>
      </c>
      <c r="J1994" s="2">
        <v>0</v>
      </c>
      <c r="K1994" s="2"/>
      <c r="L1994" s="2"/>
      <c r="M1994" s="2" t="s">
        <v>795</v>
      </c>
      <c r="N1994" s="2" t="s">
        <v>1794</v>
      </c>
      <c r="Q1994" s="1"/>
      <c r="AU1994" s="4">
        <v>45804.945833333331</v>
      </c>
      <c r="AV1994" s="3">
        <v>27.15</v>
      </c>
      <c r="AW1994" s="13">
        <v>27</v>
      </c>
      <c r="AX1994" s="13">
        <f t="shared" si="432"/>
        <v>27.165875</v>
      </c>
      <c r="AY1994" s="13">
        <f t="shared" si="433"/>
        <v>0.14999999999999858</v>
      </c>
      <c r="AZ1994" s="13">
        <f t="shared" si="434"/>
        <v>0.55555555555555025</v>
      </c>
      <c r="BA1994" s="14">
        <f t="shared" si="435"/>
        <v>0.99444444444444446</v>
      </c>
      <c r="BJ1994" s="4">
        <v>45804.945833333331</v>
      </c>
      <c r="BK1994" s="13">
        <v>91.32</v>
      </c>
      <c r="BL1994" s="13">
        <v>92.1</v>
      </c>
      <c r="BM1994" s="13">
        <f t="shared" si="436"/>
        <v>90.940915999999987</v>
      </c>
      <c r="BN1994" s="13">
        <f t="shared" si="437"/>
        <v>0.78000000000000114</v>
      </c>
      <c r="BO1994" s="13">
        <f t="shared" si="438"/>
        <v>0.84690553745928465</v>
      </c>
      <c r="BP1994" s="14">
        <f t="shared" si="439"/>
        <v>0.99153094462540714</v>
      </c>
    </row>
    <row r="1995" spans="1:68" x14ac:dyDescent="0.35">
      <c r="A1995" s="4">
        <v>45804.946527777778</v>
      </c>
      <c r="B1995" s="3" t="s">
        <v>821</v>
      </c>
      <c r="C1995" s="3" t="s">
        <v>1218</v>
      </c>
      <c r="E1995" s="2">
        <v>2025</v>
      </c>
      <c r="F1995" s="2">
        <v>5</v>
      </c>
      <c r="G1995" s="2">
        <v>27</v>
      </c>
      <c r="H1995" s="2">
        <v>22</v>
      </c>
      <c r="I1995" s="2">
        <v>43</v>
      </c>
      <c r="J1995" s="2">
        <v>0</v>
      </c>
      <c r="K1995" s="2"/>
      <c r="L1995" s="2"/>
      <c r="M1995" s="2" t="s">
        <v>795</v>
      </c>
      <c r="N1995" s="2" t="s">
        <v>1794</v>
      </c>
      <c r="Q1995" s="1"/>
      <c r="AU1995" s="4">
        <v>45804.946527777778</v>
      </c>
      <c r="AV1995" s="3">
        <v>27.15</v>
      </c>
      <c r="AW1995" s="13">
        <v>27</v>
      </c>
      <c r="AX1995" s="13">
        <f t="shared" si="432"/>
        <v>27.165875</v>
      </c>
      <c r="AY1995" s="13">
        <f t="shared" si="433"/>
        <v>0.14999999999999858</v>
      </c>
      <c r="AZ1995" s="13">
        <f t="shared" si="434"/>
        <v>0.55555555555555025</v>
      </c>
      <c r="BA1995" s="14">
        <f t="shared" si="435"/>
        <v>0.99444444444444446</v>
      </c>
      <c r="BJ1995" s="4">
        <v>45804.946527777778</v>
      </c>
      <c r="BK1995" s="13">
        <v>91.32</v>
      </c>
      <c r="BL1995" s="13">
        <v>92.3</v>
      </c>
      <c r="BM1995" s="13">
        <f t="shared" si="436"/>
        <v>90.940915999999987</v>
      </c>
      <c r="BN1995" s="13">
        <f t="shared" si="437"/>
        <v>0.98000000000000398</v>
      </c>
      <c r="BO1995" s="13">
        <f t="shared" si="438"/>
        <v>1.0617551462621928</v>
      </c>
      <c r="BP1995" s="14">
        <f t="shared" si="439"/>
        <v>0.98938244853737811</v>
      </c>
    </row>
    <row r="1996" spans="1:68" x14ac:dyDescent="0.35">
      <c r="A1996" s="4">
        <v>45804.947222222225</v>
      </c>
      <c r="B1996" s="3" t="s">
        <v>11</v>
      </c>
      <c r="C1996" s="3" t="s">
        <v>910</v>
      </c>
      <c r="E1996" s="2">
        <v>2025</v>
      </c>
      <c r="F1996" s="2">
        <v>5</v>
      </c>
      <c r="G1996" s="2">
        <v>27</v>
      </c>
      <c r="H1996" s="2">
        <v>22</v>
      </c>
      <c r="I1996" s="2">
        <v>44</v>
      </c>
      <c r="J1996" s="2">
        <v>0</v>
      </c>
      <c r="K1996" s="2"/>
      <c r="L1996" s="2"/>
      <c r="M1996" s="2" t="s">
        <v>795</v>
      </c>
      <c r="N1996" s="2" t="s">
        <v>1794</v>
      </c>
      <c r="Q1996" s="1"/>
      <c r="AU1996" s="4">
        <v>45804.947222222225</v>
      </c>
      <c r="AV1996" s="3">
        <v>27.15</v>
      </c>
      <c r="AW1996" s="13">
        <v>26.99</v>
      </c>
      <c r="AX1996" s="13">
        <f t="shared" si="432"/>
        <v>27.165875</v>
      </c>
      <c r="AY1996" s="13">
        <f t="shared" si="433"/>
        <v>0.16000000000000014</v>
      </c>
      <c r="AZ1996" s="13">
        <f t="shared" si="434"/>
        <v>0.5928121526491299</v>
      </c>
      <c r="BA1996" s="14">
        <f t="shared" si="435"/>
        <v>0.99407187847350875</v>
      </c>
      <c r="BJ1996" s="4">
        <v>45804.947222222225</v>
      </c>
      <c r="BK1996" s="13">
        <v>91.32</v>
      </c>
      <c r="BL1996" s="13">
        <v>92.85</v>
      </c>
      <c r="BM1996" s="13">
        <f t="shared" si="436"/>
        <v>90.940915999999987</v>
      </c>
      <c r="BN1996" s="13">
        <f t="shared" si="437"/>
        <v>1.5300000000000011</v>
      </c>
      <c r="BO1996" s="13">
        <f t="shared" si="438"/>
        <v>1.6478190630048479</v>
      </c>
      <c r="BP1996" s="14">
        <f t="shared" si="439"/>
        <v>0.98352180936995148</v>
      </c>
    </row>
    <row r="1997" spans="1:68" x14ac:dyDescent="0.35">
      <c r="A1997" s="4">
        <v>45804.947916666664</v>
      </c>
      <c r="B1997" s="3" t="s">
        <v>1219</v>
      </c>
      <c r="C1997" s="3" t="s">
        <v>18</v>
      </c>
      <c r="E1997" s="2">
        <v>2025</v>
      </c>
      <c r="F1997" s="2">
        <v>5</v>
      </c>
      <c r="G1997" s="2">
        <v>27</v>
      </c>
      <c r="H1997" s="2">
        <v>22</v>
      </c>
      <c r="I1997" s="2">
        <v>45</v>
      </c>
      <c r="J1997" s="2">
        <v>0</v>
      </c>
      <c r="K1997" s="2"/>
      <c r="L1997" s="2"/>
      <c r="M1997" s="2" t="s">
        <v>795</v>
      </c>
      <c r="N1997" s="2" t="s">
        <v>1794</v>
      </c>
      <c r="Q1997" s="1"/>
      <c r="AU1997" s="4">
        <v>45804.947916666664</v>
      </c>
      <c r="AV1997" s="3">
        <v>27.15</v>
      </c>
      <c r="AW1997" s="13">
        <v>26.96</v>
      </c>
      <c r="AX1997" s="13">
        <f t="shared" si="432"/>
        <v>27.165875</v>
      </c>
      <c r="AY1997" s="13">
        <f t="shared" si="433"/>
        <v>0.18999999999999773</v>
      </c>
      <c r="AZ1997" s="13">
        <f t="shared" si="434"/>
        <v>0.70474777448070369</v>
      </c>
      <c r="BA1997" s="14">
        <f t="shared" si="435"/>
        <v>0.99295252225519293</v>
      </c>
      <c r="BJ1997" s="4">
        <v>45804.947916666664</v>
      </c>
      <c r="BK1997" s="13">
        <v>91.32</v>
      </c>
      <c r="BL1997" s="13">
        <v>93</v>
      </c>
      <c r="BM1997" s="13">
        <f t="shared" si="436"/>
        <v>90.940915999999987</v>
      </c>
      <c r="BN1997" s="13">
        <f t="shared" si="437"/>
        <v>1.6800000000000068</v>
      </c>
      <c r="BO1997" s="13">
        <f t="shared" si="438"/>
        <v>1.8064516129032333</v>
      </c>
      <c r="BP1997" s="14">
        <f t="shared" si="439"/>
        <v>0.98193548387096763</v>
      </c>
    </row>
    <row r="1998" spans="1:68" x14ac:dyDescent="0.35">
      <c r="A1998" s="4">
        <v>45804.948611111111</v>
      </c>
      <c r="B1998" s="3" t="s">
        <v>931</v>
      </c>
      <c r="C1998" s="3" t="s">
        <v>18</v>
      </c>
      <c r="E1998" s="2">
        <v>2025</v>
      </c>
      <c r="F1998" s="2">
        <v>5</v>
      </c>
      <c r="G1998" s="2">
        <v>27</v>
      </c>
      <c r="H1998" s="2">
        <v>22</v>
      </c>
      <c r="I1998" s="2">
        <v>46</v>
      </c>
      <c r="J1998" s="2">
        <v>0</v>
      </c>
      <c r="K1998" s="2"/>
      <c r="L1998" s="2"/>
      <c r="M1998" s="2" t="s">
        <v>795</v>
      </c>
      <c r="N1998" s="2" t="s">
        <v>1794</v>
      </c>
      <c r="Q1998" s="1"/>
      <c r="AU1998" s="4">
        <v>45804.948611111111</v>
      </c>
      <c r="AV1998" s="3">
        <v>27.15</v>
      </c>
      <c r="AW1998" s="13">
        <v>26.94</v>
      </c>
      <c r="AX1998" s="13">
        <f t="shared" si="432"/>
        <v>27.165875</v>
      </c>
      <c r="AY1998" s="13">
        <f t="shared" si="433"/>
        <v>0.2099999999999973</v>
      </c>
      <c r="AZ1998" s="13">
        <f t="shared" si="434"/>
        <v>0.77951002227170485</v>
      </c>
      <c r="BA1998" s="14">
        <f t="shared" si="435"/>
        <v>0.99220489977728299</v>
      </c>
      <c r="BJ1998" s="4">
        <v>45804.948611111111</v>
      </c>
      <c r="BK1998" s="13">
        <v>91.32</v>
      </c>
      <c r="BL1998" s="13">
        <v>93</v>
      </c>
      <c r="BM1998" s="13">
        <f t="shared" si="436"/>
        <v>90.940915999999987</v>
      </c>
      <c r="BN1998" s="13">
        <f t="shared" si="437"/>
        <v>1.6800000000000068</v>
      </c>
      <c r="BO1998" s="13">
        <f t="shared" si="438"/>
        <v>1.8064516129032333</v>
      </c>
      <c r="BP1998" s="14">
        <f t="shared" si="439"/>
        <v>0.98193548387096763</v>
      </c>
    </row>
    <row r="1999" spans="1:68" x14ac:dyDescent="0.35">
      <c r="A1999" s="4">
        <v>45804.949305555558</v>
      </c>
      <c r="B1999" s="3" t="s">
        <v>10</v>
      </c>
      <c r="C1999" s="3" t="s">
        <v>18</v>
      </c>
      <c r="E1999" s="2">
        <v>2025</v>
      </c>
      <c r="F1999" s="2">
        <v>5</v>
      </c>
      <c r="G1999" s="2">
        <v>27</v>
      </c>
      <c r="H1999" s="2">
        <v>22</v>
      </c>
      <c r="I1999" s="2">
        <v>47</v>
      </c>
      <c r="J1999" s="2">
        <v>0</v>
      </c>
      <c r="K1999" s="2"/>
      <c r="L1999" s="2"/>
      <c r="M1999" s="2" t="s">
        <v>795</v>
      </c>
      <c r="N1999" s="2" t="s">
        <v>1794</v>
      </c>
      <c r="Q1999" s="1"/>
      <c r="AU1999" s="4">
        <v>45804.949305555558</v>
      </c>
      <c r="AV1999" s="3">
        <v>27.15</v>
      </c>
      <c r="AW1999" s="13">
        <v>26.93</v>
      </c>
      <c r="AX1999" s="13">
        <f t="shared" si="432"/>
        <v>27.165875</v>
      </c>
      <c r="AY1999" s="13">
        <f t="shared" si="433"/>
        <v>0.21999999999999886</v>
      </c>
      <c r="AZ1999" s="13">
        <f t="shared" si="434"/>
        <v>0.81693278871147001</v>
      </c>
      <c r="BA1999" s="14">
        <f t="shared" si="435"/>
        <v>0.99183067211288534</v>
      </c>
      <c r="BJ1999" s="4">
        <v>45804.949305555558</v>
      </c>
      <c r="BK1999" s="13">
        <v>91.32</v>
      </c>
      <c r="BL1999" s="13">
        <v>93</v>
      </c>
      <c r="BM1999" s="13">
        <f t="shared" si="436"/>
        <v>90.940915999999987</v>
      </c>
      <c r="BN1999" s="13">
        <f t="shared" si="437"/>
        <v>1.6800000000000068</v>
      </c>
      <c r="BO1999" s="13">
        <f t="shared" si="438"/>
        <v>1.8064516129032333</v>
      </c>
      <c r="BP1999" s="14">
        <f t="shared" si="439"/>
        <v>0.98193548387096763</v>
      </c>
    </row>
    <row r="2000" spans="1:68" x14ac:dyDescent="0.35">
      <c r="A2000" s="4">
        <v>45804.95</v>
      </c>
      <c r="B2000" s="3" t="s">
        <v>1220</v>
      </c>
      <c r="C2000" s="3" t="s">
        <v>18</v>
      </c>
      <c r="E2000" s="2">
        <v>2025</v>
      </c>
      <c r="F2000" s="2">
        <v>5</v>
      </c>
      <c r="G2000" s="2">
        <v>27</v>
      </c>
      <c r="H2000" s="2">
        <v>22</v>
      </c>
      <c r="I2000" s="2">
        <v>48</v>
      </c>
      <c r="J2000" s="2">
        <v>0</v>
      </c>
      <c r="K2000" s="2"/>
      <c r="L2000" s="2"/>
      <c r="M2000" s="2" t="s">
        <v>795</v>
      </c>
      <c r="N2000" s="2" t="s">
        <v>1794</v>
      </c>
      <c r="Q2000" s="1"/>
      <c r="AU2000" s="4">
        <v>45804.95</v>
      </c>
      <c r="AV2000" s="3">
        <v>27.15</v>
      </c>
      <c r="AW2000" s="13">
        <v>26.92</v>
      </c>
      <c r="AX2000" s="13">
        <f t="shared" si="432"/>
        <v>27.165875</v>
      </c>
      <c r="AY2000" s="13">
        <f t="shared" si="433"/>
        <v>0.22999999999999687</v>
      </c>
      <c r="AZ2000" s="13">
        <f t="shared" si="434"/>
        <v>0.85438335809805666</v>
      </c>
      <c r="BA2000" s="14">
        <f t="shared" si="435"/>
        <v>0.99145616641901946</v>
      </c>
      <c r="BJ2000" s="4">
        <v>45804.95</v>
      </c>
      <c r="BK2000" s="13">
        <v>91.32</v>
      </c>
      <c r="BL2000" s="13">
        <v>93</v>
      </c>
      <c r="BM2000" s="13">
        <f t="shared" si="436"/>
        <v>90.940915999999987</v>
      </c>
      <c r="BN2000" s="13">
        <f t="shared" si="437"/>
        <v>1.6800000000000068</v>
      </c>
      <c r="BO2000" s="13">
        <f t="shared" si="438"/>
        <v>1.8064516129032333</v>
      </c>
      <c r="BP2000" s="14">
        <f t="shared" si="439"/>
        <v>0.98193548387096763</v>
      </c>
    </row>
    <row r="2001" spans="1:68" x14ac:dyDescent="0.35">
      <c r="A2001" s="4">
        <v>45804.950694444444</v>
      </c>
      <c r="B2001" s="3" t="s">
        <v>826</v>
      </c>
      <c r="C2001" s="3" t="s">
        <v>18</v>
      </c>
      <c r="E2001" s="2">
        <v>2025</v>
      </c>
      <c r="F2001" s="2">
        <v>5</v>
      </c>
      <c r="G2001" s="2">
        <v>27</v>
      </c>
      <c r="H2001" s="2">
        <v>22</v>
      </c>
      <c r="I2001" s="2">
        <v>49</v>
      </c>
      <c r="J2001" s="2">
        <v>0</v>
      </c>
      <c r="K2001" s="2"/>
      <c r="L2001" s="2"/>
      <c r="M2001" s="2" t="s">
        <v>795</v>
      </c>
      <c r="N2001" s="2" t="s">
        <v>1794</v>
      </c>
      <c r="Q2001" s="1"/>
      <c r="AU2001" s="4">
        <v>45804.950694444444</v>
      </c>
      <c r="AV2001" s="3">
        <v>27.15</v>
      </c>
      <c r="AW2001" s="13">
        <v>26.9</v>
      </c>
      <c r="AX2001" s="13">
        <f t="shared" si="432"/>
        <v>27.165875</v>
      </c>
      <c r="AY2001" s="13">
        <f t="shared" si="433"/>
        <v>0.25</v>
      </c>
      <c r="AZ2001" s="13">
        <f t="shared" si="434"/>
        <v>0.92936802973977695</v>
      </c>
      <c r="BA2001" s="14">
        <f t="shared" si="435"/>
        <v>0.99070631970260226</v>
      </c>
      <c r="BJ2001" s="4">
        <v>45804.950694444444</v>
      </c>
      <c r="BK2001" s="13">
        <v>91.32</v>
      </c>
      <c r="BL2001" s="13">
        <v>93</v>
      </c>
      <c r="BM2001" s="13">
        <f t="shared" si="436"/>
        <v>90.940915999999987</v>
      </c>
      <c r="BN2001" s="13">
        <f t="shared" si="437"/>
        <v>1.6800000000000068</v>
      </c>
      <c r="BO2001" s="13">
        <f t="shared" si="438"/>
        <v>1.8064516129032333</v>
      </c>
      <c r="BP2001" s="14">
        <f t="shared" si="439"/>
        <v>0.98193548387096763</v>
      </c>
    </row>
    <row r="2002" spans="1:68" x14ac:dyDescent="0.35">
      <c r="A2002" s="4">
        <v>45804.95208333333</v>
      </c>
      <c r="B2002" s="3" t="s">
        <v>826</v>
      </c>
      <c r="C2002" s="3" t="s">
        <v>18</v>
      </c>
      <c r="E2002" s="2">
        <v>2025</v>
      </c>
      <c r="F2002" s="2">
        <v>5</v>
      </c>
      <c r="G2002" s="2">
        <v>27</v>
      </c>
      <c r="H2002" s="2">
        <v>22</v>
      </c>
      <c r="I2002" s="2">
        <v>51</v>
      </c>
      <c r="J2002" s="2">
        <v>0</v>
      </c>
      <c r="K2002" s="2"/>
      <c r="L2002" s="2"/>
      <c r="M2002" s="2" t="s">
        <v>795</v>
      </c>
      <c r="N2002" s="2" t="s">
        <v>1794</v>
      </c>
      <c r="Q2002" s="1"/>
      <c r="AU2002" s="4">
        <v>45804.95208333333</v>
      </c>
      <c r="AV2002" s="3">
        <v>27.15</v>
      </c>
      <c r="AW2002" s="13">
        <v>26.9</v>
      </c>
      <c r="AX2002" s="13">
        <f t="shared" si="432"/>
        <v>27.165875</v>
      </c>
      <c r="AY2002" s="13">
        <f t="shared" si="433"/>
        <v>0.25</v>
      </c>
      <c r="AZ2002" s="13">
        <f t="shared" si="434"/>
        <v>0.92936802973977695</v>
      </c>
      <c r="BA2002" s="14">
        <f t="shared" si="435"/>
        <v>0.99070631970260226</v>
      </c>
      <c r="BJ2002" s="4">
        <v>45804.95208333333</v>
      </c>
      <c r="BK2002" s="13">
        <v>91.32</v>
      </c>
      <c r="BL2002" s="13">
        <v>93</v>
      </c>
      <c r="BM2002" s="13">
        <f t="shared" si="436"/>
        <v>90.940915999999987</v>
      </c>
      <c r="BN2002" s="13">
        <f t="shared" si="437"/>
        <v>1.6800000000000068</v>
      </c>
      <c r="BO2002" s="13">
        <f t="shared" si="438"/>
        <v>1.8064516129032333</v>
      </c>
      <c r="BP2002" s="14">
        <f t="shared" si="439"/>
        <v>0.98193548387096763</v>
      </c>
    </row>
    <row r="2003" spans="1:68" x14ac:dyDescent="0.35">
      <c r="A2003" s="4">
        <v>45804.952777777777</v>
      </c>
      <c r="B2003" s="3" t="s">
        <v>826</v>
      </c>
      <c r="C2003" s="3" t="s">
        <v>18</v>
      </c>
      <c r="E2003" s="2">
        <v>2025</v>
      </c>
      <c r="F2003" s="2">
        <v>5</v>
      </c>
      <c r="G2003" s="2">
        <v>27</v>
      </c>
      <c r="H2003" s="2">
        <v>22</v>
      </c>
      <c r="I2003" s="2">
        <v>52</v>
      </c>
      <c r="J2003" s="2">
        <v>0</v>
      </c>
      <c r="K2003" s="2"/>
      <c r="L2003" s="2"/>
      <c r="M2003" s="2" t="s">
        <v>795</v>
      </c>
      <c r="N2003" s="2" t="s">
        <v>1794</v>
      </c>
      <c r="Q2003" s="1"/>
      <c r="AU2003" s="4">
        <v>45804.952777777777</v>
      </c>
      <c r="AV2003" s="3">
        <v>27.15</v>
      </c>
      <c r="AW2003" s="13">
        <v>26.9</v>
      </c>
      <c r="AX2003" s="13">
        <f t="shared" si="432"/>
        <v>27.165875</v>
      </c>
      <c r="AY2003" s="13">
        <f t="shared" si="433"/>
        <v>0.25</v>
      </c>
      <c r="AZ2003" s="13">
        <f t="shared" si="434"/>
        <v>0.92936802973977695</v>
      </c>
      <c r="BA2003" s="14">
        <f t="shared" si="435"/>
        <v>0.99070631970260226</v>
      </c>
      <c r="BJ2003" s="4">
        <v>45804.952777777777</v>
      </c>
      <c r="BK2003" s="13">
        <v>91.32</v>
      </c>
      <c r="BL2003" s="13">
        <v>93</v>
      </c>
      <c r="BM2003" s="13">
        <f t="shared" si="436"/>
        <v>90.940915999999987</v>
      </c>
      <c r="BN2003" s="13">
        <f t="shared" si="437"/>
        <v>1.6800000000000068</v>
      </c>
      <c r="BO2003" s="13">
        <f t="shared" si="438"/>
        <v>1.8064516129032333</v>
      </c>
      <c r="BP2003" s="14">
        <f t="shared" si="439"/>
        <v>0.98193548387096763</v>
      </c>
    </row>
    <row r="2004" spans="1:68" x14ac:dyDescent="0.35">
      <c r="A2004" s="4">
        <v>45804.953472222223</v>
      </c>
      <c r="B2004" s="3" t="s">
        <v>826</v>
      </c>
      <c r="C2004" s="3" t="s">
        <v>18</v>
      </c>
      <c r="E2004" s="2">
        <v>2025</v>
      </c>
      <c r="F2004" s="2">
        <v>5</v>
      </c>
      <c r="G2004" s="2">
        <v>27</v>
      </c>
      <c r="H2004" s="2">
        <v>22</v>
      </c>
      <c r="I2004" s="2">
        <v>53</v>
      </c>
      <c r="J2004" s="2">
        <v>0</v>
      </c>
      <c r="K2004" s="2"/>
      <c r="L2004" s="2"/>
      <c r="M2004" s="2" t="s">
        <v>795</v>
      </c>
      <c r="N2004" s="2" t="s">
        <v>1794</v>
      </c>
      <c r="Q2004" s="1"/>
      <c r="AU2004" s="4">
        <v>45804.953472222223</v>
      </c>
      <c r="AV2004" s="3">
        <v>27.15</v>
      </c>
      <c r="AW2004" s="13">
        <v>26.9</v>
      </c>
      <c r="AX2004" s="13">
        <f t="shared" si="432"/>
        <v>27.165875</v>
      </c>
      <c r="AY2004" s="13">
        <f t="shared" si="433"/>
        <v>0.25</v>
      </c>
      <c r="AZ2004" s="13">
        <f t="shared" si="434"/>
        <v>0.92936802973977695</v>
      </c>
      <c r="BA2004" s="14">
        <f t="shared" si="435"/>
        <v>0.99070631970260226</v>
      </c>
      <c r="BJ2004" s="4">
        <v>45804.953472222223</v>
      </c>
      <c r="BK2004" s="13">
        <v>91.32</v>
      </c>
      <c r="BL2004" s="13">
        <v>93</v>
      </c>
      <c r="BM2004" s="13">
        <f t="shared" si="436"/>
        <v>90.940915999999987</v>
      </c>
      <c r="BN2004" s="13">
        <f t="shared" si="437"/>
        <v>1.6800000000000068</v>
      </c>
      <c r="BO2004" s="13">
        <f t="shared" si="438"/>
        <v>1.8064516129032333</v>
      </c>
      <c r="BP2004" s="14">
        <f t="shared" si="439"/>
        <v>0.98193548387096763</v>
      </c>
    </row>
    <row r="2005" spans="1:68" x14ac:dyDescent="0.35">
      <c r="A2005" s="4">
        <v>45804.95416666667</v>
      </c>
      <c r="B2005" s="3" t="s">
        <v>826</v>
      </c>
      <c r="C2005" s="3" t="s">
        <v>18</v>
      </c>
      <c r="E2005" s="2">
        <v>2025</v>
      </c>
      <c r="F2005" s="2">
        <v>5</v>
      </c>
      <c r="G2005" s="2">
        <v>27</v>
      </c>
      <c r="H2005" s="2">
        <v>22</v>
      </c>
      <c r="I2005" s="2">
        <v>54</v>
      </c>
      <c r="J2005" s="2">
        <v>0</v>
      </c>
      <c r="K2005" s="2"/>
      <c r="L2005" s="2"/>
      <c r="M2005" s="2" t="s">
        <v>795</v>
      </c>
      <c r="N2005" s="2" t="s">
        <v>1794</v>
      </c>
      <c r="Q2005" s="1"/>
      <c r="AU2005" s="4">
        <v>45804.95416666667</v>
      </c>
      <c r="AV2005" s="3">
        <v>27.15</v>
      </c>
      <c r="AW2005" s="13">
        <v>26.9</v>
      </c>
      <c r="AX2005" s="13">
        <f t="shared" si="432"/>
        <v>27.165875</v>
      </c>
      <c r="AY2005" s="13">
        <f t="shared" si="433"/>
        <v>0.25</v>
      </c>
      <c r="AZ2005" s="13">
        <f t="shared" si="434"/>
        <v>0.92936802973977695</v>
      </c>
      <c r="BA2005" s="14">
        <f t="shared" si="435"/>
        <v>0.99070631970260226</v>
      </c>
      <c r="BJ2005" s="4">
        <v>45804.95416666667</v>
      </c>
      <c r="BK2005" s="13">
        <v>91.32</v>
      </c>
      <c r="BL2005" s="13">
        <v>93</v>
      </c>
      <c r="BM2005" s="13">
        <f t="shared" si="436"/>
        <v>90.940915999999987</v>
      </c>
      <c r="BN2005" s="13">
        <f t="shared" si="437"/>
        <v>1.6800000000000068</v>
      </c>
      <c r="BO2005" s="13">
        <f t="shared" si="438"/>
        <v>1.8064516129032333</v>
      </c>
      <c r="BP2005" s="14">
        <f t="shared" si="439"/>
        <v>0.98193548387096763</v>
      </c>
    </row>
    <row r="2006" spans="1:68" x14ac:dyDescent="0.35">
      <c r="A2006" s="4">
        <v>45804.954861111109</v>
      </c>
      <c r="B2006" s="3" t="s">
        <v>825</v>
      </c>
      <c r="C2006" s="3" t="s">
        <v>18</v>
      </c>
      <c r="E2006" s="2">
        <v>2025</v>
      </c>
      <c r="F2006" s="2">
        <v>5</v>
      </c>
      <c r="G2006" s="2">
        <v>27</v>
      </c>
      <c r="H2006" s="2">
        <v>22</v>
      </c>
      <c r="I2006" s="2">
        <v>55</v>
      </c>
      <c r="J2006" s="2">
        <v>0</v>
      </c>
      <c r="K2006" s="2"/>
      <c r="L2006" s="2"/>
      <c r="M2006" s="2" t="s">
        <v>795</v>
      </c>
      <c r="N2006" s="2" t="s">
        <v>1794</v>
      </c>
      <c r="Q2006" s="1"/>
      <c r="AU2006" s="4">
        <v>45804.954861111109</v>
      </c>
      <c r="AV2006" s="3">
        <v>27.15</v>
      </c>
      <c r="AW2006" s="13">
        <v>26.91</v>
      </c>
      <c r="AX2006" s="13">
        <f t="shared" si="432"/>
        <v>27.165875</v>
      </c>
      <c r="AY2006" s="13">
        <f t="shared" si="433"/>
        <v>0.23999999999999844</v>
      </c>
      <c r="AZ2006" s="13">
        <f t="shared" si="434"/>
        <v>0.89186176142697304</v>
      </c>
      <c r="BA2006" s="14">
        <f t="shared" si="435"/>
        <v>0.99108138238573029</v>
      </c>
      <c r="BJ2006" s="4">
        <v>45804.954861111109</v>
      </c>
      <c r="BK2006" s="13">
        <v>91.32</v>
      </c>
      <c r="BL2006" s="13">
        <v>93</v>
      </c>
      <c r="BM2006" s="13">
        <f t="shared" si="436"/>
        <v>90.940915999999987</v>
      </c>
      <c r="BN2006" s="13">
        <f t="shared" si="437"/>
        <v>1.6800000000000068</v>
      </c>
      <c r="BO2006" s="13">
        <f t="shared" si="438"/>
        <v>1.8064516129032333</v>
      </c>
      <c r="BP2006" s="14">
        <f t="shared" si="439"/>
        <v>0.98193548387096763</v>
      </c>
    </row>
    <row r="2007" spans="1:68" x14ac:dyDescent="0.35">
      <c r="A2007" s="4">
        <v>45804.955555555556</v>
      </c>
      <c r="B2007" s="3" t="s">
        <v>826</v>
      </c>
      <c r="C2007" s="3" t="s">
        <v>18</v>
      </c>
      <c r="E2007" s="2">
        <v>2025</v>
      </c>
      <c r="F2007" s="2">
        <v>5</v>
      </c>
      <c r="G2007" s="2">
        <v>27</v>
      </c>
      <c r="H2007" s="2">
        <v>22</v>
      </c>
      <c r="I2007" s="2">
        <v>56</v>
      </c>
      <c r="J2007" s="2">
        <v>0</v>
      </c>
      <c r="K2007" s="2"/>
      <c r="L2007" s="2"/>
      <c r="M2007" s="2" t="s">
        <v>795</v>
      </c>
      <c r="N2007" s="2" t="s">
        <v>1794</v>
      </c>
      <c r="Q2007" s="1"/>
      <c r="AU2007" s="4">
        <v>45804.955555555556</v>
      </c>
      <c r="AV2007" s="3">
        <v>27.15</v>
      </c>
      <c r="AW2007" s="13">
        <v>26.9</v>
      </c>
      <c r="AX2007" s="13">
        <f t="shared" si="432"/>
        <v>27.165875</v>
      </c>
      <c r="AY2007" s="13">
        <f t="shared" si="433"/>
        <v>0.25</v>
      </c>
      <c r="AZ2007" s="13">
        <f t="shared" si="434"/>
        <v>0.92936802973977695</v>
      </c>
      <c r="BA2007" s="14">
        <f t="shared" si="435"/>
        <v>0.99070631970260226</v>
      </c>
      <c r="BJ2007" s="4">
        <v>45804.955555555556</v>
      </c>
      <c r="BK2007" s="13">
        <v>91.32</v>
      </c>
      <c r="BL2007" s="13">
        <v>93</v>
      </c>
      <c r="BM2007" s="13">
        <f t="shared" si="436"/>
        <v>90.940915999999987</v>
      </c>
      <c r="BN2007" s="13">
        <f t="shared" si="437"/>
        <v>1.6800000000000068</v>
      </c>
      <c r="BO2007" s="13">
        <f t="shared" si="438"/>
        <v>1.8064516129032333</v>
      </c>
      <c r="BP2007" s="14">
        <f t="shared" si="439"/>
        <v>0.98193548387096763</v>
      </c>
    </row>
    <row r="2008" spans="1:68" x14ac:dyDescent="0.35">
      <c r="A2008" s="4">
        <v>45804.956250000003</v>
      </c>
      <c r="B2008" s="3" t="s">
        <v>825</v>
      </c>
      <c r="C2008" s="3" t="s">
        <v>18</v>
      </c>
      <c r="E2008" s="2">
        <v>2025</v>
      </c>
      <c r="F2008" s="2">
        <v>5</v>
      </c>
      <c r="G2008" s="2">
        <v>27</v>
      </c>
      <c r="H2008" s="2">
        <v>22</v>
      </c>
      <c r="I2008" s="2">
        <v>57</v>
      </c>
      <c r="J2008" s="2">
        <v>0</v>
      </c>
      <c r="K2008" s="2"/>
      <c r="L2008" s="2"/>
      <c r="M2008" s="2" t="s">
        <v>795</v>
      </c>
      <c r="N2008" s="2" t="s">
        <v>857</v>
      </c>
      <c r="Q2008" s="1"/>
      <c r="AU2008" s="4">
        <v>45804.956250000003</v>
      </c>
      <c r="AV2008" s="3">
        <v>27.15</v>
      </c>
      <c r="AW2008" s="13">
        <v>26.91</v>
      </c>
      <c r="AX2008" s="13">
        <f t="shared" si="432"/>
        <v>27.165875</v>
      </c>
      <c r="AY2008" s="13">
        <f t="shared" si="433"/>
        <v>0.23999999999999844</v>
      </c>
      <c r="AZ2008" s="13">
        <f t="shared" si="434"/>
        <v>0.89186176142697304</v>
      </c>
      <c r="BA2008" s="14">
        <f t="shared" si="435"/>
        <v>0.99108138238573029</v>
      </c>
      <c r="BJ2008" s="4">
        <v>45804.956250000003</v>
      </c>
      <c r="BK2008" s="13">
        <v>91.2</v>
      </c>
      <c r="BL2008" s="13">
        <v>93</v>
      </c>
      <c r="BM2008" s="13">
        <f t="shared" si="436"/>
        <v>90.826459999999997</v>
      </c>
      <c r="BN2008" s="13">
        <f t="shared" si="437"/>
        <v>1.7999999999999972</v>
      </c>
      <c r="BO2008" s="13">
        <f t="shared" si="438"/>
        <v>1.9354838709677389</v>
      </c>
      <c r="BP2008" s="14">
        <f t="shared" si="439"/>
        <v>0.98064516129032264</v>
      </c>
    </row>
    <row r="2009" spans="1:68" x14ac:dyDescent="0.35">
      <c r="A2009" s="4">
        <v>45804.956944444442</v>
      </c>
      <c r="B2009" s="3" t="s">
        <v>1220</v>
      </c>
      <c r="C2009" s="3" t="s">
        <v>18</v>
      </c>
      <c r="E2009" s="2">
        <v>2025</v>
      </c>
      <c r="F2009" s="2">
        <v>5</v>
      </c>
      <c r="G2009" s="2">
        <v>27</v>
      </c>
      <c r="H2009" s="2">
        <v>22</v>
      </c>
      <c r="I2009" s="2">
        <v>58</v>
      </c>
      <c r="J2009" s="2">
        <v>0</v>
      </c>
      <c r="K2009" s="2"/>
      <c r="L2009" s="2"/>
      <c r="M2009" s="2" t="s">
        <v>795</v>
      </c>
      <c r="N2009" s="2" t="s">
        <v>857</v>
      </c>
      <c r="Q2009" s="1"/>
      <c r="AU2009" s="4">
        <v>45804.956944444442</v>
      </c>
      <c r="AV2009" s="3">
        <v>27.15</v>
      </c>
      <c r="AW2009" s="13">
        <v>26.92</v>
      </c>
      <c r="AX2009" s="13">
        <f t="shared" si="432"/>
        <v>27.165875</v>
      </c>
      <c r="AY2009" s="13">
        <f t="shared" si="433"/>
        <v>0.22999999999999687</v>
      </c>
      <c r="AZ2009" s="13">
        <f t="shared" si="434"/>
        <v>0.85438335809805666</v>
      </c>
      <c r="BA2009" s="14">
        <f t="shared" si="435"/>
        <v>0.99145616641901946</v>
      </c>
      <c r="BJ2009" s="4">
        <v>45804.956944444442</v>
      </c>
      <c r="BK2009" s="13">
        <v>91.2</v>
      </c>
      <c r="BL2009" s="13">
        <v>93</v>
      </c>
      <c r="BM2009" s="13">
        <f t="shared" si="436"/>
        <v>90.826459999999997</v>
      </c>
      <c r="BN2009" s="13">
        <f t="shared" si="437"/>
        <v>1.7999999999999972</v>
      </c>
      <c r="BO2009" s="13">
        <f t="shared" si="438"/>
        <v>1.9354838709677389</v>
      </c>
      <c r="BP2009" s="14">
        <f t="shared" si="439"/>
        <v>0.98064516129032264</v>
      </c>
    </row>
    <row r="2010" spans="1:68" x14ac:dyDescent="0.35">
      <c r="A2010" s="4">
        <v>45804.957638888889</v>
      </c>
      <c r="B2010" s="3" t="s">
        <v>931</v>
      </c>
      <c r="C2010" s="3" t="s">
        <v>910</v>
      </c>
      <c r="E2010" s="2">
        <v>2025</v>
      </c>
      <c r="F2010" s="2">
        <v>5</v>
      </c>
      <c r="G2010" s="2">
        <v>27</v>
      </c>
      <c r="H2010" s="2">
        <v>22</v>
      </c>
      <c r="I2010" s="2">
        <v>59</v>
      </c>
      <c r="J2010" s="2">
        <v>0</v>
      </c>
      <c r="K2010" s="2"/>
      <c r="L2010" s="2"/>
      <c r="M2010" s="2" t="s">
        <v>795</v>
      </c>
      <c r="N2010" s="2" t="s">
        <v>1794</v>
      </c>
      <c r="Q2010" s="1"/>
      <c r="AU2010" s="4">
        <v>45804.957638888889</v>
      </c>
      <c r="AV2010" s="3">
        <v>27.15</v>
      </c>
      <c r="AW2010" s="13">
        <v>26.94</v>
      </c>
      <c r="AX2010" s="13">
        <f t="shared" si="432"/>
        <v>27.165875</v>
      </c>
      <c r="AY2010" s="13">
        <f t="shared" si="433"/>
        <v>0.2099999999999973</v>
      </c>
      <c r="AZ2010" s="13">
        <f t="shared" si="434"/>
        <v>0.77951002227170485</v>
      </c>
      <c r="BA2010" s="14">
        <f t="shared" si="435"/>
        <v>0.99220489977728299</v>
      </c>
      <c r="BJ2010" s="4">
        <v>45804.957638888889</v>
      </c>
      <c r="BK2010" s="13">
        <v>91.32</v>
      </c>
      <c r="BL2010" s="13">
        <v>92.85</v>
      </c>
      <c r="BM2010" s="13">
        <f t="shared" si="436"/>
        <v>90.940915999999987</v>
      </c>
      <c r="BN2010" s="13">
        <f t="shared" si="437"/>
        <v>1.5300000000000011</v>
      </c>
      <c r="BO2010" s="13">
        <f t="shared" si="438"/>
        <v>1.6478190630048479</v>
      </c>
      <c r="BP2010" s="14">
        <f t="shared" si="439"/>
        <v>0.98352180936995148</v>
      </c>
    </row>
    <row r="2011" spans="1:68" x14ac:dyDescent="0.35">
      <c r="A2011" s="4">
        <v>45804.958333333336</v>
      </c>
      <c r="B2011" s="3" t="s">
        <v>931</v>
      </c>
      <c r="C2011" s="3" t="s">
        <v>885</v>
      </c>
      <c r="E2011" s="2">
        <v>2025</v>
      </c>
      <c r="F2011" s="2">
        <v>5</v>
      </c>
      <c r="G2011" s="2">
        <v>27</v>
      </c>
      <c r="H2011" s="2">
        <v>23</v>
      </c>
      <c r="I2011" s="2">
        <v>0</v>
      </c>
      <c r="J2011" s="2">
        <v>0</v>
      </c>
      <c r="K2011" s="2"/>
      <c r="L2011" s="2"/>
      <c r="M2011" s="2" t="s">
        <v>795</v>
      </c>
      <c r="N2011" s="2" t="s">
        <v>857</v>
      </c>
      <c r="Q2011" s="1"/>
      <c r="AU2011" s="4">
        <v>45804.958333333336</v>
      </c>
      <c r="AV2011" s="3">
        <v>27.15</v>
      </c>
      <c r="AW2011" s="13">
        <v>26.94</v>
      </c>
      <c r="AX2011" s="13">
        <f t="shared" si="432"/>
        <v>27.165875</v>
      </c>
      <c r="AY2011" s="13">
        <f t="shared" si="433"/>
        <v>0.2099999999999973</v>
      </c>
      <c r="AZ2011" s="13">
        <f t="shared" si="434"/>
        <v>0.77951002227170485</v>
      </c>
      <c r="BA2011" s="14">
        <f t="shared" si="435"/>
        <v>0.99220489977728299</v>
      </c>
      <c r="BJ2011" s="4">
        <v>45804.958333333336</v>
      </c>
      <c r="BK2011" s="13">
        <v>91.2</v>
      </c>
      <c r="BL2011" s="13">
        <v>92.1</v>
      </c>
      <c r="BM2011" s="13">
        <f t="shared" si="436"/>
        <v>90.826459999999997</v>
      </c>
      <c r="BN2011" s="13">
        <f t="shared" si="437"/>
        <v>0.89999999999999147</v>
      </c>
      <c r="BO2011" s="13">
        <f t="shared" si="438"/>
        <v>0.97719869706839457</v>
      </c>
      <c r="BP2011" s="14">
        <f t="shared" si="439"/>
        <v>0.99022801302931607</v>
      </c>
    </row>
    <row r="2012" spans="1:68" x14ac:dyDescent="0.35">
      <c r="A2012" s="4">
        <v>45804.959722222222</v>
      </c>
      <c r="B2012" s="3" t="s">
        <v>931</v>
      </c>
      <c r="C2012" s="3" t="s">
        <v>33</v>
      </c>
      <c r="E2012" s="2">
        <v>2025</v>
      </c>
      <c r="F2012" s="2">
        <v>5</v>
      </c>
      <c r="G2012" s="2">
        <v>27</v>
      </c>
      <c r="H2012" s="2">
        <v>23</v>
      </c>
      <c r="I2012" s="2">
        <v>2</v>
      </c>
      <c r="J2012" s="2">
        <v>0</v>
      </c>
      <c r="K2012" s="2"/>
      <c r="L2012" s="2"/>
      <c r="M2012" s="2" t="s">
        <v>795</v>
      </c>
      <c r="N2012" s="2" t="s">
        <v>857</v>
      </c>
      <c r="Q2012" s="1"/>
      <c r="AU2012" s="4">
        <v>45804.959722222222</v>
      </c>
      <c r="AV2012" s="3">
        <v>27.15</v>
      </c>
      <c r="AW2012" s="13">
        <v>26.94</v>
      </c>
      <c r="AX2012" s="13">
        <f t="shared" si="432"/>
        <v>27.165875</v>
      </c>
      <c r="AY2012" s="13">
        <f t="shared" si="433"/>
        <v>0.2099999999999973</v>
      </c>
      <c r="AZ2012" s="13">
        <f t="shared" si="434"/>
        <v>0.77951002227170485</v>
      </c>
      <c r="BA2012" s="14">
        <f t="shared" si="435"/>
        <v>0.99220489977728299</v>
      </c>
      <c r="BJ2012" s="4">
        <v>45804.959722222222</v>
      </c>
      <c r="BK2012" s="13">
        <v>91.2</v>
      </c>
      <c r="BL2012" s="13">
        <v>92</v>
      </c>
      <c r="BM2012" s="13">
        <f t="shared" si="436"/>
        <v>90.826459999999997</v>
      </c>
      <c r="BN2012" s="13">
        <f t="shared" si="437"/>
        <v>0.79999999999999716</v>
      </c>
      <c r="BO2012" s="13">
        <f t="shared" si="438"/>
        <v>0.86956521739130122</v>
      </c>
      <c r="BP2012" s="14">
        <f t="shared" si="439"/>
        <v>0.99130434782608701</v>
      </c>
    </row>
    <row r="2013" spans="1:68" x14ac:dyDescent="0.35">
      <c r="A2013" s="4">
        <v>45804.960416666669</v>
      </c>
      <c r="B2013" s="3" t="s">
        <v>931</v>
      </c>
      <c r="C2013" s="3" t="s">
        <v>33</v>
      </c>
      <c r="E2013" s="2">
        <v>2025</v>
      </c>
      <c r="F2013" s="2">
        <v>5</v>
      </c>
      <c r="G2013" s="2">
        <v>27</v>
      </c>
      <c r="H2013" s="2">
        <v>23</v>
      </c>
      <c r="I2013" s="2">
        <v>3</v>
      </c>
      <c r="J2013" s="2">
        <v>0</v>
      </c>
      <c r="K2013" s="2"/>
      <c r="L2013" s="2"/>
      <c r="M2013" s="2" t="s">
        <v>795</v>
      </c>
      <c r="N2013" s="2" t="s">
        <v>857</v>
      </c>
      <c r="Q2013" s="1"/>
      <c r="AU2013" s="4">
        <v>45804.960416666669</v>
      </c>
      <c r="AV2013" s="3">
        <v>27.15</v>
      </c>
      <c r="AW2013" s="13">
        <v>26.94</v>
      </c>
      <c r="AX2013" s="13">
        <f t="shared" si="432"/>
        <v>27.165875</v>
      </c>
      <c r="AY2013" s="13">
        <f t="shared" si="433"/>
        <v>0.2099999999999973</v>
      </c>
      <c r="AZ2013" s="13">
        <f t="shared" si="434"/>
        <v>0.77951002227170485</v>
      </c>
      <c r="BA2013" s="14">
        <f t="shared" si="435"/>
        <v>0.99220489977728299</v>
      </c>
      <c r="BJ2013" s="4">
        <v>45804.960416666669</v>
      </c>
      <c r="BK2013" s="13">
        <v>91.2</v>
      </c>
      <c r="BL2013" s="13">
        <v>92</v>
      </c>
      <c r="BM2013" s="13">
        <f t="shared" si="436"/>
        <v>90.826459999999997</v>
      </c>
      <c r="BN2013" s="13">
        <f t="shared" si="437"/>
        <v>0.79999999999999716</v>
      </c>
      <c r="BO2013" s="13">
        <f t="shared" si="438"/>
        <v>0.86956521739130122</v>
      </c>
      <c r="BP2013" s="14">
        <f t="shared" si="439"/>
        <v>0.99130434782608701</v>
      </c>
    </row>
    <row r="2014" spans="1:68" x14ac:dyDescent="0.35">
      <c r="A2014" s="4">
        <v>45804.961111111108</v>
      </c>
      <c r="B2014" s="3" t="s">
        <v>931</v>
      </c>
      <c r="C2014" s="3" t="s">
        <v>33</v>
      </c>
      <c r="E2014" s="2">
        <v>2025</v>
      </c>
      <c r="F2014" s="2">
        <v>5</v>
      </c>
      <c r="G2014" s="2">
        <v>27</v>
      </c>
      <c r="H2014" s="2">
        <v>23</v>
      </c>
      <c r="I2014" s="2">
        <v>4</v>
      </c>
      <c r="J2014" s="2">
        <v>0</v>
      </c>
      <c r="K2014" s="2"/>
      <c r="L2014" s="2"/>
      <c r="M2014" s="2" t="s">
        <v>795</v>
      </c>
      <c r="N2014" s="2" t="s">
        <v>857</v>
      </c>
      <c r="Q2014" s="1"/>
      <c r="AU2014" s="4">
        <v>45804.961111111108</v>
      </c>
      <c r="AV2014" s="3">
        <v>27.15</v>
      </c>
      <c r="AW2014" s="13">
        <v>26.94</v>
      </c>
      <c r="AX2014" s="13">
        <f t="shared" si="432"/>
        <v>27.165875</v>
      </c>
      <c r="AY2014" s="13">
        <f t="shared" si="433"/>
        <v>0.2099999999999973</v>
      </c>
      <c r="AZ2014" s="13">
        <f t="shared" si="434"/>
        <v>0.77951002227170485</v>
      </c>
      <c r="BA2014" s="14">
        <f t="shared" si="435"/>
        <v>0.99220489977728299</v>
      </c>
      <c r="BJ2014" s="4">
        <v>45804.961111111108</v>
      </c>
      <c r="BK2014" s="13">
        <v>91.2</v>
      </c>
      <c r="BL2014" s="13">
        <v>92</v>
      </c>
      <c r="BM2014" s="13">
        <f t="shared" si="436"/>
        <v>90.826459999999997</v>
      </c>
      <c r="BN2014" s="13">
        <f t="shared" si="437"/>
        <v>0.79999999999999716</v>
      </c>
      <c r="BO2014" s="13">
        <f t="shared" si="438"/>
        <v>0.86956521739130122</v>
      </c>
      <c r="BP2014" s="14">
        <f t="shared" si="439"/>
        <v>0.99130434782608701</v>
      </c>
    </row>
    <row r="2015" spans="1:68" x14ac:dyDescent="0.35">
      <c r="A2015" s="4">
        <v>45804.961805555555</v>
      </c>
      <c r="B2015" s="3" t="s">
        <v>1219</v>
      </c>
      <c r="C2015" s="3" t="s">
        <v>33</v>
      </c>
      <c r="E2015" s="2">
        <v>2025</v>
      </c>
      <c r="F2015" s="2">
        <v>5</v>
      </c>
      <c r="G2015" s="2">
        <v>27</v>
      </c>
      <c r="H2015" s="2">
        <v>23</v>
      </c>
      <c r="I2015" s="2">
        <v>5</v>
      </c>
      <c r="J2015" s="2">
        <v>0</v>
      </c>
      <c r="K2015" s="2"/>
      <c r="L2015" s="2"/>
      <c r="M2015" s="2" t="s">
        <v>795</v>
      </c>
      <c r="N2015" s="2" t="s">
        <v>857</v>
      </c>
      <c r="Q2015" s="1"/>
      <c r="AU2015" s="4">
        <v>45804.961805555555</v>
      </c>
      <c r="AV2015" s="3">
        <v>27.15</v>
      </c>
      <c r="AW2015" s="13">
        <v>26.96</v>
      </c>
      <c r="AX2015" s="13">
        <f t="shared" si="432"/>
        <v>27.165875</v>
      </c>
      <c r="AY2015" s="13">
        <f t="shared" si="433"/>
        <v>0.18999999999999773</v>
      </c>
      <c r="AZ2015" s="13">
        <f t="shared" si="434"/>
        <v>0.70474777448070369</v>
      </c>
      <c r="BA2015" s="14">
        <f t="shared" si="435"/>
        <v>0.99295252225519293</v>
      </c>
      <c r="BJ2015" s="4">
        <v>45804.961805555555</v>
      </c>
      <c r="BK2015" s="13">
        <v>91.2</v>
      </c>
      <c r="BL2015" s="13">
        <v>92</v>
      </c>
      <c r="BM2015" s="13">
        <f t="shared" si="436"/>
        <v>90.826459999999997</v>
      </c>
      <c r="BN2015" s="13">
        <f t="shared" si="437"/>
        <v>0.79999999999999716</v>
      </c>
      <c r="BO2015" s="13">
        <f t="shared" si="438"/>
        <v>0.86956521739130122</v>
      </c>
      <c r="BP2015" s="14">
        <f t="shared" si="439"/>
        <v>0.99130434782608701</v>
      </c>
    </row>
    <row r="2016" spans="1:68" x14ac:dyDescent="0.35">
      <c r="A2016" s="4">
        <v>45804.962500000001</v>
      </c>
      <c r="B2016" s="3" t="s">
        <v>10</v>
      </c>
      <c r="C2016" s="3" t="s">
        <v>33</v>
      </c>
      <c r="E2016" s="2">
        <v>2025</v>
      </c>
      <c r="F2016" s="2">
        <v>5</v>
      </c>
      <c r="G2016" s="2">
        <v>27</v>
      </c>
      <c r="H2016" s="2">
        <v>23</v>
      </c>
      <c r="I2016" s="2">
        <v>6</v>
      </c>
      <c r="J2016" s="2">
        <v>0</v>
      </c>
      <c r="K2016" s="2"/>
      <c r="L2016" s="2"/>
      <c r="M2016" s="2" t="s">
        <v>795</v>
      </c>
      <c r="N2016" s="2" t="s">
        <v>857</v>
      </c>
      <c r="Q2016" s="1"/>
      <c r="AU2016" s="4">
        <v>45804.962500000001</v>
      </c>
      <c r="AV2016" s="3">
        <v>27.15</v>
      </c>
      <c r="AW2016" s="13">
        <v>26.93</v>
      </c>
      <c r="AX2016" s="13">
        <f t="shared" si="432"/>
        <v>27.165875</v>
      </c>
      <c r="AY2016" s="13">
        <f t="shared" si="433"/>
        <v>0.21999999999999886</v>
      </c>
      <c r="AZ2016" s="13">
        <f t="shared" si="434"/>
        <v>0.81693278871147001</v>
      </c>
      <c r="BA2016" s="14">
        <f t="shared" si="435"/>
        <v>0.99183067211288534</v>
      </c>
      <c r="BJ2016" s="4">
        <v>45804.962500000001</v>
      </c>
      <c r="BK2016" s="13">
        <v>91.2</v>
      </c>
      <c r="BL2016" s="13">
        <v>92</v>
      </c>
      <c r="BM2016" s="13">
        <f t="shared" si="436"/>
        <v>90.826459999999997</v>
      </c>
      <c r="BN2016" s="13">
        <f t="shared" si="437"/>
        <v>0.79999999999999716</v>
      </c>
      <c r="BO2016" s="13">
        <f t="shared" si="438"/>
        <v>0.86956521739130122</v>
      </c>
      <c r="BP2016" s="14">
        <f t="shared" si="439"/>
        <v>0.99130434782608701</v>
      </c>
    </row>
    <row r="2017" spans="1:68" x14ac:dyDescent="0.35">
      <c r="A2017" s="4">
        <v>45804.963194444441</v>
      </c>
      <c r="B2017" s="3" t="s">
        <v>1220</v>
      </c>
      <c r="C2017" s="3" t="s">
        <v>33</v>
      </c>
      <c r="E2017" s="2">
        <v>2025</v>
      </c>
      <c r="F2017" s="2">
        <v>5</v>
      </c>
      <c r="G2017" s="2">
        <v>27</v>
      </c>
      <c r="H2017" s="2">
        <v>23</v>
      </c>
      <c r="I2017" s="2">
        <v>7</v>
      </c>
      <c r="J2017" s="2">
        <v>0</v>
      </c>
      <c r="K2017" s="2"/>
      <c r="L2017" s="2"/>
      <c r="M2017" s="2" t="s">
        <v>795</v>
      </c>
      <c r="N2017" s="2" t="s">
        <v>857</v>
      </c>
      <c r="Q2017" s="1"/>
      <c r="AU2017" s="4">
        <v>45804.963194444441</v>
      </c>
      <c r="AV2017" s="3">
        <v>27.15</v>
      </c>
      <c r="AW2017" s="13">
        <v>26.92</v>
      </c>
      <c r="AX2017" s="13">
        <f t="shared" si="432"/>
        <v>27.165875</v>
      </c>
      <c r="AY2017" s="13">
        <f t="shared" si="433"/>
        <v>0.22999999999999687</v>
      </c>
      <c r="AZ2017" s="13">
        <f t="shared" si="434"/>
        <v>0.85438335809805666</v>
      </c>
      <c r="BA2017" s="14">
        <f t="shared" si="435"/>
        <v>0.99145616641901946</v>
      </c>
      <c r="BJ2017" s="4">
        <v>45804.963194444441</v>
      </c>
      <c r="BK2017" s="13">
        <v>91.2</v>
      </c>
      <c r="BL2017" s="13">
        <v>92</v>
      </c>
      <c r="BM2017" s="13">
        <f t="shared" si="436"/>
        <v>90.826459999999997</v>
      </c>
      <c r="BN2017" s="13">
        <f t="shared" si="437"/>
        <v>0.79999999999999716</v>
      </c>
      <c r="BO2017" s="13">
        <f t="shared" si="438"/>
        <v>0.86956521739130122</v>
      </c>
      <c r="BP2017" s="14">
        <f t="shared" si="439"/>
        <v>0.99130434782608701</v>
      </c>
    </row>
    <row r="2018" spans="1:68" x14ac:dyDescent="0.35">
      <c r="A2018" s="4">
        <v>45804.963888888888</v>
      </c>
      <c r="B2018" s="3" t="s">
        <v>825</v>
      </c>
      <c r="C2018" s="3" t="s">
        <v>33</v>
      </c>
      <c r="E2018" s="2">
        <v>2025</v>
      </c>
      <c r="F2018" s="2">
        <v>5</v>
      </c>
      <c r="G2018" s="2">
        <v>27</v>
      </c>
      <c r="H2018" s="2">
        <v>23</v>
      </c>
      <c r="I2018" s="2">
        <v>8</v>
      </c>
      <c r="J2018" s="2">
        <v>0</v>
      </c>
      <c r="K2018" s="2"/>
      <c r="L2018" s="2"/>
      <c r="M2018" s="2" t="s">
        <v>795</v>
      </c>
      <c r="N2018" s="2" t="s">
        <v>1793</v>
      </c>
      <c r="Q2018" s="1"/>
      <c r="AU2018" s="4">
        <v>45804.963888888888</v>
      </c>
      <c r="AV2018" s="3">
        <v>27.15</v>
      </c>
      <c r="AW2018" s="13">
        <v>26.91</v>
      </c>
      <c r="AX2018" s="13">
        <f t="shared" si="432"/>
        <v>27.165875</v>
      </c>
      <c r="AY2018" s="13">
        <f t="shared" si="433"/>
        <v>0.23999999999999844</v>
      </c>
      <c r="AZ2018" s="13">
        <f t="shared" si="434"/>
        <v>0.89186176142697304</v>
      </c>
      <c r="BA2018" s="14">
        <f t="shared" si="435"/>
        <v>0.99108138238573029</v>
      </c>
      <c r="BJ2018" s="4">
        <v>45804.963888888888</v>
      </c>
      <c r="BK2018" s="13">
        <v>91.07</v>
      </c>
      <c r="BL2018" s="13">
        <v>92</v>
      </c>
      <c r="BM2018" s="13">
        <f t="shared" si="436"/>
        <v>90.702465999999987</v>
      </c>
      <c r="BN2018" s="13">
        <f t="shared" si="437"/>
        <v>0.93000000000000682</v>
      </c>
      <c r="BO2018" s="13">
        <f t="shared" si="438"/>
        <v>1.0108695652173987</v>
      </c>
      <c r="BP2018" s="14">
        <f t="shared" si="439"/>
        <v>0.98989130434782602</v>
      </c>
    </row>
    <row r="2019" spans="1:68" x14ac:dyDescent="0.35">
      <c r="A2019" s="4">
        <v>45804.964583333334</v>
      </c>
      <c r="B2019" s="3" t="s">
        <v>826</v>
      </c>
      <c r="C2019" s="3" t="s">
        <v>33</v>
      </c>
      <c r="E2019" s="2">
        <v>2025</v>
      </c>
      <c r="F2019" s="2">
        <v>5</v>
      </c>
      <c r="G2019" s="2">
        <v>27</v>
      </c>
      <c r="H2019" s="2">
        <v>23</v>
      </c>
      <c r="I2019" s="2">
        <v>9</v>
      </c>
      <c r="J2019" s="2">
        <v>0</v>
      </c>
      <c r="K2019" s="2"/>
      <c r="L2019" s="2"/>
      <c r="M2019" s="2" t="s">
        <v>795</v>
      </c>
      <c r="N2019" s="2" t="s">
        <v>1793</v>
      </c>
      <c r="Q2019" s="1"/>
      <c r="AU2019" s="4">
        <v>45804.964583333334</v>
      </c>
      <c r="AV2019" s="3">
        <v>27.15</v>
      </c>
      <c r="AW2019" s="13">
        <v>26.9</v>
      </c>
      <c r="AX2019" s="13">
        <f t="shared" si="432"/>
        <v>27.165875</v>
      </c>
      <c r="AY2019" s="13">
        <f t="shared" si="433"/>
        <v>0.25</v>
      </c>
      <c r="AZ2019" s="13">
        <f t="shared" si="434"/>
        <v>0.92936802973977695</v>
      </c>
      <c r="BA2019" s="14">
        <f t="shared" si="435"/>
        <v>0.99070631970260226</v>
      </c>
      <c r="BJ2019" s="4">
        <v>45804.964583333334</v>
      </c>
      <c r="BK2019" s="13">
        <v>91.07</v>
      </c>
      <c r="BL2019" s="13">
        <v>92</v>
      </c>
      <c r="BM2019" s="13">
        <f t="shared" si="436"/>
        <v>90.702465999999987</v>
      </c>
      <c r="BN2019" s="13">
        <f t="shared" si="437"/>
        <v>0.93000000000000682</v>
      </c>
      <c r="BO2019" s="13">
        <f t="shared" si="438"/>
        <v>1.0108695652173987</v>
      </c>
      <c r="BP2019" s="14">
        <f t="shared" si="439"/>
        <v>0.98989130434782602</v>
      </c>
    </row>
    <row r="2020" spans="1:68" x14ac:dyDescent="0.35">
      <c r="A2020" s="4">
        <v>45804.96597222222</v>
      </c>
      <c r="B2020" s="3" t="s">
        <v>826</v>
      </c>
      <c r="C2020" s="3" t="s">
        <v>33</v>
      </c>
      <c r="E2020" s="2">
        <v>2025</v>
      </c>
      <c r="F2020" s="2">
        <v>5</v>
      </c>
      <c r="G2020" s="2">
        <v>27</v>
      </c>
      <c r="H2020" s="2">
        <v>23</v>
      </c>
      <c r="I2020" s="2">
        <v>11</v>
      </c>
      <c r="J2020" s="2">
        <v>0</v>
      </c>
      <c r="K2020" s="2"/>
      <c r="L2020" s="2"/>
      <c r="M2020" s="2" t="s">
        <v>795</v>
      </c>
      <c r="N2020" s="2" t="s">
        <v>1793</v>
      </c>
      <c r="Q2020" s="1"/>
      <c r="AU2020" s="4">
        <v>45804.96597222222</v>
      </c>
      <c r="AV2020" s="3">
        <v>27.15</v>
      </c>
      <c r="AW2020" s="13">
        <v>26.9</v>
      </c>
      <c r="AX2020" s="13">
        <f t="shared" si="432"/>
        <v>27.165875</v>
      </c>
      <c r="AY2020" s="13">
        <f t="shared" si="433"/>
        <v>0.25</v>
      </c>
      <c r="AZ2020" s="13">
        <f t="shared" si="434"/>
        <v>0.92936802973977695</v>
      </c>
      <c r="BA2020" s="14">
        <f t="shared" si="435"/>
        <v>0.99070631970260226</v>
      </c>
      <c r="BJ2020" s="4">
        <v>45804.96597222222</v>
      </c>
      <c r="BK2020" s="13">
        <v>91.07</v>
      </c>
      <c r="BL2020" s="13">
        <v>92</v>
      </c>
      <c r="BM2020" s="13">
        <f t="shared" si="436"/>
        <v>90.702465999999987</v>
      </c>
      <c r="BN2020" s="13">
        <f t="shared" si="437"/>
        <v>0.93000000000000682</v>
      </c>
      <c r="BO2020" s="13">
        <f t="shared" si="438"/>
        <v>1.0108695652173987</v>
      </c>
      <c r="BP2020" s="14">
        <f t="shared" si="439"/>
        <v>0.98989130434782602</v>
      </c>
    </row>
    <row r="2021" spans="1:68" x14ac:dyDescent="0.35">
      <c r="A2021" s="4">
        <v>45804.966666666667</v>
      </c>
      <c r="B2021" s="3" t="s">
        <v>826</v>
      </c>
      <c r="C2021" s="3" t="s">
        <v>33</v>
      </c>
      <c r="E2021" s="2">
        <v>2025</v>
      </c>
      <c r="F2021" s="2">
        <v>5</v>
      </c>
      <c r="G2021" s="2">
        <v>27</v>
      </c>
      <c r="H2021" s="2">
        <v>23</v>
      </c>
      <c r="I2021" s="2">
        <v>12</v>
      </c>
      <c r="J2021" s="2">
        <v>0</v>
      </c>
      <c r="K2021" s="2"/>
      <c r="L2021" s="2"/>
      <c r="M2021" s="2" t="s">
        <v>795</v>
      </c>
      <c r="N2021" s="2" t="s">
        <v>1793</v>
      </c>
      <c r="Q2021" s="1"/>
      <c r="AU2021" s="4">
        <v>45804.966666666667</v>
      </c>
      <c r="AV2021" s="3">
        <v>27.15</v>
      </c>
      <c r="AW2021" s="13">
        <v>26.9</v>
      </c>
      <c r="AX2021" s="13">
        <f t="shared" si="432"/>
        <v>27.165875</v>
      </c>
      <c r="AY2021" s="13">
        <f t="shared" si="433"/>
        <v>0.25</v>
      </c>
      <c r="AZ2021" s="13">
        <f t="shared" si="434"/>
        <v>0.92936802973977695</v>
      </c>
      <c r="BA2021" s="14">
        <f t="shared" si="435"/>
        <v>0.99070631970260226</v>
      </c>
      <c r="BJ2021" s="4">
        <v>45804.966666666667</v>
      </c>
      <c r="BK2021" s="13">
        <v>91.07</v>
      </c>
      <c r="BL2021" s="13">
        <v>92</v>
      </c>
      <c r="BM2021" s="13">
        <f t="shared" si="436"/>
        <v>90.702465999999987</v>
      </c>
      <c r="BN2021" s="13">
        <f t="shared" si="437"/>
        <v>0.93000000000000682</v>
      </c>
      <c r="BO2021" s="13">
        <f t="shared" si="438"/>
        <v>1.0108695652173987</v>
      </c>
      <c r="BP2021" s="14">
        <f t="shared" si="439"/>
        <v>0.98989130434782602</v>
      </c>
    </row>
    <row r="2022" spans="1:68" x14ac:dyDescent="0.35">
      <c r="A2022" s="4">
        <v>45804.967361111114</v>
      </c>
      <c r="B2022" s="3" t="s">
        <v>826</v>
      </c>
      <c r="C2022" s="3" t="s">
        <v>33</v>
      </c>
      <c r="E2022" s="2">
        <v>2025</v>
      </c>
      <c r="F2022" s="2">
        <v>5</v>
      </c>
      <c r="G2022" s="2">
        <v>27</v>
      </c>
      <c r="H2022" s="2">
        <v>23</v>
      </c>
      <c r="I2022" s="2">
        <v>13</v>
      </c>
      <c r="J2022" s="2">
        <v>0</v>
      </c>
      <c r="K2022" s="2"/>
      <c r="L2022" s="2"/>
      <c r="M2022" s="2" t="s">
        <v>795</v>
      </c>
      <c r="N2022" s="2" t="s">
        <v>1793</v>
      </c>
      <c r="Q2022" s="1"/>
      <c r="AU2022" s="4">
        <v>45804.967361111114</v>
      </c>
      <c r="AV2022" s="3">
        <v>27.15</v>
      </c>
      <c r="AW2022" s="13">
        <v>26.9</v>
      </c>
      <c r="AX2022" s="13">
        <f t="shared" si="432"/>
        <v>27.165875</v>
      </c>
      <c r="AY2022" s="13">
        <f t="shared" si="433"/>
        <v>0.25</v>
      </c>
      <c r="AZ2022" s="13">
        <f t="shared" si="434"/>
        <v>0.92936802973977695</v>
      </c>
      <c r="BA2022" s="14">
        <f t="shared" si="435"/>
        <v>0.99070631970260226</v>
      </c>
      <c r="BJ2022" s="4">
        <v>45804.967361111114</v>
      </c>
      <c r="BK2022" s="13">
        <v>91.07</v>
      </c>
      <c r="BL2022" s="13">
        <v>92</v>
      </c>
      <c r="BM2022" s="13">
        <f t="shared" si="436"/>
        <v>90.702465999999987</v>
      </c>
      <c r="BN2022" s="13">
        <f t="shared" si="437"/>
        <v>0.93000000000000682</v>
      </c>
      <c r="BO2022" s="13">
        <f t="shared" si="438"/>
        <v>1.0108695652173987</v>
      </c>
      <c r="BP2022" s="14">
        <f t="shared" si="439"/>
        <v>0.98989130434782602</v>
      </c>
    </row>
    <row r="2023" spans="1:68" x14ac:dyDescent="0.35">
      <c r="A2023" s="4">
        <v>45804.968055555553</v>
      </c>
      <c r="B2023" s="3" t="s">
        <v>826</v>
      </c>
      <c r="C2023" s="3" t="s">
        <v>33</v>
      </c>
      <c r="E2023" s="2">
        <v>2025</v>
      </c>
      <c r="F2023" s="2">
        <v>5</v>
      </c>
      <c r="G2023" s="2">
        <v>27</v>
      </c>
      <c r="H2023" s="2">
        <v>23</v>
      </c>
      <c r="I2023" s="2">
        <v>14</v>
      </c>
      <c r="J2023" s="2">
        <v>0</v>
      </c>
      <c r="K2023" s="2"/>
      <c r="L2023" s="2"/>
      <c r="M2023" s="2" t="s">
        <v>795</v>
      </c>
      <c r="N2023" s="2" t="s">
        <v>1792</v>
      </c>
      <c r="Q2023" s="1"/>
      <c r="AU2023" s="4">
        <v>45804.968055555553</v>
      </c>
      <c r="AV2023" s="3">
        <v>27.15</v>
      </c>
      <c r="AW2023" s="13">
        <v>26.9</v>
      </c>
      <c r="AX2023" s="13">
        <f t="shared" si="432"/>
        <v>27.165875</v>
      </c>
      <c r="AY2023" s="13">
        <f t="shared" si="433"/>
        <v>0.25</v>
      </c>
      <c r="AZ2023" s="13">
        <f t="shared" si="434"/>
        <v>0.92936802973977695</v>
      </c>
      <c r="BA2023" s="14">
        <f t="shared" si="435"/>
        <v>0.99070631970260226</v>
      </c>
      <c r="BJ2023" s="4">
        <v>45804.968055555553</v>
      </c>
      <c r="BK2023" s="13">
        <v>90.94</v>
      </c>
      <c r="BL2023" s="13">
        <v>92</v>
      </c>
      <c r="BM2023" s="13">
        <f t="shared" si="436"/>
        <v>90.578471999999991</v>
      </c>
      <c r="BN2023" s="13">
        <f t="shared" si="437"/>
        <v>1.0600000000000023</v>
      </c>
      <c r="BO2023" s="13">
        <f t="shared" si="438"/>
        <v>1.1521739130434807</v>
      </c>
      <c r="BP2023" s="14">
        <f t="shared" si="439"/>
        <v>0.98847826086956514</v>
      </c>
    </row>
    <row r="2024" spans="1:68" x14ac:dyDescent="0.35">
      <c r="A2024" s="4">
        <v>45804.96875</v>
      </c>
      <c r="B2024" s="3" t="s">
        <v>825</v>
      </c>
      <c r="C2024" s="3" t="s">
        <v>33</v>
      </c>
      <c r="E2024" s="2">
        <v>2025</v>
      </c>
      <c r="F2024" s="2">
        <v>5</v>
      </c>
      <c r="G2024" s="2">
        <v>27</v>
      </c>
      <c r="H2024" s="2">
        <v>23</v>
      </c>
      <c r="I2024" s="2">
        <v>15</v>
      </c>
      <c r="J2024" s="2">
        <v>0</v>
      </c>
      <c r="K2024" s="2"/>
      <c r="L2024" s="2"/>
      <c r="M2024" s="2" t="s">
        <v>795</v>
      </c>
      <c r="N2024" s="2" t="s">
        <v>1792</v>
      </c>
      <c r="Q2024" s="1"/>
      <c r="AU2024" s="4">
        <v>45804.96875</v>
      </c>
      <c r="AV2024" s="3">
        <v>27.15</v>
      </c>
      <c r="AW2024" s="13">
        <v>26.91</v>
      </c>
      <c r="AX2024" s="13">
        <f t="shared" si="432"/>
        <v>27.165875</v>
      </c>
      <c r="AY2024" s="13">
        <f t="shared" si="433"/>
        <v>0.23999999999999844</v>
      </c>
      <c r="AZ2024" s="13">
        <f t="shared" si="434"/>
        <v>0.89186176142697304</v>
      </c>
      <c r="BA2024" s="14">
        <f t="shared" si="435"/>
        <v>0.99108138238573029</v>
      </c>
      <c r="BJ2024" s="4">
        <v>45804.96875</v>
      </c>
      <c r="BK2024" s="13">
        <v>90.94</v>
      </c>
      <c r="BL2024" s="13">
        <v>92</v>
      </c>
      <c r="BM2024" s="13">
        <f t="shared" si="436"/>
        <v>90.578471999999991</v>
      </c>
      <c r="BN2024" s="13">
        <f t="shared" si="437"/>
        <v>1.0600000000000023</v>
      </c>
      <c r="BO2024" s="13">
        <f t="shared" si="438"/>
        <v>1.1521739130434807</v>
      </c>
      <c r="BP2024" s="14">
        <f t="shared" si="439"/>
        <v>0.98847826086956514</v>
      </c>
    </row>
    <row r="2025" spans="1:68" x14ac:dyDescent="0.35">
      <c r="A2025" s="4">
        <v>45804.969444444447</v>
      </c>
      <c r="B2025" s="3" t="s">
        <v>826</v>
      </c>
      <c r="C2025" s="3" t="s">
        <v>46</v>
      </c>
      <c r="E2025" s="2">
        <v>2025</v>
      </c>
      <c r="F2025" s="2">
        <v>5</v>
      </c>
      <c r="G2025" s="2">
        <v>27</v>
      </c>
      <c r="H2025" s="2">
        <v>23</v>
      </c>
      <c r="I2025" s="2">
        <v>16</v>
      </c>
      <c r="J2025" s="2">
        <v>0</v>
      </c>
      <c r="K2025" s="2"/>
      <c r="L2025" s="2"/>
      <c r="M2025" s="2" t="s">
        <v>795</v>
      </c>
      <c r="N2025" s="2" t="s">
        <v>1792</v>
      </c>
      <c r="Q2025" s="1"/>
      <c r="AU2025" s="4">
        <v>45804.969444444447</v>
      </c>
      <c r="AV2025" s="3">
        <v>27.15</v>
      </c>
      <c r="AW2025" s="13">
        <v>26.9</v>
      </c>
      <c r="AX2025" s="13">
        <f t="shared" si="432"/>
        <v>27.165875</v>
      </c>
      <c r="AY2025" s="13">
        <f t="shared" si="433"/>
        <v>0.25</v>
      </c>
      <c r="AZ2025" s="13">
        <f t="shared" si="434"/>
        <v>0.92936802973977695</v>
      </c>
      <c r="BA2025" s="14">
        <f t="shared" si="435"/>
        <v>0.99070631970260226</v>
      </c>
      <c r="BJ2025" s="4">
        <v>45804.969444444447</v>
      </c>
      <c r="BK2025" s="13">
        <v>90.94</v>
      </c>
      <c r="BL2025" s="13">
        <v>91.8</v>
      </c>
      <c r="BM2025" s="13">
        <f t="shared" si="436"/>
        <v>90.578471999999991</v>
      </c>
      <c r="BN2025" s="13">
        <f t="shared" si="437"/>
        <v>0.85999999999999943</v>
      </c>
      <c r="BO2025" s="13">
        <f t="shared" si="438"/>
        <v>0.93681917211328913</v>
      </c>
      <c r="BP2025" s="14">
        <f t="shared" si="439"/>
        <v>0.9906318082788671</v>
      </c>
    </row>
    <row r="2026" spans="1:68" x14ac:dyDescent="0.35">
      <c r="A2026" s="4">
        <v>45804.970138888886</v>
      </c>
      <c r="B2026" s="3" t="s">
        <v>825</v>
      </c>
      <c r="C2026" s="3" t="s">
        <v>845</v>
      </c>
      <c r="E2026" s="2">
        <v>2025</v>
      </c>
      <c r="F2026" s="2">
        <v>5</v>
      </c>
      <c r="G2026" s="2">
        <v>27</v>
      </c>
      <c r="H2026" s="2">
        <v>23</v>
      </c>
      <c r="I2026" s="2">
        <v>17</v>
      </c>
      <c r="J2026" s="2">
        <v>0</v>
      </c>
      <c r="K2026" s="2"/>
      <c r="L2026" s="2"/>
      <c r="M2026" s="2" t="s">
        <v>813</v>
      </c>
      <c r="N2026" s="2" t="s">
        <v>1792</v>
      </c>
      <c r="Q2026" s="1"/>
      <c r="AU2026" s="4">
        <v>45804.970138888886</v>
      </c>
      <c r="AV2026" s="3">
        <v>27.05</v>
      </c>
      <c r="AW2026" s="13">
        <v>26.91</v>
      </c>
      <c r="AX2026" s="13">
        <f t="shared" si="432"/>
        <v>27.066425000000002</v>
      </c>
      <c r="AY2026" s="13">
        <f t="shared" si="433"/>
        <v>0.14000000000000057</v>
      </c>
      <c r="AZ2026" s="13">
        <f t="shared" si="434"/>
        <v>0.52025269416573983</v>
      </c>
      <c r="BA2026" s="14">
        <f t="shared" si="435"/>
        <v>0.99479747305834265</v>
      </c>
      <c r="BJ2026" s="4">
        <v>45804.970138888886</v>
      </c>
      <c r="BK2026" s="13">
        <v>90.94</v>
      </c>
      <c r="BL2026" s="13">
        <v>91.05</v>
      </c>
      <c r="BM2026" s="13">
        <f t="shared" si="436"/>
        <v>90.578471999999991</v>
      </c>
      <c r="BN2026" s="13">
        <f t="shared" si="437"/>
        <v>0.10999999999999943</v>
      </c>
      <c r="BO2026" s="13">
        <f t="shared" si="438"/>
        <v>0.12081274025260785</v>
      </c>
      <c r="BP2026" s="14">
        <f t="shared" si="439"/>
        <v>0.99879187259747393</v>
      </c>
    </row>
    <row r="2027" spans="1:68" x14ac:dyDescent="0.35">
      <c r="A2027" s="4">
        <v>45804.970833333333</v>
      </c>
      <c r="B2027" s="3" t="s">
        <v>931</v>
      </c>
      <c r="C2027" s="3" t="s">
        <v>47</v>
      </c>
      <c r="E2027" s="2">
        <v>2025</v>
      </c>
      <c r="F2027" s="2">
        <v>5</v>
      </c>
      <c r="G2027" s="2">
        <v>27</v>
      </c>
      <c r="H2027" s="2">
        <v>23</v>
      </c>
      <c r="I2027" s="2">
        <v>18</v>
      </c>
      <c r="J2027" s="2">
        <v>0</v>
      </c>
      <c r="K2027" s="2"/>
      <c r="L2027" s="2"/>
      <c r="M2027" s="2" t="s">
        <v>813</v>
      </c>
      <c r="N2027" s="2" t="s">
        <v>1792</v>
      </c>
      <c r="Q2027" s="1"/>
      <c r="AU2027" s="4">
        <v>45804.970833333333</v>
      </c>
      <c r="AV2027" s="3">
        <v>27.05</v>
      </c>
      <c r="AW2027" s="13">
        <v>26.94</v>
      </c>
      <c r="AX2027" s="13">
        <f t="shared" si="432"/>
        <v>27.066425000000002</v>
      </c>
      <c r="AY2027" s="13">
        <f t="shared" si="433"/>
        <v>0.10999999999999943</v>
      </c>
      <c r="AZ2027" s="13">
        <f t="shared" si="434"/>
        <v>0.40831477357089613</v>
      </c>
      <c r="BA2027" s="14">
        <f t="shared" si="435"/>
        <v>0.99591685226429105</v>
      </c>
      <c r="BJ2027" s="4">
        <v>45804.970833333333</v>
      </c>
      <c r="BK2027" s="13">
        <v>90.94</v>
      </c>
      <c r="BL2027" s="13">
        <v>91</v>
      </c>
      <c r="BM2027" s="13">
        <f t="shared" si="436"/>
        <v>90.578471999999991</v>
      </c>
      <c r="BN2027" s="13">
        <f t="shared" si="437"/>
        <v>6.0000000000002274E-2</v>
      </c>
      <c r="BO2027" s="13">
        <f t="shared" si="438"/>
        <v>6.5934065934068434E-2</v>
      </c>
      <c r="BP2027" s="14">
        <f t="shared" si="439"/>
        <v>0.9993406593406593</v>
      </c>
    </row>
    <row r="2028" spans="1:68" x14ac:dyDescent="0.35">
      <c r="A2028" s="4">
        <v>45804.97152777778</v>
      </c>
      <c r="B2028" s="3" t="s">
        <v>1220</v>
      </c>
      <c r="C2028" s="3" t="s">
        <v>47</v>
      </c>
      <c r="E2028" s="2">
        <v>2025</v>
      </c>
      <c r="F2028" s="2">
        <v>5</v>
      </c>
      <c r="G2028" s="2">
        <v>27</v>
      </c>
      <c r="H2028" s="2">
        <v>23</v>
      </c>
      <c r="I2028" s="2">
        <v>19</v>
      </c>
      <c r="J2028" s="2">
        <v>0</v>
      </c>
      <c r="K2028" s="2"/>
      <c r="L2028" s="2"/>
      <c r="M2028" s="2" t="s">
        <v>813</v>
      </c>
      <c r="N2028" s="2" t="s">
        <v>1792</v>
      </c>
      <c r="Q2028" s="1"/>
      <c r="AU2028" s="4">
        <v>45804.97152777778</v>
      </c>
      <c r="AV2028" s="3">
        <v>27.05</v>
      </c>
      <c r="AW2028" s="13">
        <v>26.92</v>
      </c>
      <c r="AX2028" s="13">
        <f t="shared" si="432"/>
        <v>27.066425000000002</v>
      </c>
      <c r="AY2028" s="13">
        <f t="shared" si="433"/>
        <v>0.12999999999999901</v>
      </c>
      <c r="AZ2028" s="13">
        <f t="shared" si="434"/>
        <v>0.48291233283803492</v>
      </c>
      <c r="BA2028" s="14">
        <f t="shared" si="435"/>
        <v>0.99517087667161963</v>
      </c>
      <c r="BJ2028" s="4">
        <v>45804.97152777778</v>
      </c>
      <c r="BK2028" s="13">
        <v>90.94</v>
      </c>
      <c r="BL2028" s="13">
        <v>91</v>
      </c>
      <c r="BM2028" s="13">
        <f t="shared" si="436"/>
        <v>90.578471999999991</v>
      </c>
      <c r="BN2028" s="13">
        <f t="shared" si="437"/>
        <v>6.0000000000002274E-2</v>
      </c>
      <c r="BO2028" s="13">
        <f t="shared" si="438"/>
        <v>6.5934065934068434E-2</v>
      </c>
      <c r="BP2028" s="14">
        <f t="shared" si="439"/>
        <v>0.9993406593406593</v>
      </c>
    </row>
    <row r="2029" spans="1:68" x14ac:dyDescent="0.35">
      <c r="A2029" s="4">
        <v>45804.972222222219</v>
      </c>
      <c r="B2029" s="3" t="s">
        <v>931</v>
      </c>
      <c r="C2029" s="3" t="s">
        <v>47</v>
      </c>
      <c r="E2029" s="2">
        <v>2025</v>
      </c>
      <c r="F2029" s="2">
        <v>5</v>
      </c>
      <c r="G2029" s="2">
        <v>27</v>
      </c>
      <c r="H2029" s="2">
        <v>23</v>
      </c>
      <c r="I2029" s="2">
        <v>20</v>
      </c>
      <c r="J2029" s="2">
        <v>0</v>
      </c>
      <c r="K2029" s="2"/>
      <c r="L2029" s="2"/>
      <c r="M2029" s="2" t="s">
        <v>813</v>
      </c>
      <c r="N2029" s="2" t="s">
        <v>1792</v>
      </c>
      <c r="Q2029" s="1"/>
      <c r="AU2029" s="4">
        <v>45804.972222222219</v>
      </c>
      <c r="AV2029" s="3">
        <v>27.05</v>
      </c>
      <c r="AW2029" s="13">
        <v>26.94</v>
      </c>
      <c r="AX2029" s="13">
        <f t="shared" si="432"/>
        <v>27.066425000000002</v>
      </c>
      <c r="AY2029" s="13">
        <f t="shared" si="433"/>
        <v>0.10999999999999943</v>
      </c>
      <c r="AZ2029" s="13">
        <f t="shared" si="434"/>
        <v>0.40831477357089613</v>
      </c>
      <c r="BA2029" s="14">
        <f t="shared" si="435"/>
        <v>0.99591685226429105</v>
      </c>
      <c r="BJ2029" s="4">
        <v>45804.972222222219</v>
      </c>
      <c r="BK2029" s="13">
        <v>90.94</v>
      </c>
      <c r="BL2029" s="13">
        <v>91</v>
      </c>
      <c r="BM2029" s="13">
        <f t="shared" si="436"/>
        <v>90.578471999999991</v>
      </c>
      <c r="BN2029" s="13">
        <f t="shared" si="437"/>
        <v>6.0000000000002274E-2</v>
      </c>
      <c r="BO2029" s="13">
        <f t="shared" si="438"/>
        <v>6.5934065934068434E-2</v>
      </c>
      <c r="BP2029" s="14">
        <f t="shared" si="439"/>
        <v>0.9993406593406593</v>
      </c>
    </row>
    <row r="2030" spans="1:68" x14ac:dyDescent="0.35">
      <c r="A2030" s="4">
        <v>45804.973611111112</v>
      </c>
      <c r="B2030" s="3" t="s">
        <v>823</v>
      </c>
      <c r="C2030" s="3" t="s">
        <v>47</v>
      </c>
      <c r="E2030" s="2">
        <v>2025</v>
      </c>
      <c r="F2030" s="2">
        <v>5</v>
      </c>
      <c r="G2030" s="2">
        <v>27</v>
      </c>
      <c r="H2030" s="2">
        <v>23</v>
      </c>
      <c r="I2030" s="2">
        <v>22</v>
      </c>
      <c r="J2030" s="2">
        <v>0</v>
      </c>
      <c r="K2030" s="2"/>
      <c r="L2030" s="2"/>
      <c r="M2030" s="2" t="s">
        <v>813</v>
      </c>
      <c r="N2030" s="2" t="s">
        <v>1792</v>
      </c>
      <c r="Q2030" s="1"/>
      <c r="AU2030" s="4">
        <v>45804.973611111112</v>
      </c>
      <c r="AV2030" s="3">
        <v>27.05</v>
      </c>
      <c r="AW2030" s="13">
        <v>26.95</v>
      </c>
      <c r="AX2030" s="13">
        <f t="shared" si="432"/>
        <v>27.066425000000002</v>
      </c>
      <c r="AY2030" s="13">
        <f t="shared" si="433"/>
        <v>0.10000000000000142</v>
      </c>
      <c r="AZ2030" s="13">
        <f t="shared" si="434"/>
        <v>0.37105751391466207</v>
      </c>
      <c r="BA2030" s="14">
        <f t="shared" si="435"/>
        <v>0.99628942486085337</v>
      </c>
      <c r="BJ2030" s="4">
        <v>45804.973611111112</v>
      </c>
      <c r="BK2030" s="13">
        <v>90.94</v>
      </c>
      <c r="BL2030" s="13">
        <v>91</v>
      </c>
      <c r="BM2030" s="13">
        <f t="shared" si="436"/>
        <v>90.578471999999991</v>
      </c>
      <c r="BN2030" s="13">
        <f t="shared" si="437"/>
        <v>6.0000000000002274E-2</v>
      </c>
      <c r="BO2030" s="13">
        <f t="shared" si="438"/>
        <v>6.5934065934068434E-2</v>
      </c>
      <c r="BP2030" s="14">
        <f t="shared" si="439"/>
        <v>0.9993406593406593</v>
      </c>
    </row>
    <row r="2031" spans="1:68" x14ac:dyDescent="0.35">
      <c r="A2031" s="4">
        <v>45804.974305555559</v>
      </c>
      <c r="B2031" s="3" t="s">
        <v>1112</v>
      </c>
      <c r="C2031" s="3" t="s">
        <v>47</v>
      </c>
      <c r="E2031" s="2">
        <v>2025</v>
      </c>
      <c r="F2031" s="2">
        <v>5</v>
      </c>
      <c r="G2031" s="2">
        <v>27</v>
      </c>
      <c r="H2031" s="2">
        <v>23</v>
      </c>
      <c r="I2031" s="2">
        <v>23</v>
      </c>
      <c r="J2031" s="2">
        <v>0</v>
      </c>
      <c r="K2031" s="2"/>
      <c r="L2031" s="2"/>
      <c r="M2031" s="2" t="s">
        <v>813</v>
      </c>
      <c r="N2031" s="2" t="s">
        <v>1792</v>
      </c>
      <c r="Q2031" s="1"/>
      <c r="AU2031" s="4">
        <v>45804.974305555559</v>
      </c>
      <c r="AV2031" s="3">
        <v>27.05</v>
      </c>
      <c r="AW2031" s="13">
        <v>26.98</v>
      </c>
      <c r="AX2031" s="13">
        <f t="shared" si="432"/>
        <v>27.066425000000002</v>
      </c>
      <c r="AY2031" s="13">
        <f t="shared" si="433"/>
        <v>7.0000000000000284E-2</v>
      </c>
      <c r="AZ2031" s="13">
        <f t="shared" si="434"/>
        <v>0.2594514455151975</v>
      </c>
      <c r="BA2031" s="14">
        <f t="shared" si="435"/>
        <v>0.99740548554484798</v>
      </c>
      <c r="BJ2031" s="4">
        <v>45804.974305555559</v>
      </c>
      <c r="BK2031" s="13">
        <v>90.94</v>
      </c>
      <c r="BL2031" s="13">
        <v>91</v>
      </c>
      <c r="BM2031" s="13">
        <f t="shared" si="436"/>
        <v>90.578471999999991</v>
      </c>
      <c r="BN2031" s="13">
        <f t="shared" si="437"/>
        <v>6.0000000000002274E-2</v>
      </c>
      <c r="BO2031" s="13">
        <f t="shared" si="438"/>
        <v>6.5934065934068434E-2</v>
      </c>
      <c r="BP2031" s="14">
        <f t="shared" si="439"/>
        <v>0.9993406593406593</v>
      </c>
    </row>
    <row r="2032" spans="1:68" x14ac:dyDescent="0.35">
      <c r="A2032" s="4">
        <v>45804.974999999999</v>
      </c>
      <c r="B2032" s="3" t="s">
        <v>1112</v>
      </c>
      <c r="C2032" s="3" t="s">
        <v>47</v>
      </c>
      <c r="E2032" s="2">
        <v>2025</v>
      </c>
      <c r="F2032" s="2">
        <v>5</v>
      </c>
      <c r="G2032" s="2">
        <v>27</v>
      </c>
      <c r="H2032" s="2">
        <v>23</v>
      </c>
      <c r="I2032" s="2">
        <v>24</v>
      </c>
      <c r="J2032" s="2">
        <v>0</v>
      </c>
      <c r="K2032" s="2"/>
      <c r="L2032" s="2"/>
      <c r="M2032" s="2" t="s">
        <v>813</v>
      </c>
      <c r="N2032" s="2" t="s">
        <v>1792</v>
      </c>
      <c r="Q2032" s="1"/>
      <c r="AU2032" s="4">
        <v>45804.974999999999</v>
      </c>
      <c r="AV2032" s="3">
        <v>27.05</v>
      </c>
      <c r="AW2032" s="13">
        <v>26.98</v>
      </c>
      <c r="AX2032" s="13">
        <f t="shared" si="432"/>
        <v>27.066425000000002</v>
      </c>
      <c r="AY2032" s="13">
        <f t="shared" si="433"/>
        <v>7.0000000000000284E-2</v>
      </c>
      <c r="AZ2032" s="13">
        <f t="shared" si="434"/>
        <v>0.2594514455151975</v>
      </c>
      <c r="BA2032" s="14">
        <f t="shared" si="435"/>
        <v>0.99740548554484798</v>
      </c>
      <c r="BJ2032" s="4">
        <v>45804.974999999999</v>
      </c>
      <c r="BK2032" s="13">
        <v>90.94</v>
      </c>
      <c r="BL2032" s="13">
        <v>91</v>
      </c>
      <c r="BM2032" s="13">
        <f t="shared" si="436"/>
        <v>90.578471999999991</v>
      </c>
      <c r="BN2032" s="13">
        <f t="shared" si="437"/>
        <v>6.0000000000002274E-2</v>
      </c>
      <c r="BO2032" s="13">
        <f t="shared" si="438"/>
        <v>6.5934065934068434E-2</v>
      </c>
      <c r="BP2032" s="14">
        <f t="shared" si="439"/>
        <v>0.9993406593406593</v>
      </c>
    </row>
    <row r="2033" spans="1:68" x14ac:dyDescent="0.35">
      <c r="A2033" s="4">
        <v>45804.975694444445</v>
      </c>
      <c r="B2033" s="3" t="s">
        <v>11</v>
      </c>
      <c r="C2033" s="3" t="s">
        <v>47</v>
      </c>
      <c r="E2033" s="2">
        <v>2025</v>
      </c>
      <c r="F2033" s="2">
        <v>5</v>
      </c>
      <c r="G2033" s="2">
        <v>27</v>
      </c>
      <c r="H2033" s="2">
        <v>23</v>
      </c>
      <c r="I2033" s="2">
        <v>25</v>
      </c>
      <c r="J2033" s="2">
        <v>0</v>
      </c>
      <c r="K2033" s="2"/>
      <c r="L2033" s="2"/>
      <c r="M2033" s="2" t="s">
        <v>813</v>
      </c>
      <c r="N2033" s="2" t="s">
        <v>1792</v>
      </c>
      <c r="Q2033" s="1"/>
      <c r="AU2033" s="4">
        <v>45804.975694444445</v>
      </c>
      <c r="AV2033" s="3">
        <v>27.05</v>
      </c>
      <c r="AW2033" s="13">
        <v>26.99</v>
      </c>
      <c r="AX2033" s="13">
        <f t="shared" si="432"/>
        <v>27.066425000000002</v>
      </c>
      <c r="AY2033" s="13">
        <f t="shared" si="433"/>
        <v>6.0000000000002274E-2</v>
      </c>
      <c r="AZ2033" s="13">
        <f t="shared" si="434"/>
        <v>0.22230455724343196</v>
      </c>
      <c r="BA2033" s="14">
        <f t="shared" si="435"/>
        <v>0.99777695442756564</v>
      </c>
      <c r="BJ2033" s="4">
        <v>45804.975694444445</v>
      </c>
      <c r="BK2033" s="13">
        <v>90.94</v>
      </c>
      <c r="BL2033" s="13">
        <v>91</v>
      </c>
      <c r="BM2033" s="13">
        <f t="shared" si="436"/>
        <v>90.578471999999991</v>
      </c>
      <c r="BN2033" s="13">
        <f t="shared" si="437"/>
        <v>6.0000000000002274E-2</v>
      </c>
      <c r="BO2033" s="13">
        <f t="shared" si="438"/>
        <v>6.5934065934068434E-2</v>
      </c>
      <c r="BP2033" s="14">
        <f t="shared" si="439"/>
        <v>0.9993406593406593</v>
      </c>
    </row>
    <row r="2034" spans="1:68" x14ac:dyDescent="0.35">
      <c r="A2034" s="4">
        <v>45804.976388888892</v>
      </c>
      <c r="B2034" s="3" t="s">
        <v>821</v>
      </c>
      <c r="C2034" s="3" t="s">
        <v>47</v>
      </c>
      <c r="E2034" s="2">
        <v>2025</v>
      </c>
      <c r="F2034" s="2">
        <v>5</v>
      </c>
      <c r="G2034" s="2">
        <v>27</v>
      </c>
      <c r="H2034" s="2">
        <v>23</v>
      </c>
      <c r="I2034" s="2">
        <v>26</v>
      </c>
      <c r="J2034" s="2">
        <v>0</v>
      </c>
      <c r="K2034" s="2"/>
      <c r="L2034" s="2"/>
      <c r="M2034" s="2" t="s">
        <v>813</v>
      </c>
      <c r="N2034" s="2" t="s">
        <v>1792</v>
      </c>
      <c r="Q2034" s="1"/>
      <c r="AU2034" s="4">
        <v>45804.976388888892</v>
      </c>
      <c r="AV2034" s="3">
        <v>27.05</v>
      </c>
      <c r="AW2034" s="13">
        <v>27</v>
      </c>
      <c r="AX2034" s="13">
        <f t="shared" si="432"/>
        <v>27.066425000000002</v>
      </c>
      <c r="AY2034" s="13">
        <f t="shared" si="433"/>
        <v>5.0000000000000711E-2</v>
      </c>
      <c r="AZ2034" s="13">
        <f t="shared" si="434"/>
        <v>0.18518518518518781</v>
      </c>
      <c r="BA2034" s="14">
        <f t="shared" si="435"/>
        <v>0.99814814814814812</v>
      </c>
      <c r="BJ2034" s="4">
        <v>45804.976388888892</v>
      </c>
      <c r="BK2034" s="13">
        <v>90.94</v>
      </c>
      <c r="BL2034" s="13">
        <v>91</v>
      </c>
      <c r="BM2034" s="13">
        <f t="shared" si="436"/>
        <v>90.578471999999991</v>
      </c>
      <c r="BN2034" s="13">
        <f t="shared" si="437"/>
        <v>6.0000000000002274E-2</v>
      </c>
      <c r="BO2034" s="13">
        <f t="shared" si="438"/>
        <v>6.5934065934068434E-2</v>
      </c>
      <c r="BP2034" s="14">
        <f t="shared" si="439"/>
        <v>0.9993406593406593</v>
      </c>
    </row>
    <row r="2035" spans="1:68" x14ac:dyDescent="0.35">
      <c r="A2035" s="4">
        <v>45804.977083333331</v>
      </c>
      <c r="B2035" s="3" t="s">
        <v>821</v>
      </c>
      <c r="C2035" s="3" t="s">
        <v>47</v>
      </c>
      <c r="E2035" s="2">
        <v>2025</v>
      </c>
      <c r="F2035" s="2">
        <v>5</v>
      </c>
      <c r="G2035" s="2">
        <v>27</v>
      </c>
      <c r="H2035" s="2">
        <v>23</v>
      </c>
      <c r="I2035" s="2">
        <v>27</v>
      </c>
      <c r="J2035" s="2">
        <v>0</v>
      </c>
      <c r="K2035" s="2"/>
      <c r="L2035" s="2"/>
      <c r="M2035" s="2" t="s">
        <v>813</v>
      </c>
      <c r="N2035" s="2" t="s">
        <v>1792</v>
      </c>
      <c r="Q2035" s="1"/>
      <c r="AU2035" s="4">
        <v>45804.977083333331</v>
      </c>
      <c r="AV2035" s="3">
        <v>27.05</v>
      </c>
      <c r="AW2035" s="13">
        <v>27</v>
      </c>
      <c r="AX2035" s="13">
        <f t="shared" si="432"/>
        <v>27.066425000000002</v>
      </c>
      <c r="AY2035" s="13">
        <f t="shared" si="433"/>
        <v>5.0000000000000711E-2</v>
      </c>
      <c r="AZ2035" s="13">
        <f t="shared" si="434"/>
        <v>0.18518518518518781</v>
      </c>
      <c r="BA2035" s="14">
        <f t="shared" si="435"/>
        <v>0.99814814814814812</v>
      </c>
      <c r="BJ2035" s="4">
        <v>45804.977083333331</v>
      </c>
      <c r="BK2035" s="13">
        <v>90.94</v>
      </c>
      <c r="BL2035" s="13">
        <v>91</v>
      </c>
      <c r="BM2035" s="13">
        <f t="shared" si="436"/>
        <v>90.578471999999991</v>
      </c>
      <c r="BN2035" s="13">
        <f t="shared" si="437"/>
        <v>6.0000000000002274E-2</v>
      </c>
      <c r="BO2035" s="13">
        <f t="shared" si="438"/>
        <v>6.5934065934068434E-2</v>
      </c>
      <c r="BP2035" s="14">
        <f t="shared" si="439"/>
        <v>0.9993406593406593</v>
      </c>
    </row>
    <row r="2036" spans="1:68" x14ac:dyDescent="0.35">
      <c r="A2036" s="4">
        <v>45804.977777777778</v>
      </c>
      <c r="B2036" s="3" t="s">
        <v>821</v>
      </c>
      <c r="C2036" s="3" t="s">
        <v>1221</v>
      </c>
      <c r="E2036" s="2">
        <v>2025</v>
      </c>
      <c r="F2036" s="2">
        <v>5</v>
      </c>
      <c r="G2036" s="2">
        <v>27</v>
      </c>
      <c r="H2036" s="2">
        <v>23</v>
      </c>
      <c r="I2036" s="2">
        <v>28</v>
      </c>
      <c r="J2036" s="2">
        <v>0</v>
      </c>
      <c r="K2036" s="2"/>
      <c r="L2036" s="2"/>
      <c r="M2036" s="2" t="s">
        <v>795</v>
      </c>
      <c r="N2036" s="2" t="s">
        <v>1792</v>
      </c>
      <c r="Q2036" s="1"/>
      <c r="AU2036" s="4">
        <v>45804.977777777778</v>
      </c>
      <c r="AV2036" s="3">
        <v>27.15</v>
      </c>
      <c r="AW2036" s="13">
        <v>27</v>
      </c>
      <c r="AX2036" s="13">
        <f t="shared" si="432"/>
        <v>27.165875</v>
      </c>
      <c r="AY2036" s="13">
        <f t="shared" si="433"/>
        <v>0.14999999999999858</v>
      </c>
      <c r="AZ2036" s="13">
        <f t="shared" si="434"/>
        <v>0.55555555555555025</v>
      </c>
      <c r="BA2036" s="14">
        <f t="shared" si="435"/>
        <v>0.99444444444444446</v>
      </c>
      <c r="BJ2036" s="4">
        <v>45804.977777777778</v>
      </c>
      <c r="BK2036" s="13">
        <v>90.94</v>
      </c>
      <c r="BL2036" s="13">
        <v>91.55</v>
      </c>
      <c r="BM2036" s="13">
        <f t="shared" si="436"/>
        <v>90.578471999999991</v>
      </c>
      <c r="BN2036" s="13">
        <f t="shared" si="437"/>
        <v>0.60999999999999943</v>
      </c>
      <c r="BO2036" s="13">
        <f t="shared" si="438"/>
        <v>0.6663025669033309</v>
      </c>
      <c r="BP2036" s="14">
        <f t="shared" si="439"/>
        <v>0.99333697433096668</v>
      </c>
    </row>
    <row r="2037" spans="1:68" x14ac:dyDescent="0.35">
      <c r="A2037" s="4">
        <v>45804.978472222225</v>
      </c>
      <c r="B2037" s="3" t="s">
        <v>820</v>
      </c>
      <c r="C2037" s="3" t="s">
        <v>33</v>
      </c>
      <c r="E2037" s="2">
        <v>2025</v>
      </c>
      <c r="F2037" s="2">
        <v>5</v>
      </c>
      <c r="G2037" s="2">
        <v>27</v>
      </c>
      <c r="H2037" s="2">
        <v>23</v>
      </c>
      <c r="I2037" s="2">
        <v>29</v>
      </c>
      <c r="J2037" s="2">
        <v>0</v>
      </c>
      <c r="K2037" s="2"/>
      <c r="L2037" s="2"/>
      <c r="M2037" s="2" t="s">
        <v>795</v>
      </c>
      <c r="N2037" s="2" t="s">
        <v>1792</v>
      </c>
      <c r="Q2037" s="1"/>
      <c r="AU2037" s="4">
        <v>45804.978472222225</v>
      </c>
      <c r="AV2037" s="3">
        <v>27.15</v>
      </c>
      <c r="AW2037" s="13">
        <v>27.01</v>
      </c>
      <c r="AX2037" s="13">
        <f t="shared" si="432"/>
        <v>27.165875</v>
      </c>
      <c r="AY2037" s="13">
        <f t="shared" si="433"/>
        <v>0.13999999999999702</v>
      </c>
      <c r="AZ2037" s="13">
        <f t="shared" si="434"/>
        <v>0.51832654572379488</v>
      </c>
      <c r="BA2037" s="14">
        <f t="shared" si="435"/>
        <v>0.99481673454276209</v>
      </c>
      <c r="BJ2037" s="4">
        <v>45804.978472222225</v>
      </c>
      <c r="BK2037" s="13">
        <v>90.94</v>
      </c>
      <c r="BL2037" s="13">
        <v>92</v>
      </c>
      <c r="BM2037" s="13">
        <f t="shared" si="436"/>
        <v>90.578471999999991</v>
      </c>
      <c r="BN2037" s="13">
        <f t="shared" si="437"/>
        <v>1.0600000000000023</v>
      </c>
      <c r="BO2037" s="13">
        <f t="shared" si="438"/>
        <v>1.1521739130434807</v>
      </c>
      <c r="BP2037" s="14">
        <f t="shared" si="439"/>
        <v>0.98847826086956514</v>
      </c>
    </row>
    <row r="2038" spans="1:68" x14ac:dyDescent="0.35">
      <c r="A2038" s="4">
        <v>45804.979166666664</v>
      </c>
      <c r="B2038" s="3" t="s">
        <v>820</v>
      </c>
      <c r="C2038" s="3" t="s">
        <v>33</v>
      </c>
      <c r="E2038" s="2">
        <v>2025</v>
      </c>
      <c r="F2038" s="2">
        <v>5</v>
      </c>
      <c r="G2038" s="2">
        <v>27</v>
      </c>
      <c r="H2038" s="2">
        <v>23</v>
      </c>
      <c r="I2038" s="2">
        <v>30</v>
      </c>
      <c r="J2038" s="2">
        <v>0</v>
      </c>
      <c r="K2038" s="2"/>
      <c r="L2038" s="2"/>
      <c r="M2038" s="2" t="s">
        <v>795</v>
      </c>
      <c r="N2038" s="2" t="s">
        <v>1792</v>
      </c>
      <c r="Q2038" s="1"/>
      <c r="AU2038" s="4">
        <v>45804.979166666664</v>
      </c>
      <c r="AV2038" s="3">
        <v>27.15</v>
      </c>
      <c r="AW2038" s="13">
        <v>27.01</v>
      </c>
      <c r="AX2038" s="13">
        <f t="shared" si="432"/>
        <v>27.165875</v>
      </c>
      <c r="AY2038" s="13">
        <f t="shared" si="433"/>
        <v>0.13999999999999702</v>
      </c>
      <c r="AZ2038" s="13">
        <f t="shared" si="434"/>
        <v>0.51832654572379488</v>
      </c>
      <c r="BA2038" s="14">
        <f t="shared" si="435"/>
        <v>0.99481673454276209</v>
      </c>
      <c r="BJ2038" s="4">
        <v>45804.979166666664</v>
      </c>
      <c r="BK2038" s="13">
        <v>90.94</v>
      </c>
      <c r="BL2038" s="13">
        <v>92</v>
      </c>
      <c r="BM2038" s="13">
        <f t="shared" si="436"/>
        <v>90.578471999999991</v>
      </c>
      <c r="BN2038" s="13">
        <f t="shared" si="437"/>
        <v>1.0600000000000023</v>
      </c>
      <c r="BO2038" s="13">
        <f t="shared" si="438"/>
        <v>1.1521739130434807</v>
      </c>
      <c r="BP2038" s="14">
        <f t="shared" si="439"/>
        <v>0.98847826086956514</v>
      </c>
    </row>
    <row r="2039" spans="1:68" x14ac:dyDescent="0.35">
      <c r="A2039" s="4">
        <v>45804.979861111111</v>
      </c>
      <c r="B2039" s="3" t="s">
        <v>820</v>
      </c>
      <c r="C2039" s="3" t="s">
        <v>33</v>
      </c>
      <c r="E2039" s="2">
        <v>2025</v>
      </c>
      <c r="F2039" s="2">
        <v>5</v>
      </c>
      <c r="G2039" s="2">
        <v>27</v>
      </c>
      <c r="H2039" s="2">
        <v>23</v>
      </c>
      <c r="I2039" s="2">
        <v>31</v>
      </c>
      <c r="J2039" s="2">
        <v>0</v>
      </c>
      <c r="K2039" s="2"/>
      <c r="L2039" s="2"/>
      <c r="M2039" s="2" t="s">
        <v>813</v>
      </c>
      <c r="N2039" s="2" t="s">
        <v>1792</v>
      </c>
      <c r="Q2039" s="1"/>
      <c r="AU2039" s="4">
        <v>45804.979861111111</v>
      </c>
      <c r="AV2039" s="3">
        <v>27.05</v>
      </c>
      <c r="AW2039" s="13">
        <v>27.01</v>
      </c>
      <c r="AX2039" s="13">
        <f t="shared" si="432"/>
        <v>27.066425000000002</v>
      </c>
      <c r="AY2039" s="13">
        <f t="shared" si="433"/>
        <v>3.9999999999999147E-2</v>
      </c>
      <c r="AZ2039" s="13">
        <f t="shared" si="434"/>
        <v>0.14809329877822713</v>
      </c>
      <c r="BA2039" s="14">
        <f t="shared" si="435"/>
        <v>0.99851906701221771</v>
      </c>
      <c r="BJ2039" s="4">
        <v>45804.979861111111</v>
      </c>
      <c r="BK2039" s="13">
        <v>90.94</v>
      </c>
      <c r="BL2039" s="13">
        <v>92</v>
      </c>
      <c r="BM2039" s="13">
        <f t="shared" si="436"/>
        <v>90.578471999999991</v>
      </c>
      <c r="BN2039" s="13">
        <f t="shared" si="437"/>
        <v>1.0600000000000023</v>
      </c>
      <c r="BO2039" s="13">
        <f t="shared" si="438"/>
        <v>1.1521739130434807</v>
      </c>
      <c r="BP2039" s="14">
        <f t="shared" si="439"/>
        <v>0.98847826086956514</v>
      </c>
    </row>
    <row r="2040" spans="1:68" x14ac:dyDescent="0.35">
      <c r="A2040" s="4">
        <v>45804.981944444444</v>
      </c>
      <c r="B2040" s="3" t="s">
        <v>1146</v>
      </c>
      <c r="C2040" s="3" t="s">
        <v>33</v>
      </c>
      <c r="E2040" s="2">
        <v>2025</v>
      </c>
      <c r="F2040" s="2">
        <v>5</v>
      </c>
      <c r="G2040" s="2">
        <v>27</v>
      </c>
      <c r="H2040" s="2">
        <v>23</v>
      </c>
      <c r="I2040" s="2">
        <v>34</v>
      </c>
      <c r="J2040" s="2">
        <v>0</v>
      </c>
      <c r="K2040" s="2"/>
      <c r="L2040" s="2"/>
      <c r="M2040" s="2" t="s">
        <v>823</v>
      </c>
      <c r="N2040" s="2" t="s">
        <v>1793</v>
      </c>
      <c r="Q2040" s="1"/>
      <c r="AU2040" s="4">
        <v>45804.981944444444</v>
      </c>
      <c r="AV2040" s="3">
        <v>26.95</v>
      </c>
      <c r="AW2040" s="13">
        <v>26.97</v>
      </c>
      <c r="AX2040" s="13">
        <f t="shared" si="432"/>
        <v>26.966974999999998</v>
      </c>
      <c r="AY2040" s="13">
        <f t="shared" si="433"/>
        <v>1.9999999999999574E-2</v>
      </c>
      <c r="AZ2040" s="13">
        <f t="shared" si="434"/>
        <v>7.4156470152019191E-2</v>
      </c>
      <c r="BA2040" s="14">
        <f t="shared" si="435"/>
        <v>0.9992584352984798</v>
      </c>
      <c r="BJ2040" s="4">
        <v>45804.981944444444</v>
      </c>
      <c r="BK2040" s="13">
        <v>91.07</v>
      </c>
      <c r="BL2040" s="13">
        <v>92</v>
      </c>
      <c r="BM2040" s="13">
        <f t="shared" si="436"/>
        <v>90.702465999999987</v>
      </c>
      <c r="BN2040" s="13">
        <f t="shared" si="437"/>
        <v>0.93000000000000682</v>
      </c>
      <c r="BO2040" s="13">
        <f t="shared" si="438"/>
        <v>1.0108695652173987</v>
      </c>
      <c r="BP2040" s="14">
        <f t="shared" si="439"/>
        <v>0.98989130434782602</v>
      </c>
    </row>
    <row r="2041" spans="1:68" x14ac:dyDescent="0.35">
      <c r="A2041" s="4">
        <v>45804.982638888891</v>
      </c>
      <c r="B2041" s="3" t="s">
        <v>823</v>
      </c>
      <c r="C2041" s="3" t="s">
        <v>33</v>
      </c>
      <c r="E2041" s="2">
        <v>2025</v>
      </c>
      <c r="F2041" s="2">
        <v>5</v>
      </c>
      <c r="G2041" s="2">
        <v>27</v>
      </c>
      <c r="H2041" s="2">
        <v>23</v>
      </c>
      <c r="I2041" s="2">
        <v>35</v>
      </c>
      <c r="J2041" s="2">
        <v>0</v>
      </c>
      <c r="K2041" s="2"/>
      <c r="L2041" s="2"/>
      <c r="M2041" s="2" t="s">
        <v>823</v>
      </c>
      <c r="N2041" s="2" t="s">
        <v>857</v>
      </c>
      <c r="Q2041" s="1"/>
      <c r="AU2041" s="4">
        <v>45804.982638888891</v>
      </c>
      <c r="AV2041" s="3">
        <v>26.95</v>
      </c>
      <c r="AW2041" s="13">
        <v>26.95</v>
      </c>
      <c r="AX2041" s="13">
        <f t="shared" si="432"/>
        <v>26.966974999999998</v>
      </c>
      <c r="AY2041" s="13">
        <f t="shared" si="433"/>
        <v>0</v>
      </c>
      <c r="AZ2041" s="13">
        <f t="shared" si="434"/>
        <v>0</v>
      </c>
      <c r="BA2041" s="14">
        <f t="shared" si="435"/>
        <v>1</v>
      </c>
      <c r="BJ2041" s="4">
        <v>45804.982638888891</v>
      </c>
      <c r="BK2041" s="13">
        <v>91.2</v>
      </c>
      <c r="BL2041" s="13">
        <v>92</v>
      </c>
      <c r="BM2041" s="13">
        <f t="shared" si="436"/>
        <v>90.826459999999997</v>
      </c>
      <c r="BN2041" s="13">
        <f t="shared" si="437"/>
        <v>0.79999999999999716</v>
      </c>
      <c r="BO2041" s="13">
        <f t="shared" si="438"/>
        <v>0.86956521739130122</v>
      </c>
      <c r="BP2041" s="14">
        <f t="shared" si="439"/>
        <v>0.99130434782608701</v>
      </c>
    </row>
    <row r="2042" spans="1:68" x14ac:dyDescent="0.35">
      <c r="A2042" s="4">
        <v>45804.98333333333</v>
      </c>
      <c r="B2042" s="3" t="s">
        <v>10</v>
      </c>
      <c r="C2042" s="3" t="s">
        <v>33</v>
      </c>
      <c r="E2042" s="2">
        <v>2025</v>
      </c>
      <c r="F2042" s="2">
        <v>5</v>
      </c>
      <c r="G2042" s="2">
        <v>27</v>
      </c>
      <c r="H2042" s="2">
        <v>23</v>
      </c>
      <c r="I2042" s="2">
        <v>36</v>
      </c>
      <c r="J2042" s="2">
        <v>0</v>
      </c>
      <c r="K2042" s="2"/>
      <c r="L2042" s="2"/>
      <c r="M2042" s="2" t="s">
        <v>823</v>
      </c>
      <c r="N2042" s="2" t="s">
        <v>1793</v>
      </c>
      <c r="Q2042" s="1"/>
      <c r="AU2042" s="4">
        <v>45804.98333333333</v>
      </c>
      <c r="AV2042" s="3">
        <v>26.95</v>
      </c>
      <c r="AW2042" s="13">
        <v>26.93</v>
      </c>
      <c r="AX2042" s="13">
        <f t="shared" si="432"/>
        <v>26.966974999999998</v>
      </c>
      <c r="AY2042" s="13">
        <f t="shared" si="433"/>
        <v>1.9999999999999574E-2</v>
      </c>
      <c r="AZ2042" s="13">
        <f t="shared" si="434"/>
        <v>7.4266617155586981E-2</v>
      </c>
      <c r="BA2042" s="14">
        <f t="shared" si="435"/>
        <v>0.99925733382844417</v>
      </c>
      <c r="BJ2042" s="4">
        <v>45804.98333333333</v>
      </c>
      <c r="BK2042" s="13">
        <v>91.07</v>
      </c>
      <c r="BL2042" s="13">
        <v>92</v>
      </c>
      <c r="BM2042" s="13">
        <f t="shared" si="436"/>
        <v>90.702465999999987</v>
      </c>
      <c r="BN2042" s="13">
        <f t="shared" si="437"/>
        <v>0.93000000000000682</v>
      </c>
      <c r="BO2042" s="13">
        <f t="shared" si="438"/>
        <v>1.0108695652173987</v>
      </c>
      <c r="BP2042" s="14">
        <f t="shared" si="439"/>
        <v>0.98989130434782602</v>
      </c>
    </row>
    <row r="2043" spans="1:68" x14ac:dyDescent="0.35">
      <c r="A2043" s="4">
        <v>45804.984027777777</v>
      </c>
      <c r="B2043" s="3" t="s">
        <v>1220</v>
      </c>
      <c r="C2043" s="3" t="s">
        <v>33</v>
      </c>
      <c r="E2043" s="2">
        <v>2025</v>
      </c>
      <c r="F2043" s="2">
        <v>5</v>
      </c>
      <c r="G2043" s="2">
        <v>27</v>
      </c>
      <c r="H2043" s="2">
        <v>23</v>
      </c>
      <c r="I2043" s="2">
        <v>37</v>
      </c>
      <c r="J2043" s="2">
        <v>0</v>
      </c>
      <c r="K2043" s="2"/>
      <c r="L2043" s="2"/>
      <c r="M2043" s="2" t="s">
        <v>823</v>
      </c>
      <c r="N2043" s="2" t="s">
        <v>857</v>
      </c>
      <c r="Q2043" s="1"/>
      <c r="AU2043" s="4">
        <v>45804.984027777777</v>
      </c>
      <c r="AV2043" s="3">
        <v>26.95</v>
      </c>
      <c r="AW2043" s="13">
        <v>26.92</v>
      </c>
      <c r="AX2043" s="13">
        <f t="shared" si="432"/>
        <v>26.966974999999998</v>
      </c>
      <c r="AY2043" s="13">
        <f t="shared" si="433"/>
        <v>2.9999999999997584E-2</v>
      </c>
      <c r="AZ2043" s="13">
        <f t="shared" si="434"/>
        <v>0.11144130757799993</v>
      </c>
      <c r="BA2043" s="14">
        <f t="shared" si="435"/>
        <v>0.99888558692422003</v>
      </c>
      <c r="BJ2043" s="4">
        <v>45804.984027777777</v>
      </c>
      <c r="BK2043" s="13">
        <v>91.2</v>
      </c>
      <c r="BL2043" s="13">
        <v>92</v>
      </c>
      <c r="BM2043" s="13">
        <f t="shared" si="436"/>
        <v>90.826459999999997</v>
      </c>
      <c r="BN2043" s="13">
        <f t="shared" si="437"/>
        <v>0.79999999999999716</v>
      </c>
      <c r="BO2043" s="13">
        <f t="shared" si="438"/>
        <v>0.86956521739130122</v>
      </c>
      <c r="BP2043" s="14">
        <f t="shared" si="439"/>
        <v>0.99130434782608701</v>
      </c>
    </row>
    <row r="2044" spans="1:68" x14ac:dyDescent="0.35">
      <c r="A2044" s="4">
        <v>45804.984722222223</v>
      </c>
      <c r="B2044" s="3" t="s">
        <v>1220</v>
      </c>
      <c r="C2044" s="3" t="s">
        <v>33</v>
      </c>
      <c r="E2044" s="2">
        <v>2025</v>
      </c>
      <c r="F2044" s="2">
        <v>5</v>
      </c>
      <c r="G2044" s="2">
        <v>27</v>
      </c>
      <c r="H2044" s="2">
        <v>23</v>
      </c>
      <c r="I2044" s="2">
        <v>38</v>
      </c>
      <c r="J2044" s="2">
        <v>0</v>
      </c>
      <c r="K2044" s="2"/>
      <c r="L2044" s="2"/>
      <c r="M2044" s="2" t="s">
        <v>823</v>
      </c>
      <c r="N2044" s="2" t="s">
        <v>857</v>
      </c>
      <c r="Q2044" s="1"/>
      <c r="AU2044" s="4">
        <v>45804.984722222223</v>
      </c>
      <c r="AV2044" s="3">
        <v>26.95</v>
      </c>
      <c r="AW2044" s="13">
        <v>26.92</v>
      </c>
      <c r="AX2044" s="13">
        <f t="shared" si="432"/>
        <v>26.966974999999998</v>
      </c>
      <c r="AY2044" s="13">
        <f t="shared" si="433"/>
        <v>2.9999999999997584E-2</v>
      </c>
      <c r="AZ2044" s="13">
        <f t="shared" si="434"/>
        <v>0.11144130757799993</v>
      </c>
      <c r="BA2044" s="14">
        <f t="shared" si="435"/>
        <v>0.99888558692422003</v>
      </c>
      <c r="BJ2044" s="4">
        <v>45804.984722222223</v>
      </c>
      <c r="BK2044" s="13">
        <v>91.2</v>
      </c>
      <c r="BL2044" s="13">
        <v>92</v>
      </c>
      <c r="BM2044" s="13">
        <f t="shared" si="436"/>
        <v>90.826459999999997</v>
      </c>
      <c r="BN2044" s="13">
        <f t="shared" si="437"/>
        <v>0.79999999999999716</v>
      </c>
      <c r="BO2044" s="13">
        <f t="shared" si="438"/>
        <v>0.86956521739130122</v>
      </c>
      <c r="BP2044" s="14">
        <f t="shared" si="439"/>
        <v>0.99130434782608701</v>
      </c>
    </row>
    <row r="2045" spans="1:68" x14ac:dyDescent="0.35">
      <c r="A2045" s="4">
        <v>45804.98541666667</v>
      </c>
      <c r="B2045" s="3" t="s">
        <v>825</v>
      </c>
      <c r="C2045" s="3" t="s">
        <v>33</v>
      </c>
      <c r="E2045" s="2">
        <v>2025</v>
      </c>
      <c r="F2045" s="2">
        <v>5</v>
      </c>
      <c r="G2045" s="2">
        <v>27</v>
      </c>
      <c r="H2045" s="2">
        <v>23</v>
      </c>
      <c r="I2045" s="2">
        <v>39</v>
      </c>
      <c r="J2045" s="2">
        <v>0</v>
      </c>
      <c r="K2045" s="2"/>
      <c r="L2045" s="2"/>
      <c r="M2045" s="2" t="s">
        <v>823</v>
      </c>
      <c r="N2045" s="2" t="s">
        <v>857</v>
      </c>
      <c r="Q2045" s="1"/>
      <c r="AU2045" s="4">
        <v>45804.98541666667</v>
      </c>
      <c r="AV2045" s="3">
        <v>26.95</v>
      </c>
      <c r="AW2045" s="13">
        <v>26.91</v>
      </c>
      <c r="AX2045" s="13">
        <f t="shared" si="432"/>
        <v>26.966974999999998</v>
      </c>
      <c r="AY2045" s="13">
        <f t="shared" si="433"/>
        <v>3.9999999999999147E-2</v>
      </c>
      <c r="AZ2045" s="13">
        <f t="shared" si="434"/>
        <v>0.14864362690449331</v>
      </c>
      <c r="BA2045" s="14">
        <f t="shared" si="435"/>
        <v>0.99851356373095501</v>
      </c>
      <c r="BJ2045" s="4">
        <v>45804.98541666667</v>
      </c>
      <c r="BK2045" s="13">
        <v>91.2</v>
      </c>
      <c r="BL2045" s="13">
        <v>92</v>
      </c>
      <c r="BM2045" s="13">
        <f t="shared" si="436"/>
        <v>90.826459999999997</v>
      </c>
      <c r="BN2045" s="13">
        <f t="shared" si="437"/>
        <v>0.79999999999999716</v>
      </c>
      <c r="BO2045" s="13">
        <f t="shared" si="438"/>
        <v>0.86956521739130122</v>
      </c>
      <c r="BP2045" s="14">
        <f t="shared" si="439"/>
        <v>0.99130434782608701</v>
      </c>
    </row>
    <row r="2046" spans="1:68" x14ac:dyDescent="0.35">
      <c r="A2046" s="4">
        <v>45804.986111111109</v>
      </c>
      <c r="B2046" s="3" t="s">
        <v>826</v>
      </c>
      <c r="C2046" s="3" t="s">
        <v>33</v>
      </c>
      <c r="E2046" s="2">
        <v>2025</v>
      </c>
      <c r="F2046" s="2">
        <v>5</v>
      </c>
      <c r="G2046" s="2">
        <v>27</v>
      </c>
      <c r="H2046" s="2">
        <v>23</v>
      </c>
      <c r="I2046" s="2">
        <v>40</v>
      </c>
      <c r="J2046" s="2">
        <v>0</v>
      </c>
      <c r="K2046" s="2"/>
      <c r="L2046" s="2"/>
      <c r="M2046" s="2" t="s">
        <v>823</v>
      </c>
      <c r="N2046" s="2" t="s">
        <v>1794</v>
      </c>
      <c r="Q2046" s="1"/>
      <c r="AU2046" s="4">
        <v>45804.986111111109</v>
      </c>
      <c r="AV2046" s="3">
        <v>26.95</v>
      </c>
      <c r="AW2046" s="13">
        <v>26.9</v>
      </c>
      <c r="AX2046" s="13">
        <f t="shared" si="432"/>
        <v>26.966974999999998</v>
      </c>
      <c r="AY2046" s="13">
        <f t="shared" si="433"/>
        <v>5.0000000000000711E-2</v>
      </c>
      <c r="AZ2046" s="13">
        <f t="shared" si="434"/>
        <v>0.18587360594795804</v>
      </c>
      <c r="BA2046" s="14">
        <f t="shared" si="435"/>
        <v>0.99814126394052038</v>
      </c>
      <c r="BJ2046" s="4">
        <v>45804.986111111109</v>
      </c>
      <c r="BK2046" s="13">
        <v>91.32</v>
      </c>
      <c r="BL2046" s="13">
        <v>92</v>
      </c>
      <c r="BM2046" s="13">
        <f t="shared" si="436"/>
        <v>90.940915999999987</v>
      </c>
      <c r="BN2046" s="13">
        <f t="shared" si="437"/>
        <v>0.68000000000000682</v>
      </c>
      <c r="BO2046" s="13">
        <f t="shared" si="438"/>
        <v>0.73913043478261609</v>
      </c>
      <c r="BP2046" s="14">
        <f t="shared" si="439"/>
        <v>0.9926086956521738</v>
      </c>
    </row>
    <row r="2047" spans="1:68" x14ac:dyDescent="0.35">
      <c r="A2047" s="4">
        <v>45804.986805555556</v>
      </c>
      <c r="B2047" s="3" t="s">
        <v>825</v>
      </c>
      <c r="C2047" s="3" t="s">
        <v>33</v>
      </c>
      <c r="E2047" s="2">
        <v>2025</v>
      </c>
      <c r="F2047" s="2">
        <v>5</v>
      </c>
      <c r="G2047" s="2">
        <v>27</v>
      </c>
      <c r="H2047" s="2">
        <v>23</v>
      </c>
      <c r="I2047" s="2">
        <v>41</v>
      </c>
      <c r="J2047" s="2">
        <v>0</v>
      </c>
      <c r="K2047" s="2"/>
      <c r="L2047" s="2"/>
      <c r="M2047" s="2" t="s">
        <v>823</v>
      </c>
      <c r="N2047" s="2" t="s">
        <v>1794</v>
      </c>
      <c r="Q2047" s="1"/>
      <c r="AU2047" s="4">
        <v>45804.986805555556</v>
      </c>
      <c r="AV2047" s="3">
        <v>26.95</v>
      </c>
      <c r="AW2047" s="13">
        <v>26.91</v>
      </c>
      <c r="AX2047" s="13">
        <f t="shared" si="432"/>
        <v>26.966974999999998</v>
      </c>
      <c r="AY2047" s="13">
        <f t="shared" si="433"/>
        <v>3.9999999999999147E-2</v>
      </c>
      <c r="AZ2047" s="13">
        <f t="shared" si="434"/>
        <v>0.14864362690449331</v>
      </c>
      <c r="BA2047" s="14">
        <f t="shared" si="435"/>
        <v>0.99851356373095501</v>
      </c>
      <c r="BJ2047" s="4">
        <v>45804.986805555556</v>
      </c>
      <c r="BK2047" s="13">
        <v>91.32</v>
      </c>
      <c r="BL2047" s="13">
        <v>92</v>
      </c>
      <c r="BM2047" s="13">
        <f t="shared" si="436"/>
        <v>90.940915999999987</v>
      </c>
      <c r="BN2047" s="13">
        <f t="shared" si="437"/>
        <v>0.68000000000000682</v>
      </c>
      <c r="BO2047" s="13">
        <f t="shared" si="438"/>
        <v>0.73913043478261609</v>
      </c>
      <c r="BP2047" s="14">
        <f t="shared" si="439"/>
        <v>0.9926086956521738</v>
      </c>
    </row>
    <row r="2048" spans="1:68" x14ac:dyDescent="0.35">
      <c r="A2048" s="4">
        <v>45804.987500000003</v>
      </c>
      <c r="B2048" s="3" t="s">
        <v>825</v>
      </c>
      <c r="C2048" s="3" t="s">
        <v>885</v>
      </c>
      <c r="E2048" s="2">
        <v>2025</v>
      </c>
      <c r="F2048" s="2">
        <v>5</v>
      </c>
      <c r="G2048" s="2">
        <v>27</v>
      </c>
      <c r="H2048" s="2">
        <v>23</v>
      </c>
      <c r="I2048" s="2">
        <v>42</v>
      </c>
      <c r="J2048" s="2">
        <v>0</v>
      </c>
      <c r="K2048" s="2"/>
      <c r="L2048" s="2"/>
      <c r="M2048" s="2" t="s">
        <v>823</v>
      </c>
      <c r="N2048" s="2" t="s">
        <v>898</v>
      </c>
      <c r="Q2048" s="1"/>
      <c r="AU2048" s="4">
        <v>45804.987500000003</v>
      </c>
      <c r="AV2048" s="3">
        <v>26.95</v>
      </c>
      <c r="AW2048" s="13">
        <v>26.91</v>
      </c>
      <c r="AX2048" s="13">
        <f t="shared" si="432"/>
        <v>26.966974999999998</v>
      </c>
      <c r="AY2048" s="13">
        <f t="shared" si="433"/>
        <v>3.9999999999999147E-2</v>
      </c>
      <c r="AZ2048" s="13">
        <f t="shared" si="434"/>
        <v>0.14864362690449331</v>
      </c>
      <c r="BA2048" s="14">
        <f t="shared" si="435"/>
        <v>0.99851356373095501</v>
      </c>
      <c r="BJ2048" s="4">
        <v>45804.987500000003</v>
      </c>
      <c r="BK2048" s="13">
        <v>91.45</v>
      </c>
      <c r="BL2048" s="13">
        <v>92.1</v>
      </c>
      <c r="BM2048" s="13">
        <f t="shared" si="436"/>
        <v>91.064909999999998</v>
      </c>
      <c r="BN2048" s="13">
        <f t="shared" si="437"/>
        <v>0.64999999999999147</v>
      </c>
      <c r="BO2048" s="13">
        <f t="shared" si="438"/>
        <v>0.70575461454939359</v>
      </c>
      <c r="BP2048" s="14">
        <f t="shared" si="439"/>
        <v>0.99294245385450608</v>
      </c>
    </row>
    <row r="2049" spans="1:68" x14ac:dyDescent="0.35">
      <c r="A2049" s="4">
        <v>45804.988194444442</v>
      </c>
      <c r="B2049" s="3" t="s">
        <v>825</v>
      </c>
      <c r="C2049" s="3" t="s">
        <v>18</v>
      </c>
      <c r="E2049" s="2">
        <v>2025</v>
      </c>
      <c r="F2049" s="2">
        <v>5</v>
      </c>
      <c r="G2049" s="2">
        <v>27</v>
      </c>
      <c r="H2049" s="2">
        <v>23</v>
      </c>
      <c r="I2049" s="2">
        <v>43</v>
      </c>
      <c r="J2049" s="2">
        <v>0</v>
      </c>
      <c r="K2049" s="2"/>
      <c r="L2049" s="2"/>
      <c r="M2049" s="2" t="s">
        <v>823</v>
      </c>
      <c r="N2049" s="2" t="s">
        <v>898</v>
      </c>
      <c r="Q2049" s="1"/>
      <c r="AU2049" s="4">
        <v>45804.988194444442</v>
      </c>
      <c r="AV2049" s="3">
        <v>26.95</v>
      </c>
      <c r="AW2049" s="13">
        <v>26.91</v>
      </c>
      <c r="AX2049" s="13">
        <f t="shared" si="432"/>
        <v>26.966974999999998</v>
      </c>
      <c r="AY2049" s="13">
        <f t="shared" si="433"/>
        <v>3.9999999999999147E-2</v>
      </c>
      <c r="AZ2049" s="13">
        <f t="shared" si="434"/>
        <v>0.14864362690449331</v>
      </c>
      <c r="BA2049" s="14">
        <f t="shared" si="435"/>
        <v>0.99851356373095501</v>
      </c>
      <c r="BJ2049" s="4">
        <v>45804.988194444442</v>
      </c>
      <c r="BK2049" s="13">
        <v>91.45</v>
      </c>
      <c r="BL2049" s="13">
        <v>93</v>
      </c>
      <c r="BM2049" s="13">
        <f t="shared" si="436"/>
        <v>91.064909999999998</v>
      </c>
      <c r="BN2049" s="13">
        <f t="shared" si="437"/>
        <v>1.5499999999999972</v>
      </c>
      <c r="BO2049" s="13">
        <f t="shared" si="438"/>
        <v>1.6666666666666634</v>
      </c>
      <c r="BP2049" s="14">
        <f t="shared" si="439"/>
        <v>0.98333333333333339</v>
      </c>
    </row>
    <row r="2050" spans="1:68" x14ac:dyDescent="0.35">
      <c r="A2050" s="4">
        <v>45804.988888888889</v>
      </c>
      <c r="B2050" s="3" t="s">
        <v>825</v>
      </c>
      <c r="C2050" s="3" t="s">
        <v>18</v>
      </c>
      <c r="E2050" s="2">
        <v>2025</v>
      </c>
      <c r="F2050" s="2">
        <v>5</v>
      </c>
      <c r="G2050" s="2">
        <v>27</v>
      </c>
      <c r="H2050" s="2">
        <v>23</v>
      </c>
      <c r="I2050" s="2">
        <v>44</v>
      </c>
      <c r="J2050" s="2">
        <v>0</v>
      </c>
      <c r="K2050" s="2"/>
      <c r="L2050" s="2"/>
      <c r="M2050" s="2" t="s">
        <v>823</v>
      </c>
      <c r="N2050" s="2" t="s">
        <v>1798</v>
      </c>
      <c r="Q2050" s="1"/>
      <c r="AU2050" s="4">
        <v>45804.988888888889</v>
      </c>
      <c r="AV2050" s="3">
        <v>26.95</v>
      </c>
      <c r="AW2050" s="13">
        <v>26.91</v>
      </c>
      <c r="AX2050" s="13">
        <f t="shared" si="432"/>
        <v>26.966974999999998</v>
      </c>
      <c r="AY2050" s="13">
        <f t="shared" si="433"/>
        <v>3.9999999999999147E-2</v>
      </c>
      <c r="AZ2050" s="13">
        <f t="shared" si="434"/>
        <v>0.14864362690449331</v>
      </c>
      <c r="BA2050" s="14">
        <f t="shared" si="435"/>
        <v>0.99851356373095501</v>
      </c>
      <c r="BJ2050" s="4">
        <v>45804.988888888889</v>
      </c>
      <c r="BK2050" s="13">
        <v>91.58</v>
      </c>
      <c r="BL2050" s="13">
        <v>93</v>
      </c>
      <c r="BM2050" s="13">
        <f t="shared" si="436"/>
        <v>91.188903999999994</v>
      </c>
      <c r="BN2050" s="13">
        <f t="shared" si="437"/>
        <v>1.4200000000000017</v>
      </c>
      <c r="BO2050" s="13">
        <f t="shared" si="438"/>
        <v>1.5268817204301093</v>
      </c>
      <c r="BP2050" s="14">
        <f t="shared" si="439"/>
        <v>0.98473118279569893</v>
      </c>
    </row>
    <row r="2051" spans="1:68" x14ac:dyDescent="0.35">
      <c r="A2051" s="4">
        <v>45804.989583333336</v>
      </c>
      <c r="B2051" s="3" t="s">
        <v>826</v>
      </c>
      <c r="C2051" s="3" t="s">
        <v>928</v>
      </c>
      <c r="E2051" s="2">
        <v>2025</v>
      </c>
      <c r="F2051" s="2">
        <v>5</v>
      </c>
      <c r="G2051" s="2">
        <v>27</v>
      </c>
      <c r="H2051" s="2">
        <v>23</v>
      </c>
      <c r="I2051" s="2">
        <v>45</v>
      </c>
      <c r="J2051" s="2">
        <v>0</v>
      </c>
      <c r="K2051" s="2"/>
      <c r="L2051" s="2"/>
      <c r="M2051" s="2" t="s">
        <v>823</v>
      </c>
      <c r="N2051" s="2" t="s">
        <v>1798</v>
      </c>
      <c r="Q2051" s="1"/>
      <c r="AU2051" s="4">
        <v>45804.989583333336</v>
      </c>
      <c r="AV2051" s="3">
        <v>26.95</v>
      </c>
      <c r="AW2051" s="13">
        <v>26.9</v>
      </c>
      <c r="AX2051" s="13">
        <f t="shared" si="432"/>
        <v>26.966974999999998</v>
      </c>
      <c r="AY2051" s="13">
        <f t="shared" si="433"/>
        <v>5.0000000000000711E-2</v>
      </c>
      <c r="AZ2051" s="13">
        <f t="shared" si="434"/>
        <v>0.18587360594795804</v>
      </c>
      <c r="BA2051" s="14">
        <f t="shared" si="435"/>
        <v>0.99814126394052038</v>
      </c>
      <c r="BJ2051" s="4">
        <v>45804.989583333336</v>
      </c>
      <c r="BK2051" s="13">
        <v>91.58</v>
      </c>
      <c r="BL2051" s="13">
        <v>92.65</v>
      </c>
      <c r="BM2051" s="13">
        <f t="shared" si="436"/>
        <v>91.188903999999994</v>
      </c>
      <c r="BN2051" s="13">
        <f t="shared" si="437"/>
        <v>1.0700000000000074</v>
      </c>
      <c r="BO2051" s="13">
        <f t="shared" si="438"/>
        <v>1.1548839719374067</v>
      </c>
      <c r="BP2051" s="14">
        <f t="shared" si="439"/>
        <v>0.98845116028062596</v>
      </c>
    </row>
    <row r="2052" spans="1:68" x14ac:dyDescent="0.35">
      <c r="A2052" s="4">
        <v>45804.990277777775</v>
      </c>
      <c r="B2052" s="3" t="s">
        <v>826</v>
      </c>
      <c r="C2052" s="3" t="s">
        <v>33</v>
      </c>
      <c r="E2052" s="2">
        <v>2025</v>
      </c>
      <c r="F2052" s="2">
        <v>5</v>
      </c>
      <c r="G2052" s="2">
        <v>27</v>
      </c>
      <c r="H2052" s="2">
        <v>23</v>
      </c>
      <c r="I2052" s="2">
        <v>46</v>
      </c>
      <c r="J2052" s="2">
        <v>0</v>
      </c>
      <c r="K2052" s="2"/>
      <c r="L2052" s="2"/>
      <c r="M2052" s="2" t="s">
        <v>823</v>
      </c>
      <c r="N2052" s="2" t="s">
        <v>1798</v>
      </c>
      <c r="Q2052" s="1"/>
      <c r="AU2052" s="4">
        <v>45804.990277777775</v>
      </c>
      <c r="AV2052" s="3">
        <v>26.95</v>
      </c>
      <c r="AW2052" s="13">
        <v>26.9</v>
      </c>
      <c r="AX2052" s="13">
        <f t="shared" ref="AX2052:AX2115" si="440">(0.9945*AV2052)+(0.1652)</f>
        <v>26.966974999999998</v>
      </c>
      <c r="AY2052" s="13">
        <f t="shared" ref="AY2052:AY2115" si="441">ABS(AW2052-AV2052)</f>
        <v>5.0000000000000711E-2</v>
      </c>
      <c r="AZ2052" s="13">
        <f t="shared" ref="AZ2052:AZ2115" si="442">(AY2052/AW2052)*100</f>
        <v>0.18587360594795804</v>
      </c>
      <c r="BA2052" s="14">
        <f t="shared" ref="BA2052:BA2115" si="443">100%-AZ2052%</f>
        <v>0.99814126394052038</v>
      </c>
      <c r="BJ2052" s="4">
        <v>45804.990277777775</v>
      </c>
      <c r="BK2052" s="13">
        <v>91.58</v>
      </c>
      <c r="BL2052" s="13">
        <v>92</v>
      </c>
      <c r="BM2052" s="13">
        <f t="shared" ref="BM2052:BM2115" si="444">(0.9538*BK2052)+(3.8399)</f>
        <v>91.188903999999994</v>
      </c>
      <c r="BN2052" s="13">
        <f t="shared" ref="BN2052:BN2115" si="445">ABS(BL2052-BK2052)</f>
        <v>0.42000000000000171</v>
      </c>
      <c r="BO2052" s="13">
        <f t="shared" ref="BO2052:BO2115" si="446">(BN2052/BL2052)*100</f>
        <v>0.45652173913043664</v>
      </c>
      <c r="BP2052" s="14">
        <f t="shared" ref="BP2052:BP2115" si="447">100%-BO2052%</f>
        <v>0.99543478260869567</v>
      </c>
    </row>
    <row r="2053" spans="1:68" x14ac:dyDescent="0.35">
      <c r="A2053" s="4">
        <v>45804.990972222222</v>
      </c>
      <c r="B2053" s="3" t="s">
        <v>9</v>
      </c>
      <c r="C2053" s="3" t="s">
        <v>33</v>
      </c>
      <c r="E2053" s="2">
        <v>2025</v>
      </c>
      <c r="F2053" s="2">
        <v>5</v>
      </c>
      <c r="G2053" s="2">
        <v>27</v>
      </c>
      <c r="H2053" s="2">
        <v>23</v>
      </c>
      <c r="I2053" s="2">
        <v>47</v>
      </c>
      <c r="J2053" s="2">
        <v>0</v>
      </c>
      <c r="K2053" s="2"/>
      <c r="L2053" s="2"/>
      <c r="M2053" s="2" t="s">
        <v>823</v>
      </c>
      <c r="N2053" s="2" t="s">
        <v>1798</v>
      </c>
      <c r="Q2053" s="1"/>
      <c r="AU2053" s="4">
        <v>45804.990972222222</v>
      </c>
      <c r="AV2053" s="3">
        <v>26.95</v>
      </c>
      <c r="AW2053" s="13">
        <v>26.89</v>
      </c>
      <c r="AX2053" s="13">
        <f t="shared" si="440"/>
        <v>26.966974999999998</v>
      </c>
      <c r="AY2053" s="13">
        <f t="shared" si="441"/>
        <v>5.9999999999998721E-2</v>
      </c>
      <c r="AZ2053" s="13">
        <f t="shared" si="442"/>
        <v>0.22313127556712059</v>
      </c>
      <c r="BA2053" s="14">
        <f t="shared" si="443"/>
        <v>0.99776868724432877</v>
      </c>
      <c r="BJ2053" s="4">
        <v>45804.990972222222</v>
      </c>
      <c r="BK2053" s="13">
        <v>91.58</v>
      </c>
      <c r="BL2053" s="13">
        <v>92</v>
      </c>
      <c r="BM2053" s="13">
        <f t="shared" si="444"/>
        <v>91.188903999999994</v>
      </c>
      <c r="BN2053" s="13">
        <f t="shared" si="445"/>
        <v>0.42000000000000171</v>
      </c>
      <c r="BO2053" s="13">
        <f t="shared" si="446"/>
        <v>0.45652173913043664</v>
      </c>
      <c r="BP2053" s="14">
        <f t="shared" si="447"/>
        <v>0.99543478260869567</v>
      </c>
    </row>
    <row r="2054" spans="1:68" x14ac:dyDescent="0.35">
      <c r="A2054" s="4">
        <v>45804.991666666669</v>
      </c>
      <c r="B2054" s="3" t="s">
        <v>1222</v>
      </c>
      <c r="C2054" s="3" t="s">
        <v>33</v>
      </c>
      <c r="E2054" s="2">
        <v>2025</v>
      </c>
      <c r="F2054" s="2">
        <v>5</v>
      </c>
      <c r="G2054" s="2">
        <v>27</v>
      </c>
      <c r="H2054" s="2">
        <v>23</v>
      </c>
      <c r="I2054" s="2">
        <v>48</v>
      </c>
      <c r="J2054" s="2">
        <v>0</v>
      </c>
      <c r="K2054" s="2"/>
      <c r="L2054" s="2"/>
      <c r="M2054" s="2" t="s">
        <v>823</v>
      </c>
      <c r="N2054" s="2" t="s">
        <v>1798</v>
      </c>
      <c r="Q2054" s="1"/>
      <c r="AU2054" s="4">
        <v>45804.991666666669</v>
      </c>
      <c r="AV2054" s="3">
        <v>26.95</v>
      </c>
      <c r="AW2054" s="13">
        <v>26.88</v>
      </c>
      <c r="AX2054" s="13">
        <f t="shared" si="440"/>
        <v>26.966974999999998</v>
      </c>
      <c r="AY2054" s="13">
        <f t="shared" si="441"/>
        <v>7.0000000000000284E-2</v>
      </c>
      <c r="AZ2054" s="13">
        <f t="shared" si="442"/>
        <v>0.26041666666666774</v>
      </c>
      <c r="BA2054" s="14">
        <f t="shared" si="443"/>
        <v>0.99739583333333337</v>
      </c>
      <c r="BJ2054" s="4">
        <v>45804.991666666669</v>
      </c>
      <c r="BK2054" s="13">
        <v>91.58</v>
      </c>
      <c r="BL2054" s="13">
        <v>92</v>
      </c>
      <c r="BM2054" s="13">
        <f t="shared" si="444"/>
        <v>91.188903999999994</v>
      </c>
      <c r="BN2054" s="13">
        <f t="shared" si="445"/>
        <v>0.42000000000000171</v>
      </c>
      <c r="BO2054" s="13">
        <f t="shared" si="446"/>
        <v>0.45652173913043664</v>
      </c>
      <c r="BP2054" s="14">
        <f t="shared" si="447"/>
        <v>0.99543478260869567</v>
      </c>
    </row>
    <row r="2055" spans="1:68" x14ac:dyDescent="0.35">
      <c r="A2055" s="4">
        <v>45804.992361111108</v>
      </c>
      <c r="B2055" s="3" t="s">
        <v>1222</v>
      </c>
      <c r="C2055" s="3" t="s">
        <v>33</v>
      </c>
      <c r="E2055" s="2">
        <v>2025</v>
      </c>
      <c r="F2055" s="2">
        <v>5</v>
      </c>
      <c r="G2055" s="2">
        <v>27</v>
      </c>
      <c r="H2055" s="2">
        <v>23</v>
      </c>
      <c r="I2055" s="2">
        <v>49</v>
      </c>
      <c r="J2055" s="2">
        <v>0</v>
      </c>
      <c r="K2055" s="2"/>
      <c r="L2055" s="2"/>
      <c r="M2055" s="2" t="s">
        <v>823</v>
      </c>
      <c r="N2055" s="2" t="s">
        <v>1798</v>
      </c>
      <c r="Q2055" s="1"/>
      <c r="AU2055" s="4">
        <v>45804.992361111108</v>
      </c>
      <c r="AV2055" s="3">
        <v>26.95</v>
      </c>
      <c r="AW2055" s="13">
        <v>26.88</v>
      </c>
      <c r="AX2055" s="13">
        <f t="shared" si="440"/>
        <v>26.966974999999998</v>
      </c>
      <c r="AY2055" s="13">
        <f t="shared" si="441"/>
        <v>7.0000000000000284E-2</v>
      </c>
      <c r="AZ2055" s="13">
        <f t="shared" si="442"/>
        <v>0.26041666666666774</v>
      </c>
      <c r="BA2055" s="14">
        <f t="shared" si="443"/>
        <v>0.99739583333333337</v>
      </c>
      <c r="BJ2055" s="4">
        <v>45804.992361111108</v>
      </c>
      <c r="BK2055" s="13">
        <v>91.58</v>
      </c>
      <c r="BL2055" s="13">
        <v>92</v>
      </c>
      <c r="BM2055" s="13">
        <f t="shared" si="444"/>
        <v>91.188903999999994</v>
      </c>
      <c r="BN2055" s="13">
        <f t="shared" si="445"/>
        <v>0.42000000000000171</v>
      </c>
      <c r="BO2055" s="13">
        <f t="shared" si="446"/>
        <v>0.45652173913043664</v>
      </c>
      <c r="BP2055" s="14">
        <f t="shared" si="447"/>
        <v>0.99543478260869567</v>
      </c>
    </row>
    <row r="2056" spans="1:68" x14ac:dyDescent="0.35">
      <c r="A2056" s="4">
        <v>45804.993055555555</v>
      </c>
      <c r="B2056" s="3" t="s">
        <v>1222</v>
      </c>
      <c r="C2056" s="3" t="s">
        <v>33</v>
      </c>
      <c r="E2056" s="2">
        <v>2025</v>
      </c>
      <c r="F2056" s="2">
        <v>5</v>
      </c>
      <c r="G2056" s="2">
        <v>27</v>
      </c>
      <c r="H2056" s="2">
        <v>23</v>
      </c>
      <c r="I2056" s="2">
        <v>50</v>
      </c>
      <c r="J2056" s="2">
        <v>0</v>
      </c>
      <c r="K2056" s="2"/>
      <c r="L2056" s="2"/>
      <c r="M2056" s="2" t="s">
        <v>813</v>
      </c>
      <c r="N2056" s="2" t="s">
        <v>1798</v>
      </c>
      <c r="Q2056" s="1"/>
      <c r="AU2056" s="4">
        <v>45804.993055555555</v>
      </c>
      <c r="AV2056" s="3">
        <v>27.05</v>
      </c>
      <c r="AW2056" s="13">
        <v>26.88</v>
      </c>
      <c r="AX2056" s="13">
        <f t="shared" si="440"/>
        <v>27.066425000000002</v>
      </c>
      <c r="AY2056" s="13">
        <f t="shared" si="441"/>
        <v>0.17000000000000171</v>
      </c>
      <c r="AZ2056" s="13">
        <f t="shared" si="442"/>
        <v>0.63244047619048249</v>
      </c>
      <c r="BA2056" s="14">
        <f t="shared" si="443"/>
        <v>0.99367559523809512</v>
      </c>
      <c r="BJ2056" s="4">
        <v>45804.993055555555</v>
      </c>
      <c r="BK2056" s="13">
        <v>91.58</v>
      </c>
      <c r="BL2056" s="13">
        <v>92</v>
      </c>
      <c r="BM2056" s="13">
        <f t="shared" si="444"/>
        <v>91.188903999999994</v>
      </c>
      <c r="BN2056" s="13">
        <f t="shared" si="445"/>
        <v>0.42000000000000171</v>
      </c>
      <c r="BO2056" s="13">
        <f t="shared" si="446"/>
        <v>0.45652173913043664</v>
      </c>
      <c r="BP2056" s="14">
        <f t="shared" si="447"/>
        <v>0.99543478260869567</v>
      </c>
    </row>
    <row r="2057" spans="1:68" x14ac:dyDescent="0.35">
      <c r="A2057" s="4">
        <v>45804.993750000001</v>
      </c>
      <c r="B2057" s="3" t="s">
        <v>9</v>
      </c>
      <c r="C2057" s="3" t="s">
        <v>33</v>
      </c>
      <c r="E2057" s="2">
        <v>2025</v>
      </c>
      <c r="F2057" s="2">
        <v>5</v>
      </c>
      <c r="G2057" s="2">
        <v>27</v>
      </c>
      <c r="H2057" s="2">
        <v>23</v>
      </c>
      <c r="I2057" s="2">
        <v>51</v>
      </c>
      <c r="J2057" s="2">
        <v>0</v>
      </c>
      <c r="K2057" s="2"/>
      <c r="L2057" s="2"/>
      <c r="M2057" s="2" t="s">
        <v>813</v>
      </c>
      <c r="N2057" s="2" t="s">
        <v>1798</v>
      </c>
      <c r="Q2057" s="1"/>
      <c r="AU2057" s="4">
        <v>45804.993750000001</v>
      </c>
      <c r="AV2057" s="3">
        <v>27.05</v>
      </c>
      <c r="AW2057" s="13">
        <v>26.89</v>
      </c>
      <c r="AX2057" s="13">
        <f t="shared" si="440"/>
        <v>27.066425000000002</v>
      </c>
      <c r="AY2057" s="13">
        <f t="shared" si="441"/>
        <v>0.16000000000000014</v>
      </c>
      <c r="AZ2057" s="13">
        <f t="shared" si="442"/>
        <v>0.59501673484566808</v>
      </c>
      <c r="BA2057" s="14">
        <f t="shared" si="443"/>
        <v>0.99404983265154334</v>
      </c>
      <c r="BJ2057" s="4">
        <v>45804.993750000001</v>
      </c>
      <c r="BK2057" s="13">
        <v>91.58</v>
      </c>
      <c r="BL2057" s="13">
        <v>92</v>
      </c>
      <c r="BM2057" s="13">
        <f t="shared" si="444"/>
        <v>91.188903999999994</v>
      </c>
      <c r="BN2057" s="13">
        <f t="shared" si="445"/>
        <v>0.42000000000000171</v>
      </c>
      <c r="BO2057" s="13">
        <f t="shared" si="446"/>
        <v>0.45652173913043664</v>
      </c>
      <c r="BP2057" s="14">
        <f t="shared" si="447"/>
        <v>0.99543478260869567</v>
      </c>
    </row>
    <row r="2058" spans="1:68" x14ac:dyDescent="0.35">
      <c r="A2058" s="4">
        <v>45804.994444444441</v>
      </c>
      <c r="B2058" s="3" t="s">
        <v>825</v>
      </c>
      <c r="C2058" s="3" t="s">
        <v>925</v>
      </c>
      <c r="E2058" s="2">
        <v>2025</v>
      </c>
      <c r="F2058" s="2">
        <v>5</v>
      </c>
      <c r="G2058" s="2">
        <v>27</v>
      </c>
      <c r="H2058" s="2">
        <v>23</v>
      </c>
      <c r="I2058" s="2">
        <v>52</v>
      </c>
      <c r="J2058" s="2">
        <v>0</v>
      </c>
      <c r="K2058" s="2"/>
      <c r="L2058" s="2"/>
      <c r="M2058" s="2" t="s">
        <v>813</v>
      </c>
      <c r="N2058" s="2" t="s">
        <v>1798</v>
      </c>
      <c r="Q2058" s="1"/>
      <c r="AU2058" s="4">
        <v>45804.994444444441</v>
      </c>
      <c r="AV2058" s="3">
        <v>27.05</v>
      </c>
      <c r="AW2058" s="13">
        <v>26.91</v>
      </c>
      <c r="AX2058" s="13">
        <f t="shared" si="440"/>
        <v>27.066425000000002</v>
      </c>
      <c r="AY2058" s="13">
        <f t="shared" si="441"/>
        <v>0.14000000000000057</v>
      </c>
      <c r="AZ2058" s="13">
        <f t="shared" si="442"/>
        <v>0.52025269416573983</v>
      </c>
      <c r="BA2058" s="14">
        <f t="shared" si="443"/>
        <v>0.99479747305834265</v>
      </c>
      <c r="BJ2058" s="4">
        <v>45804.994444444441</v>
      </c>
      <c r="BK2058" s="13">
        <v>91.58</v>
      </c>
      <c r="BL2058" s="13">
        <v>92.8</v>
      </c>
      <c r="BM2058" s="13">
        <f t="shared" si="444"/>
        <v>91.188903999999994</v>
      </c>
      <c r="BN2058" s="13">
        <f t="shared" si="445"/>
        <v>1.2199999999999989</v>
      </c>
      <c r="BO2058" s="13">
        <f t="shared" si="446"/>
        <v>1.3146551724137918</v>
      </c>
      <c r="BP2058" s="14">
        <f t="shared" si="447"/>
        <v>0.98685344827586208</v>
      </c>
    </row>
    <row r="2059" spans="1:68" x14ac:dyDescent="0.35">
      <c r="A2059" s="4">
        <v>45804.995138888888</v>
      </c>
      <c r="B2059" s="3" t="s">
        <v>825</v>
      </c>
      <c r="C2059" s="3" t="s">
        <v>18</v>
      </c>
      <c r="E2059" s="2">
        <v>2025</v>
      </c>
      <c r="F2059" s="2">
        <v>5</v>
      </c>
      <c r="G2059" s="2">
        <v>27</v>
      </c>
      <c r="H2059" s="2">
        <v>23</v>
      </c>
      <c r="I2059" s="2">
        <v>53</v>
      </c>
      <c r="J2059" s="2">
        <v>0</v>
      </c>
      <c r="K2059" s="2"/>
      <c r="L2059" s="2"/>
      <c r="M2059" s="2" t="s">
        <v>813</v>
      </c>
      <c r="N2059" s="2" t="s">
        <v>1798</v>
      </c>
      <c r="Q2059" s="1"/>
      <c r="AU2059" s="4">
        <v>45804.995138888888</v>
      </c>
      <c r="AV2059" s="3">
        <v>27.05</v>
      </c>
      <c r="AW2059" s="13">
        <v>26.91</v>
      </c>
      <c r="AX2059" s="13">
        <f t="shared" si="440"/>
        <v>27.066425000000002</v>
      </c>
      <c r="AY2059" s="13">
        <f t="shared" si="441"/>
        <v>0.14000000000000057</v>
      </c>
      <c r="AZ2059" s="13">
        <f t="shared" si="442"/>
        <v>0.52025269416573983</v>
      </c>
      <c r="BA2059" s="14">
        <f t="shared" si="443"/>
        <v>0.99479747305834265</v>
      </c>
      <c r="BJ2059" s="4">
        <v>45804.995138888888</v>
      </c>
      <c r="BK2059" s="13">
        <v>91.58</v>
      </c>
      <c r="BL2059" s="13">
        <v>93</v>
      </c>
      <c r="BM2059" s="13">
        <f t="shared" si="444"/>
        <v>91.188903999999994</v>
      </c>
      <c r="BN2059" s="13">
        <f t="shared" si="445"/>
        <v>1.4200000000000017</v>
      </c>
      <c r="BO2059" s="13">
        <f t="shared" si="446"/>
        <v>1.5268817204301093</v>
      </c>
      <c r="BP2059" s="14">
        <f t="shared" si="447"/>
        <v>0.98473118279569893</v>
      </c>
    </row>
    <row r="2060" spans="1:68" x14ac:dyDescent="0.35">
      <c r="A2060" s="4">
        <v>45804.995833333334</v>
      </c>
      <c r="B2060" s="3" t="s">
        <v>826</v>
      </c>
      <c r="C2060" s="3" t="s">
        <v>18</v>
      </c>
      <c r="E2060" s="2">
        <v>2025</v>
      </c>
      <c r="F2060" s="2">
        <v>5</v>
      </c>
      <c r="G2060" s="2">
        <v>27</v>
      </c>
      <c r="H2060" s="2">
        <v>23</v>
      </c>
      <c r="I2060" s="2">
        <v>54</v>
      </c>
      <c r="J2060" s="2">
        <v>0</v>
      </c>
      <c r="K2060" s="2"/>
      <c r="L2060" s="2"/>
      <c r="M2060" s="2" t="s">
        <v>813</v>
      </c>
      <c r="N2060" s="2" t="s">
        <v>1798</v>
      </c>
      <c r="Q2060" s="1"/>
      <c r="AU2060" s="4">
        <v>45804.995833333334</v>
      </c>
      <c r="AV2060" s="3">
        <v>27.05</v>
      </c>
      <c r="AW2060" s="13">
        <v>26.9</v>
      </c>
      <c r="AX2060" s="13">
        <f t="shared" si="440"/>
        <v>27.066425000000002</v>
      </c>
      <c r="AY2060" s="13">
        <f t="shared" si="441"/>
        <v>0.15000000000000213</v>
      </c>
      <c r="AZ2060" s="13">
        <f t="shared" si="442"/>
        <v>0.55762081784387407</v>
      </c>
      <c r="BA2060" s="14">
        <f t="shared" si="443"/>
        <v>0.99442379182156126</v>
      </c>
      <c r="BJ2060" s="4">
        <v>45804.995833333334</v>
      </c>
      <c r="BK2060" s="13">
        <v>91.58</v>
      </c>
      <c r="BL2060" s="13">
        <v>93</v>
      </c>
      <c r="BM2060" s="13">
        <f t="shared" si="444"/>
        <v>91.188903999999994</v>
      </c>
      <c r="BN2060" s="13">
        <f t="shared" si="445"/>
        <v>1.4200000000000017</v>
      </c>
      <c r="BO2060" s="13">
        <f t="shared" si="446"/>
        <v>1.5268817204301093</v>
      </c>
      <c r="BP2060" s="14">
        <f t="shared" si="447"/>
        <v>0.98473118279569893</v>
      </c>
    </row>
    <row r="2061" spans="1:68" x14ac:dyDescent="0.35">
      <c r="A2061" s="4">
        <v>45804.996527777781</v>
      </c>
      <c r="B2061" s="3" t="s">
        <v>825</v>
      </c>
      <c r="C2061" s="3" t="s">
        <v>18</v>
      </c>
      <c r="E2061" s="2">
        <v>2025</v>
      </c>
      <c r="F2061" s="2">
        <v>5</v>
      </c>
      <c r="G2061" s="2">
        <v>27</v>
      </c>
      <c r="H2061" s="2">
        <v>23</v>
      </c>
      <c r="I2061" s="2">
        <v>55</v>
      </c>
      <c r="J2061" s="2">
        <v>0</v>
      </c>
      <c r="K2061" s="2"/>
      <c r="L2061" s="2"/>
      <c r="M2061" s="2" t="s">
        <v>813</v>
      </c>
      <c r="N2061" s="2" t="s">
        <v>1798</v>
      </c>
      <c r="Q2061" s="1"/>
      <c r="AU2061" s="4">
        <v>45804.996527777781</v>
      </c>
      <c r="AV2061" s="3">
        <v>27.05</v>
      </c>
      <c r="AW2061" s="13">
        <v>26.91</v>
      </c>
      <c r="AX2061" s="13">
        <f t="shared" si="440"/>
        <v>27.066425000000002</v>
      </c>
      <c r="AY2061" s="13">
        <f t="shared" si="441"/>
        <v>0.14000000000000057</v>
      </c>
      <c r="AZ2061" s="13">
        <f t="shared" si="442"/>
        <v>0.52025269416573983</v>
      </c>
      <c r="BA2061" s="14">
        <f t="shared" si="443"/>
        <v>0.99479747305834265</v>
      </c>
      <c r="BJ2061" s="4">
        <v>45804.996527777781</v>
      </c>
      <c r="BK2061" s="13">
        <v>91.58</v>
      </c>
      <c r="BL2061" s="13">
        <v>93</v>
      </c>
      <c r="BM2061" s="13">
        <f t="shared" si="444"/>
        <v>91.188903999999994</v>
      </c>
      <c r="BN2061" s="13">
        <f t="shared" si="445"/>
        <v>1.4200000000000017</v>
      </c>
      <c r="BO2061" s="13">
        <f t="shared" si="446"/>
        <v>1.5268817204301093</v>
      </c>
      <c r="BP2061" s="14">
        <f t="shared" si="447"/>
        <v>0.98473118279569893</v>
      </c>
    </row>
    <row r="2062" spans="1:68" x14ac:dyDescent="0.35">
      <c r="A2062" s="4">
        <v>45804.99722222222</v>
      </c>
      <c r="B2062" s="3" t="s">
        <v>825</v>
      </c>
      <c r="C2062" s="3" t="s">
        <v>18</v>
      </c>
      <c r="E2062" s="2">
        <v>2025</v>
      </c>
      <c r="F2062" s="2">
        <v>5</v>
      </c>
      <c r="G2062" s="2">
        <v>27</v>
      </c>
      <c r="H2062" s="2">
        <v>23</v>
      </c>
      <c r="I2062" s="2">
        <v>56</v>
      </c>
      <c r="J2062" s="2">
        <v>0</v>
      </c>
      <c r="K2062" s="2"/>
      <c r="L2062" s="2"/>
      <c r="M2062" s="2" t="s">
        <v>813</v>
      </c>
      <c r="N2062" s="2" t="s">
        <v>898</v>
      </c>
      <c r="Q2062" s="1"/>
      <c r="AU2062" s="4">
        <v>45804.99722222222</v>
      </c>
      <c r="AV2062" s="3">
        <v>27.05</v>
      </c>
      <c r="AW2062" s="13">
        <v>26.91</v>
      </c>
      <c r="AX2062" s="13">
        <f t="shared" si="440"/>
        <v>27.066425000000002</v>
      </c>
      <c r="AY2062" s="13">
        <f t="shared" si="441"/>
        <v>0.14000000000000057</v>
      </c>
      <c r="AZ2062" s="13">
        <f t="shared" si="442"/>
        <v>0.52025269416573983</v>
      </c>
      <c r="BA2062" s="14">
        <f t="shared" si="443"/>
        <v>0.99479747305834265</v>
      </c>
      <c r="BJ2062" s="4">
        <v>45804.99722222222</v>
      </c>
      <c r="BK2062" s="13">
        <v>91.45</v>
      </c>
      <c r="BL2062" s="13">
        <v>93</v>
      </c>
      <c r="BM2062" s="13">
        <f t="shared" si="444"/>
        <v>91.064909999999998</v>
      </c>
      <c r="BN2062" s="13">
        <f t="shared" si="445"/>
        <v>1.5499999999999972</v>
      </c>
      <c r="BO2062" s="13">
        <f t="shared" si="446"/>
        <v>1.6666666666666634</v>
      </c>
      <c r="BP2062" s="14">
        <f t="shared" si="447"/>
        <v>0.98333333333333339</v>
      </c>
    </row>
    <row r="2063" spans="1:68" x14ac:dyDescent="0.35">
      <c r="A2063" s="4">
        <v>45804.997916666667</v>
      </c>
      <c r="B2063" s="3" t="s">
        <v>825</v>
      </c>
      <c r="C2063" s="3" t="s">
        <v>18</v>
      </c>
      <c r="E2063" s="2">
        <v>2025</v>
      </c>
      <c r="F2063" s="2">
        <v>5</v>
      </c>
      <c r="G2063" s="2">
        <v>27</v>
      </c>
      <c r="H2063" s="2">
        <v>23</v>
      </c>
      <c r="I2063" s="2">
        <v>57</v>
      </c>
      <c r="J2063" s="2">
        <v>0</v>
      </c>
      <c r="K2063" s="2"/>
      <c r="L2063" s="2"/>
      <c r="M2063" s="2" t="s">
        <v>813</v>
      </c>
      <c r="N2063" s="2" t="s">
        <v>898</v>
      </c>
      <c r="Q2063" s="1"/>
      <c r="AU2063" s="4">
        <v>45804.997916666667</v>
      </c>
      <c r="AV2063" s="3">
        <v>27.05</v>
      </c>
      <c r="AW2063" s="13">
        <v>26.91</v>
      </c>
      <c r="AX2063" s="13">
        <f t="shared" si="440"/>
        <v>27.066425000000002</v>
      </c>
      <c r="AY2063" s="13">
        <f t="shared" si="441"/>
        <v>0.14000000000000057</v>
      </c>
      <c r="AZ2063" s="13">
        <f t="shared" si="442"/>
        <v>0.52025269416573983</v>
      </c>
      <c r="BA2063" s="14">
        <f t="shared" si="443"/>
        <v>0.99479747305834265</v>
      </c>
      <c r="BJ2063" s="4">
        <v>45804.997916666667</v>
      </c>
      <c r="BK2063" s="13">
        <v>91.45</v>
      </c>
      <c r="BL2063" s="13">
        <v>93</v>
      </c>
      <c r="BM2063" s="13">
        <f t="shared" si="444"/>
        <v>91.064909999999998</v>
      </c>
      <c r="BN2063" s="13">
        <f t="shared" si="445"/>
        <v>1.5499999999999972</v>
      </c>
      <c r="BO2063" s="13">
        <f t="shared" si="446"/>
        <v>1.6666666666666634</v>
      </c>
      <c r="BP2063" s="14">
        <f t="shared" si="447"/>
        <v>0.98333333333333339</v>
      </c>
    </row>
    <row r="2064" spans="1:68" x14ac:dyDescent="0.35">
      <c r="A2064" s="4">
        <v>45804.998611111114</v>
      </c>
      <c r="B2064" s="3" t="s">
        <v>1220</v>
      </c>
      <c r="C2064" s="3" t="s">
        <v>18</v>
      </c>
      <c r="E2064" s="2">
        <v>2025</v>
      </c>
      <c r="F2064" s="2">
        <v>5</v>
      </c>
      <c r="G2064" s="2">
        <v>27</v>
      </c>
      <c r="H2064" s="2">
        <v>23</v>
      </c>
      <c r="I2064" s="2">
        <v>58</v>
      </c>
      <c r="J2064" s="2">
        <v>0</v>
      </c>
      <c r="K2064" s="2"/>
      <c r="L2064" s="2"/>
      <c r="M2064" s="2" t="s">
        <v>795</v>
      </c>
      <c r="N2064" s="2" t="s">
        <v>898</v>
      </c>
      <c r="Q2064" s="1"/>
      <c r="AU2064" s="4">
        <v>45804.998611111114</v>
      </c>
      <c r="AV2064" s="3">
        <v>27.15</v>
      </c>
      <c r="AW2064" s="13">
        <v>26.92</v>
      </c>
      <c r="AX2064" s="13">
        <f t="shared" si="440"/>
        <v>27.165875</v>
      </c>
      <c r="AY2064" s="13">
        <f t="shared" si="441"/>
        <v>0.22999999999999687</v>
      </c>
      <c r="AZ2064" s="13">
        <f t="shared" si="442"/>
        <v>0.85438335809805666</v>
      </c>
      <c r="BA2064" s="14">
        <f t="shared" si="443"/>
        <v>0.99145616641901946</v>
      </c>
      <c r="BJ2064" s="4">
        <v>45804.998611111114</v>
      </c>
      <c r="BK2064" s="13">
        <v>91.45</v>
      </c>
      <c r="BL2064" s="13">
        <v>93</v>
      </c>
      <c r="BM2064" s="13">
        <f t="shared" si="444"/>
        <v>91.064909999999998</v>
      </c>
      <c r="BN2064" s="13">
        <f t="shared" si="445"/>
        <v>1.5499999999999972</v>
      </c>
      <c r="BO2064" s="13">
        <f t="shared" si="446"/>
        <v>1.6666666666666634</v>
      </c>
      <c r="BP2064" s="14">
        <f t="shared" si="447"/>
        <v>0.98333333333333339</v>
      </c>
    </row>
    <row r="2065" spans="1:68" x14ac:dyDescent="0.35">
      <c r="A2065" s="4">
        <v>45804.999305555553</v>
      </c>
      <c r="B2065" s="3" t="s">
        <v>825</v>
      </c>
      <c r="C2065" s="3" t="s">
        <v>29</v>
      </c>
      <c r="E2065" s="2">
        <v>2025</v>
      </c>
      <c r="F2065" s="2">
        <v>5</v>
      </c>
      <c r="G2065" s="2">
        <v>27</v>
      </c>
      <c r="H2065" s="2">
        <v>23</v>
      </c>
      <c r="I2065" s="2">
        <v>59</v>
      </c>
      <c r="J2065" s="2">
        <v>0</v>
      </c>
      <c r="K2065" s="2"/>
      <c r="L2065" s="2"/>
      <c r="M2065" s="2" t="s">
        <v>813</v>
      </c>
      <c r="N2065" s="2" t="s">
        <v>898</v>
      </c>
      <c r="Q2065" s="1"/>
      <c r="AU2065" s="4">
        <v>45804.999305555553</v>
      </c>
      <c r="AV2065" s="3">
        <v>27.05</v>
      </c>
      <c r="AW2065" s="13">
        <v>26.91</v>
      </c>
      <c r="AX2065" s="13">
        <f t="shared" si="440"/>
        <v>27.066425000000002</v>
      </c>
      <c r="AY2065" s="13">
        <f t="shared" si="441"/>
        <v>0.14000000000000057</v>
      </c>
      <c r="AZ2065" s="13">
        <f t="shared" si="442"/>
        <v>0.52025269416573983</v>
      </c>
      <c r="BA2065" s="14">
        <f t="shared" si="443"/>
        <v>0.99479747305834265</v>
      </c>
      <c r="BJ2065" s="4">
        <v>45804.999305555553</v>
      </c>
      <c r="BK2065" s="13">
        <v>91.45</v>
      </c>
      <c r="BL2065" s="13">
        <v>92.75</v>
      </c>
      <c r="BM2065" s="13">
        <f t="shared" si="444"/>
        <v>91.064909999999998</v>
      </c>
      <c r="BN2065" s="13">
        <f t="shared" si="445"/>
        <v>1.2999999999999972</v>
      </c>
      <c r="BO2065" s="13">
        <f t="shared" si="446"/>
        <v>1.4016172506738513</v>
      </c>
      <c r="BP2065" s="14">
        <f t="shared" si="447"/>
        <v>0.98598382749326152</v>
      </c>
    </row>
    <row r="2066" spans="1:68" x14ac:dyDescent="0.35">
      <c r="A2066" s="4">
        <v>45805</v>
      </c>
      <c r="B2066" s="3" t="s">
        <v>826</v>
      </c>
      <c r="C2066" s="3" t="s">
        <v>886</v>
      </c>
      <c r="E2066" s="2">
        <v>2025</v>
      </c>
      <c r="F2066" s="2">
        <v>5</v>
      </c>
      <c r="G2066" s="2">
        <v>28</v>
      </c>
      <c r="H2066" s="2">
        <v>0</v>
      </c>
      <c r="I2066" s="2">
        <v>0</v>
      </c>
      <c r="J2066" s="2">
        <v>0</v>
      </c>
      <c r="K2066" s="2"/>
      <c r="L2066" s="2"/>
      <c r="M2066" s="2" t="s">
        <v>813</v>
      </c>
      <c r="N2066" s="2" t="s">
        <v>898</v>
      </c>
      <c r="Q2066" s="1"/>
      <c r="AU2066" s="4">
        <v>45805</v>
      </c>
      <c r="AV2066" s="3">
        <v>27.05</v>
      </c>
      <c r="AW2066" s="13">
        <v>26.9</v>
      </c>
      <c r="AX2066" s="13">
        <f t="shared" si="440"/>
        <v>27.066425000000002</v>
      </c>
      <c r="AY2066" s="13">
        <f t="shared" si="441"/>
        <v>0.15000000000000213</v>
      </c>
      <c r="AZ2066" s="13">
        <f t="shared" si="442"/>
        <v>0.55762081784387407</v>
      </c>
      <c r="BA2066" s="14">
        <f t="shared" si="443"/>
        <v>0.99442379182156126</v>
      </c>
      <c r="BJ2066" s="4">
        <v>45805</v>
      </c>
      <c r="BK2066" s="13">
        <v>91.45</v>
      </c>
      <c r="BL2066" s="13">
        <v>92.05</v>
      </c>
      <c r="BM2066" s="13">
        <f t="shared" si="444"/>
        <v>91.064909999999998</v>
      </c>
      <c r="BN2066" s="13">
        <f t="shared" si="445"/>
        <v>0.59999999999999432</v>
      </c>
      <c r="BO2066" s="13">
        <f t="shared" si="446"/>
        <v>0.6518196632265012</v>
      </c>
      <c r="BP2066" s="14">
        <f t="shared" si="447"/>
        <v>0.99348180336773495</v>
      </c>
    </row>
    <row r="2067" spans="1:68" x14ac:dyDescent="0.35">
      <c r="A2067" s="4">
        <v>45805.000694444447</v>
      </c>
      <c r="B2067" s="3" t="s">
        <v>826</v>
      </c>
      <c r="C2067" s="3" t="s">
        <v>886</v>
      </c>
      <c r="E2067" s="2">
        <v>2025</v>
      </c>
      <c r="F2067" s="2">
        <v>5</v>
      </c>
      <c r="G2067" s="2">
        <v>28</v>
      </c>
      <c r="H2067" s="2">
        <v>0</v>
      </c>
      <c r="I2067" s="2">
        <v>1</v>
      </c>
      <c r="J2067" s="2">
        <v>0</v>
      </c>
      <c r="K2067" s="2"/>
      <c r="L2067" s="2"/>
      <c r="M2067" s="2" t="s">
        <v>813</v>
      </c>
      <c r="N2067" s="2" t="s">
        <v>898</v>
      </c>
      <c r="Q2067" s="1"/>
      <c r="AU2067" s="4">
        <v>45805.000694444447</v>
      </c>
      <c r="AV2067" s="3">
        <v>27.05</v>
      </c>
      <c r="AW2067" s="13">
        <v>26.9</v>
      </c>
      <c r="AX2067" s="13">
        <f t="shared" si="440"/>
        <v>27.066425000000002</v>
      </c>
      <c r="AY2067" s="13">
        <f t="shared" si="441"/>
        <v>0.15000000000000213</v>
      </c>
      <c r="AZ2067" s="13">
        <f t="shared" si="442"/>
        <v>0.55762081784387407</v>
      </c>
      <c r="BA2067" s="14">
        <f t="shared" si="443"/>
        <v>0.99442379182156126</v>
      </c>
      <c r="BJ2067" s="4">
        <v>45805.000694444447</v>
      </c>
      <c r="BK2067" s="13">
        <v>91.45</v>
      </c>
      <c r="BL2067" s="13">
        <v>92.05</v>
      </c>
      <c r="BM2067" s="13">
        <f t="shared" si="444"/>
        <v>91.064909999999998</v>
      </c>
      <c r="BN2067" s="13">
        <f t="shared" si="445"/>
        <v>0.59999999999999432</v>
      </c>
      <c r="BO2067" s="13">
        <f t="shared" si="446"/>
        <v>0.6518196632265012</v>
      </c>
      <c r="BP2067" s="14">
        <f t="shared" si="447"/>
        <v>0.99348180336773495</v>
      </c>
    </row>
    <row r="2068" spans="1:68" x14ac:dyDescent="0.35">
      <c r="A2068" s="4">
        <v>45805.00277777778</v>
      </c>
      <c r="B2068" s="3" t="s">
        <v>931</v>
      </c>
      <c r="C2068" s="3" t="s">
        <v>910</v>
      </c>
      <c r="E2068" s="2">
        <v>2025</v>
      </c>
      <c r="F2068" s="2">
        <v>5</v>
      </c>
      <c r="G2068" s="2">
        <v>28</v>
      </c>
      <c r="H2068" s="2">
        <v>0</v>
      </c>
      <c r="I2068" s="2">
        <v>4</v>
      </c>
      <c r="J2068" s="2">
        <v>0</v>
      </c>
      <c r="K2068" s="2"/>
      <c r="L2068" s="2"/>
      <c r="M2068" s="2" t="s">
        <v>813</v>
      </c>
      <c r="N2068" s="2" t="s">
        <v>898</v>
      </c>
      <c r="Q2068" s="1"/>
      <c r="AU2068" s="4">
        <v>45805.00277777778</v>
      </c>
      <c r="AV2068" s="3">
        <v>27.05</v>
      </c>
      <c r="AW2068" s="13">
        <v>26.94</v>
      </c>
      <c r="AX2068" s="13">
        <f t="shared" si="440"/>
        <v>27.066425000000002</v>
      </c>
      <c r="AY2068" s="13">
        <f t="shared" si="441"/>
        <v>0.10999999999999943</v>
      </c>
      <c r="AZ2068" s="13">
        <f t="shared" si="442"/>
        <v>0.40831477357089613</v>
      </c>
      <c r="BA2068" s="14">
        <f t="shared" si="443"/>
        <v>0.99591685226429105</v>
      </c>
      <c r="BJ2068" s="4">
        <v>45805.00277777778</v>
      </c>
      <c r="BK2068" s="13">
        <v>91.45</v>
      </c>
      <c r="BL2068" s="13">
        <v>92.85</v>
      </c>
      <c r="BM2068" s="13">
        <f t="shared" si="444"/>
        <v>91.064909999999998</v>
      </c>
      <c r="BN2068" s="13">
        <f t="shared" si="445"/>
        <v>1.3999999999999915</v>
      </c>
      <c r="BO2068" s="13">
        <f t="shared" si="446"/>
        <v>1.507808292945602</v>
      </c>
      <c r="BP2068" s="14">
        <f t="shared" si="447"/>
        <v>0.984921917070544</v>
      </c>
    </row>
    <row r="2069" spans="1:68" x14ac:dyDescent="0.35">
      <c r="A2069" s="4">
        <v>45805.003472222219</v>
      </c>
      <c r="B2069" s="3" t="s">
        <v>823</v>
      </c>
      <c r="C2069" s="3" t="s">
        <v>18</v>
      </c>
      <c r="E2069" s="2">
        <v>2025</v>
      </c>
      <c r="F2069" s="2">
        <v>5</v>
      </c>
      <c r="G2069" s="2">
        <v>28</v>
      </c>
      <c r="H2069" s="2">
        <v>0</v>
      </c>
      <c r="I2069" s="2">
        <v>5</v>
      </c>
      <c r="J2069" s="2">
        <v>0</v>
      </c>
      <c r="K2069" s="2"/>
      <c r="L2069" s="2"/>
      <c r="M2069" s="2" t="s">
        <v>813</v>
      </c>
      <c r="N2069" s="2" t="s">
        <v>898</v>
      </c>
      <c r="Q2069" s="1"/>
      <c r="AU2069" s="4">
        <v>45805.003472222219</v>
      </c>
      <c r="AV2069" s="3">
        <v>27.05</v>
      </c>
      <c r="AW2069" s="13">
        <v>26.95</v>
      </c>
      <c r="AX2069" s="13">
        <f t="shared" si="440"/>
        <v>27.066425000000002</v>
      </c>
      <c r="AY2069" s="13">
        <f t="shared" si="441"/>
        <v>0.10000000000000142</v>
      </c>
      <c r="AZ2069" s="13">
        <f t="shared" si="442"/>
        <v>0.37105751391466207</v>
      </c>
      <c r="BA2069" s="14">
        <f t="shared" si="443"/>
        <v>0.99628942486085337</v>
      </c>
      <c r="BJ2069" s="4">
        <v>45805.003472222219</v>
      </c>
      <c r="BK2069" s="13">
        <v>91.45</v>
      </c>
      <c r="BL2069" s="13">
        <v>93</v>
      </c>
      <c r="BM2069" s="13">
        <f t="shared" si="444"/>
        <v>91.064909999999998</v>
      </c>
      <c r="BN2069" s="13">
        <f t="shared" si="445"/>
        <v>1.5499999999999972</v>
      </c>
      <c r="BO2069" s="13">
        <f t="shared" si="446"/>
        <v>1.6666666666666634</v>
      </c>
      <c r="BP2069" s="14">
        <f t="shared" si="447"/>
        <v>0.98333333333333339</v>
      </c>
    </row>
    <row r="2070" spans="1:68" x14ac:dyDescent="0.35">
      <c r="A2070" s="4">
        <v>45805.004166666666</v>
      </c>
      <c r="B2070" s="3" t="s">
        <v>10</v>
      </c>
      <c r="C2070" s="3" t="s">
        <v>18</v>
      </c>
      <c r="E2070" s="2">
        <v>2025</v>
      </c>
      <c r="F2070" s="2">
        <v>5</v>
      </c>
      <c r="G2070" s="2">
        <v>28</v>
      </c>
      <c r="H2070" s="2">
        <v>0</v>
      </c>
      <c r="I2070" s="2">
        <v>6</v>
      </c>
      <c r="J2070" s="2">
        <v>0</v>
      </c>
      <c r="K2070" s="2"/>
      <c r="L2070" s="2"/>
      <c r="M2070" s="2" t="s">
        <v>813</v>
      </c>
      <c r="N2070" s="2" t="s">
        <v>898</v>
      </c>
      <c r="Q2070" s="1"/>
      <c r="AU2070" s="4">
        <v>45805.004166666666</v>
      </c>
      <c r="AV2070" s="3">
        <v>27.05</v>
      </c>
      <c r="AW2070" s="13">
        <v>26.93</v>
      </c>
      <c r="AX2070" s="13">
        <f t="shared" si="440"/>
        <v>27.066425000000002</v>
      </c>
      <c r="AY2070" s="13">
        <f t="shared" si="441"/>
        <v>0.12000000000000099</v>
      </c>
      <c r="AZ2070" s="13">
        <f t="shared" si="442"/>
        <v>0.44559970293353507</v>
      </c>
      <c r="BA2070" s="14">
        <f t="shared" si="443"/>
        <v>0.9955440029706647</v>
      </c>
      <c r="BJ2070" s="4">
        <v>45805.004166666666</v>
      </c>
      <c r="BK2070" s="13">
        <v>91.45</v>
      </c>
      <c r="BL2070" s="13">
        <v>93</v>
      </c>
      <c r="BM2070" s="13">
        <f t="shared" si="444"/>
        <v>91.064909999999998</v>
      </c>
      <c r="BN2070" s="13">
        <f t="shared" si="445"/>
        <v>1.5499999999999972</v>
      </c>
      <c r="BO2070" s="13">
        <f t="shared" si="446"/>
        <v>1.6666666666666634</v>
      </c>
      <c r="BP2070" s="14">
        <f t="shared" si="447"/>
        <v>0.98333333333333339</v>
      </c>
    </row>
    <row r="2071" spans="1:68" x14ac:dyDescent="0.35">
      <c r="A2071" s="4">
        <v>45805.004861111112</v>
      </c>
      <c r="B2071" s="3" t="s">
        <v>10</v>
      </c>
      <c r="C2071" s="3" t="s">
        <v>18</v>
      </c>
      <c r="E2071" s="2">
        <v>2025</v>
      </c>
      <c r="F2071" s="2">
        <v>5</v>
      </c>
      <c r="G2071" s="2">
        <v>28</v>
      </c>
      <c r="H2071" s="2">
        <v>0</v>
      </c>
      <c r="I2071" s="2">
        <v>7</v>
      </c>
      <c r="J2071" s="2">
        <v>0</v>
      </c>
      <c r="K2071" s="2"/>
      <c r="L2071" s="2"/>
      <c r="M2071" s="2" t="s">
        <v>795</v>
      </c>
      <c r="N2071" s="2" t="s">
        <v>898</v>
      </c>
      <c r="Q2071" s="1"/>
      <c r="AU2071" s="4">
        <v>45805.004861111112</v>
      </c>
      <c r="AV2071" s="3">
        <v>27.15</v>
      </c>
      <c r="AW2071" s="13">
        <v>26.93</v>
      </c>
      <c r="AX2071" s="13">
        <f t="shared" si="440"/>
        <v>27.165875</v>
      </c>
      <c r="AY2071" s="13">
        <f t="shared" si="441"/>
        <v>0.21999999999999886</v>
      </c>
      <c r="AZ2071" s="13">
        <f t="shared" si="442"/>
        <v>0.81693278871147001</v>
      </c>
      <c r="BA2071" s="14">
        <f t="shared" si="443"/>
        <v>0.99183067211288534</v>
      </c>
      <c r="BJ2071" s="4">
        <v>45805.004861111112</v>
      </c>
      <c r="BK2071" s="13">
        <v>91.45</v>
      </c>
      <c r="BL2071" s="13">
        <v>93</v>
      </c>
      <c r="BM2071" s="13">
        <f t="shared" si="444"/>
        <v>91.064909999999998</v>
      </c>
      <c r="BN2071" s="13">
        <f t="shared" si="445"/>
        <v>1.5499999999999972</v>
      </c>
      <c r="BO2071" s="13">
        <f t="shared" si="446"/>
        <v>1.6666666666666634</v>
      </c>
      <c r="BP2071" s="14">
        <f t="shared" si="447"/>
        <v>0.98333333333333339</v>
      </c>
    </row>
    <row r="2072" spans="1:68" x14ac:dyDescent="0.35">
      <c r="A2072" s="4">
        <v>45805.005555555559</v>
      </c>
      <c r="B2072" s="3" t="s">
        <v>10</v>
      </c>
      <c r="C2072" s="3" t="s">
        <v>18</v>
      </c>
      <c r="E2072" s="2">
        <v>2025</v>
      </c>
      <c r="F2072" s="2">
        <v>5</v>
      </c>
      <c r="G2072" s="2">
        <v>28</v>
      </c>
      <c r="H2072" s="2">
        <v>0</v>
      </c>
      <c r="I2072" s="2">
        <v>8</v>
      </c>
      <c r="J2072" s="2">
        <v>0</v>
      </c>
      <c r="K2072" s="2"/>
      <c r="L2072" s="2"/>
      <c r="M2072" s="2" t="s">
        <v>795</v>
      </c>
      <c r="N2072" s="2" t="s">
        <v>898</v>
      </c>
      <c r="Q2072" s="1"/>
      <c r="AU2072" s="4">
        <v>45805.005555555559</v>
      </c>
      <c r="AV2072" s="3">
        <v>27.15</v>
      </c>
      <c r="AW2072" s="13">
        <v>26.93</v>
      </c>
      <c r="AX2072" s="13">
        <f t="shared" si="440"/>
        <v>27.165875</v>
      </c>
      <c r="AY2072" s="13">
        <f t="shared" si="441"/>
        <v>0.21999999999999886</v>
      </c>
      <c r="AZ2072" s="13">
        <f t="shared" si="442"/>
        <v>0.81693278871147001</v>
      </c>
      <c r="BA2072" s="14">
        <f t="shared" si="443"/>
        <v>0.99183067211288534</v>
      </c>
      <c r="BJ2072" s="4">
        <v>45805.005555555559</v>
      </c>
      <c r="BK2072" s="13">
        <v>91.45</v>
      </c>
      <c r="BL2072" s="13">
        <v>93</v>
      </c>
      <c r="BM2072" s="13">
        <f t="shared" si="444"/>
        <v>91.064909999999998</v>
      </c>
      <c r="BN2072" s="13">
        <f t="shared" si="445"/>
        <v>1.5499999999999972</v>
      </c>
      <c r="BO2072" s="13">
        <f t="shared" si="446"/>
        <v>1.6666666666666634</v>
      </c>
      <c r="BP2072" s="14">
        <f t="shared" si="447"/>
        <v>0.98333333333333339</v>
      </c>
    </row>
    <row r="2073" spans="1:68" x14ac:dyDescent="0.35">
      <c r="A2073" s="4">
        <v>45805.006249999999</v>
      </c>
      <c r="B2073" s="3" t="s">
        <v>10</v>
      </c>
      <c r="C2073" s="3" t="s">
        <v>18</v>
      </c>
      <c r="E2073" s="2">
        <v>2025</v>
      </c>
      <c r="F2073" s="2">
        <v>5</v>
      </c>
      <c r="G2073" s="2">
        <v>28</v>
      </c>
      <c r="H2073" s="2">
        <v>0</v>
      </c>
      <c r="I2073" s="2">
        <v>9</v>
      </c>
      <c r="J2073" s="2">
        <v>0</v>
      </c>
      <c r="K2073" s="2"/>
      <c r="L2073" s="2"/>
      <c r="M2073" s="2" t="s">
        <v>795</v>
      </c>
      <c r="N2073" s="2" t="s">
        <v>898</v>
      </c>
      <c r="Q2073" s="1"/>
      <c r="AU2073" s="4">
        <v>45805.006249999999</v>
      </c>
      <c r="AV2073" s="3">
        <v>27.15</v>
      </c>
      <c r="AW2073" s="13">
        <v>26.93</v>
      </c>
      <c r="AX2073" s="13">
        <f t="shared" si="440"/>
        <v>27.165875</v>
      </c>
      <c r="AY2073" s="13">
        <f t="shared" si="441"/>
        <v>0.21999999999999886</v>
      </c>
      <c r="AZ2073" s="13">
        <f t="shared" si="442"/>
        <v>0.81693278871147001</v>
      </c>
      <c r="BA2073" s="14">
        <f t="shared" si="443"/>
        <v>0.99183067211288534</v>
      </c>
      <c r="BJ2073" s="4">
        <v>45805.006249999999</v>
      </c>
      <c r="BK2073" s="13">
        <v>91.45</v>
      </c>
      <c r="BL2073" s="13">
        <v>93</v>
      </c>
      <c r="BM2073" s="13">
        <f t="shared" si="444"/>
        <v>91.064909999999998</v>
      </c>
      <c r="BN2073" s="13">
        <f t="shared" si="445"/>
        <v>1.5499999999999972</v>
      </c>
      <c r="BO2073" s="13">
        <f t="shared" si="446"/>
        <v>1.6666666666666634</v>
      </c>
      <c r="BP2073" s="14">
        <f t="shared" si="447"/>
        <v>0.98333333333333339</v>
      </c>
    </row>
    <row r="2074" spans="1:68" x14ac:dyDescent="0.35">
      <c r="A2074" s="4">
        <v>45805.006944444445</v>
      </c>
      <c r="B2074" s="3" t="s">
        <v>1220</v>
      </c>
      <c r="C2074" s="3" t="s">
        <v>909</v>
      </c>
      <c r="E2074" s="2">
        <v>2025</v>
      </c>
      <c r="F2074" s="2">
        <v>5</v>
      </c>
      <c r="G2074" s="2">
        <v>28</v>
      </c>
      <c r="H2074" s="2">
        <v>0</v>
      </c>
      <c r="I2074" s="2">
        <v>10</v>
      </c>
      <c r="J2074" s="2">
        <v>0</v>
      </c>
      <c r="K2074" s="2"/>
      <c r="L2074" s="2"/>
      <c r="M2074" s="2" t="s">
        <v>813</v>
      </c>
      <c r="N2074" s="2" t="s">
        <v>898</v>
      </c>
      <c r="Q2074" s="1"/>
      <c r="AU2074" s="4">
        <v>45805.006944444445</v>
      </c>
      <c r="AV2074" s="3">
        <v>27.05</v>
      </c>
      <c r="AW2074" s="13">
        <v>26.92</v>
      </c>
      <c r="AX2074" s="13">
        <f t="shared" si="440"/>
        <v>27.066425000000002</v>
      </c>
      <c r="AY2074" s="13">
        <f t="shared" si="441"/>
        <v>0.12999999999999901</v>
      </c>
      <c r="AZ2074" s="13">
        <f t="shared" si="442"/>
        <v>0.48291233283803492</v>
      </c>
      <c r="BA2074" s="14">
        <f t="shared" si="443"/>
        <v>0.99517087667161963</v>
      </c>
      <c r="BJ2074" s="4">
        <v>45805.006944444445</v>
      </c>
      <c r="BK2074" s="13">
        <v>91.45</v>
      </c>
      <c r="BL2074" s="13">
        <v>92.55</v>
      </c>
      <c r="BM2074" s="13">
        <f t="shared" si="444"/>
        <v>91.064909999999998</v>
      </c>
      <c r="BN2074" s="13">
        <f t="shared" si="445"/>
        <v>1.0999999999999943</v>
      </c>
      <c r="BO2074" s="13">
        <f t="shared" si="446"/>
        <v>1.1885467314964824</v>
      </c>
      <c r="BP2074" s="14">
        <f t="shared" si="447"/>
        <v>0.98811453268503513</v>
      </c>
    </row>
    <row r="2075" spans="1:68" x14ac:dyDescent="0.35">
      <c r="A2075" s="4">
        <v>45805.007638888892</v>
      </c>
      <c r="B2075" s="3" t="s">
        <v>10</v>
      </c>
      <c r="C2075" s="3" t="s">
        <v>886</v>
      </c>
      <c r="E2075" s="2">
        <v>2025</v>
      </c>
      <c r="F2075" s="2">
        <v>5</v>
      </c>
      <c r="G2075" s="2">
        <v>28</v>
      </c>
      <c r="H2075" s="2">
        <v>0</v>
      </c>
      <c r="I2075" s="2">
        <v>11</v>
      </c>
      <c r="J2075" s="2">
        <v>0</v>
      </c>
      <c r="K2075" s="2"/>
      <c r="L2075" s="2"/>
      <c r="M2075" s="2" t="s">
        <v>813</v>
      </c>
      <c r="N2075" s="2" t="s">
        <v>898</v>
      </c>
      <c r="Q2075" s="1"/>
      <c r="AU2075" s="4">
        <v>45805.007638888892</v>
      </c>
      <c r="AV2075" s="3">
        <v>27.05</v>
      </c>
      <c r="AW2075" s="13">
        <v>26.93</v>
      </c>
      <c r="AX2075" s="13">
        <f t="shared" si="440"/>
        <v>27.066425000000002</v>
      </c>
      <c r="AY2075" s="13">
        <f t="shared" si="441"/>
        <v>0.12000000000000099</v>
      </c>
      <c r="AZ2075" s="13">
        <f t="shared" si="442"/>
        <v>0.44559970293353507</v>
      </c>
      <c r="BA2075" s="14">
        <f t="shared" si="443"/>
        <v>0.9955440029706647</v>
      </c>
      <c r="BJ2075" s="4">
        <v>45805.007638888892</v>
      </c>
      <c r="BK2075" s="13">
        <v>91.45</v>
      </c>
      <c r="BL2075" s="13">
        <v>92.05</v>
      </c>
      <c r="BM2075" s="13">
        <f t="shared" si="444"/>
        <v>91.064909999999998</v>
      </c>
      <c r="BN2075" s="13">
        <f t="shared" si="445"/>
        <v>0.59999999999999432</v>
      </c>
      <c r="BO2075" s="13">
        <f t="shared" si="446"/>
        <v>0.6518196632265012</v>
      </c>
      <c r="BP2075" s="14">
        <f t="shared" si="447"/>
        <v>0.99348180336773495</v>
      </c>
    </row>
    <row r="2076" spans="1:68" x14ac:dyDescent="0.35">
      <c r="A2076" s="4">
        <v>45805.008333333331</v>
      </c>
      <c r="B2076" s="3" t="s">
        <v>1220</v>
      </c>
      <c r="C2076" s="3" t="s">
        <v>33</v>
      </c>
      <c r="E2076" s="2">
        <v>2025</v>
      </c>
      <c r="F2076" s="2">
        <v>5</v>
      </c>
      <c r="G2076" s="2">
        <v>28</v>
      </c>
      <c r="H2076" s="2">
        <v>0</v>
      </c>
      <c r="I2076" s="2">
        <v>12</v>
      </c>
      <c r="J2076" s="2">
        <v>0</v>
      </c>
      <c r="K2076" s="2"/>
      <c r="L2076" s="2"/>
      <c r="M2076" s="2" t="s">
        <v>813</v>
      </c>
      <c r="N2076" s="2" t="s">
        <v>898</v>
      </c>
      <c r="Q2076" s="1"/>
      <c r="AU2076" s="4">
        <v>45805.008333333331</v>
      </c>
      <c r="AV2076" s="3">
        <v>27.05</v>
      </c>
      <c r="AW2076" s="13">
        <v>26.92</v>
      </c>
      <c r="AX2076" s="13">
        <f t="shared" si="440"/>
        <v>27.066425000000002</v>
      </c>
      <c r="AY2076" s="13">
        <f t="shared" si="441"/>
        <v>0.12999999999999901</v>
      </c>
      <c r="AZ2076" s="13">
        <f t="shared" si="442"/>
        <v>0.48291233283803492</v>
      </c>
      <c r="BA2076" s="14">
        <f t="shared" si="443"/>
        <v>0.99517087667161963</v>
      </c>
      <c r="BJ2076" s="4">
        <v>45805.008333333331</v>
      </c>
      <c r="BK2076" s="13">
        <v>91.45</v>
      </c>
      <c r="BL2076" s="13">
        <v>92</v>
      </c>
      <c r="BM2076" s="13">
        <f t="shared" si="444"/>
        <v>91.064909999999998</v>
      </c>
      <c r="BN2076" s="13">
        <f t="shared" si="445"/>
        <v>0.54999999999999716</v>
      </c>
      <c r="BO2076" s="13">
        <f t="shared" si="446"/>
        <v>0.59782608695651862</v>
      </c>
      <c r="BP2076" s="14">
        <f t="shared" si="447"/>
        <v>0.99402173913043479</v>
      </c>
    </row>
    <row r="2077" spans="1:68" x14ac:dyDescent="0.35">
      <c r="A2077" s="4">
        <v>45805.009027777778</v>
      </c>
      <c r="B2077" s="3" t="s">
        <v>1220</v>
      </c>
      <c r="C2077" s="3" t="s">
        <v>33</v>
      </c>
      <c r="E2077" s="2">
        <v>2025</v>
      </c>
      <c r="F2077" s="2">
        <v>5</v>
      </c>
      <c r="G2077" s="2">
        <v>28</v>
      </c>
      <c r="H2077" s="2">
        <v>0</v>
      </c>
      <c r="I2077" s="2">
        <v>13</v>
      </c>
      <c r="J2077" s="2">
        <v>0</v>
      </c>
      <c r="K2077" s="2"/>
      <c r="L2077" s="2"/>
      <c r="M2077" s="2" t="s">
        <v>813</v>
      </c>
      <c r="N2077" s="2" t="s">
        <v>898</v>
      </c>
      <c r="Q2077" s="1"/>
      <c r="AU2077" s="4">
        <v>45805.009027777778</v>
      </c>
      <c r="AV2077" s="3">
        <v>27.05</v>
      </c>
      <c r="AW2077" s="13">
        <v>26.92</v>
      </c>
      <c r="AX2077" s="13">
        <f t="shared" si="440"/>
        <v>27.066425000000002</v>
      </c>
      <c r="AY2077" s="13">
        <f t="shared" si="441"/>
        <v>0.12999999999999901</v>
      </c>
      <c r="AZ2077" s="13">
        <f t="shared" si="442"/>
        <v>0.48291233283803492</v>
      </c>
      <c r="BA2077" s="14">
        <f t="shared" si="443"/>
        <v>0.99517087667161963</v>
      </c>
      <c r="BJ2077" s="4">
        <v>45805.009027777778</v>
      </c>
      <c r="BK2077" s="13">
        <v>91.45</v>
      </c>
      <c r="BL2077" s="13">
        <v>92</v>
      </c>
      <c r="BM2077" s="13">
        <f t="shared" si="444"/>
        <v>91.064909999999998</v>
      </c>
      <c r="BN2077" s="13">
        <f t="shared" si="445"/>
        <v>0.54999999999999716</v>
      </c>
      <c r="BO2077" s="13">
        <f t="shared" si="446"/>
        <v>0.59782608695651862</v>
      </c>
      <c r="BP2077" s="14">
        <f t="shared" si="447"/>
        <v>0.99402173913043479</v>
      </c>
    </row>
    <row r="2078" spans="1:68" x14ac:dyDescent="0.35">
      <c r="A2078" s="4">
        <v>45805.009722222225</v>
      </c>
      <c r="B2078" s="3" t="s">
        <v>825</v>
      </c>
      <c r="C2078" s="3" t="s">
        <v>33</v>
      </c>
      <c r="E2078" s="2">
        <v>2025</v>
      </c>
      <c r="F2078" s="2">
        <v>5</v>
      </c>
      <c r="G2078" s="2">
        <v>28</v>
      </c>
      <c r="H2078" s="2">
        <v>0</v>
      </c>
      <c r="I2078" s="2">
        <v>14</v>
      </c>
      <c r="J2078" s="2">
        <v>0</v>
      </c>
      <c r="K2078" s="2"/>
      <c r="L2078" s="2"/>
      <c r="M2078" s="2" t="s">
        <v>813</v>
      </c>
      <c r="N2078" s="2" t="s">
        <v>898</v>
      </c>
      <c r="Q2078" s="1"/>
      <c r="AU2078" s="4">
        <v>45805.009722222225</v>
      </c>
      <c r="AV2078" s="3">
        <v>27.05</v>
      </c>
      <c r="AW2078" s="13">
        <v>26.91</v>
      </c>
      <c r="AX2078" s="13">
        <f t="shared" si="440"/>
        <v>27.066425000000002</v>
      </c>
      <c r="AY2078" s="13">
        <f t="shared" si="441"/>
        <v>0.14000000000000057</v>
      </c>
      <c r="AZ2078" s="13">
        <f t="shared" si="442"/>
        <v>0.52025269416573983</v>
      </c>
      <c r="BA2078" s="14">
        <f t="shared" si="443"/>
        <v>0.99479747305834265</v>
      </c>
      <c r="BJ2078" s="4">
        <v>45805.009722222225</v>
      </c>
      <c r="BK2078" s="13">
        <v>91.45</v>
      </c>
      <c r="BL2078" s="13">
        <v>92</v>
      </c>
      <c r="BM2078" s="13">
        <f t="shared" si="444"/>
        <v>91.064909999999998</v>
      </c>
      <c r="BN2078" s="13">
        <f t="shared" si="445"/>
        <v>0.54999999999999716</v>
      </c>
      <c r="BO2078" s="13">
        <f t="shared" si="446"/>
        <v>0.59782608695651862</v>
      </c>
      <c r="BP2078" s="14">
        <f t="shared" si="447"/>
        <v>0.99402173913043479</v>
      </c>
    </row>
    <row r="2079" spans="1:68" x14ac:dyDescent="0.35">
      <c r="A2079" s="4">
        <v>45805.010416666664</v>
      </c>
      <c r="B2079" s="3" t="s">
        <v>931</v>
      </c>
      <c r="C2079" s="3" t="s">
        <v>33</v>
      </c>
      <c r="E2079" s="2">
        <v>2025</v>
      </c>
      <c r="F2079" s="2">
        <v>5</v>
      </c>
      <c r="G2079" s="2">
        <v>28</v>
      </c>
      <c r="H2079" s="2">
        <v>0</v>
      </c>
      <c r="I2079" s="2">
        <v>15</v>
      </c>
      <c r="J2079" s="2">
        <v>0</v>
      </c>
      <c r="K2079" s="2"/>
      <c r="L2079" s="2"/>
      <c r="M2079" s="2" t="s">
        <v>813</v>
      </c>
      <c r="N2079" s="2" t="s">
        <v>898</v>
      </c>
      <c r="Q2079" s="1"/>
      <c r="AU2079" s="4">
        <v>45805.010416666664</v>
      </c>
      <c r="AV2079" s="3">
        <v>27.05</v>
      </c>
      <c r="AW2079" s="13">
        <v>26.94</v>
      </c>
      <c r="AX2079" s="13">
        <f t="shared" si="440"/>
        <v>27.066425000000002</v>
      </c>
      <c r="AY2079" s="13">
        <f t="shared" si="441"/>
        <v>0.10999999999999943</v>
      </c>
      <c r="AZ2079" s="13">
        <f t="shared" si="442"/>
        <v>0.40831477357089613</v>
      </c>
      <c r="BA2079" s="14">
        <f t="shared" si="443"/>
        <v>0.99591685226429105</v>
      </c>
      <c r="BJ2079" s="4">
        <v>45805.010416666664</v>
      </c>
      <c r="BK2079" s="13">
        <v>91.45</v>
      </c>
      <c r="BL2079" s="13">
        <v>92</v>
      </c>
      <c r="BM2079" s="13">
        <f t="shared" si="444"/>
        <v>91.064909999999998</v>
      </c>
      <c r="BN2079" s="13">
        <f t="shared" si="445"/>
        <v>0.54999999999999716</v>
      </c>
      <c r="BO2079" s="13">
        <f t="shared" si="446"/>
        <v>0.59782608695651862</v>
      </c>
      <c r="BP2079" s="14">
        <f t="shared" si="447"/>
        <v>0.99402173913043479</v>
      </c>
    </row>
    <row r="2080" spans="1:68" x14ac:dyDescent="0.35">
      <c r="A2080" s="4">
        <v>45805.011805555558</v>
      </c>
      <c r="B2080" s="3" t="s">
        <v>1219</v>
      </c>
      <c r="C2080" s="3" t="s">
        <v>33</v>
      </c>
      <c r="E2080" s="2">
        <v>2025</v>
      </c>
      <c r="F2080" s="2">
        <v>5</v>
      </c>
      <c r="G2080" s="2">
        <v>28</v>
      </c>
      <c r="H2080" s="2">
        <v>0</v>
      </c>
      <c r="I2080" s="2">
        <v>17</v>
      </c>
      <c r="J2080" s="2">
        <v>0</v>
      </c>
      <c r="K2080" s="2"/>
      <c r="L2080" s="2"/>
      <c r="M2080" s="2" t="s">
        <v>813</v>
      </c>
      <c r="N2080" s="2" t="s">
        <v>898</v>
      </c>
      <c r="Q2080" s="1"/>
      <c r="AU2080" s="4">
        <v>45805.011805555558</v>
      </c>
      <c r="AV2080" s="3">
        <v>27.05</v>
      </c>
      <c r="AW2080" s="13">
        <v>26.96</v>
      </c>
      <c r="AX2080" s="13">
        <f t="shared" si="440"/>
        <v>27.066425000000002</v>
      </c>
      <c r="AY2080" s="13">
        <f t="shared" si="441"/>
        <v>8.9999999999999858E-2</v>
      </c>
      <c r="AZ2080" s="13">
        <f t="shared" si="442"/>
        <v>0.33382789317507366</v>
      </c>
      <c r="BA2080" s="14">
        <f t="shared" si="443"/>
        <v>0.99666172106824924</v>
      </c>
      <c r="BJ2080" s="4">
        <v>45805.011805555558</v>
      </c>
      <c r="BK2080" s="13">
        <v>91.45</v>
      </c>
      <c r="BL2080" s="13">
        <v>92</v>
      </c>
      <c r="BM2080" s="13">
        <f t="shared" si="444"/>
        <v>91.064909999999998</v>
      </c>
      <c r="BN2080" s="13">
        <f t="shared" si="445"/>
        <v>0.54999999999999716</v>
      </c>
      <c r="BO2080" s="13">
        <f t="shared" si="446"/>
        <v>0.59782608695651862</v>
      </c>
      <c r="BP2080" s="14">
        <f t="shared" si="447"/>
        <v>0.99402173913043479</v>
      </c>
    </row>
    <row r="2081" spans="1:68" x14ac:dyDescent="0.35">
      <c r="A2081" s="4">
        <v>45805.012499999997</v>
      </c>
      <c r="B2081" s="3" t="s">
        <v>1112</v>
      </c>
      <c r="C2081" s="3" t="s">
        <v>33</v>
      </c>
      <c r="E2081" s="2">
        <v>2025</v>
      </c>
      <c r="F2081" s="2">
        <v>5</v>
      </c>
      <c r="G2081" s="2">
        <v>28</v>
      </c>
      <c r="H2081" s="2">
        <v>0</v>
      </c>
      <c r="I2081" s="2">
        <v>18</v>
      </c>
      <c r="J2081" s="2">
        <v>0</v>
      </c>
      <c r="K2081" s="2"/>
      <c r="L2081" s="2"/>
      <c r="M2081" s="2" t="s">
        <v>795</v>
      </c>
      <c r="N2081" s="2" t="s">
        <v>898</v>
      </c>
      <c r="Q2081" s="1"/>
      <c r="AU2081" s="4">
        <v>45805.012499999997</v>
      </c>
      <c r="AV2081" s="3">
        <v>27.15</v>
      </c>
      <c r="AW2081" s="13">
        <v>26.98</v>
      </c>
      <c r="AX2081" s="13">
        <f t="shared" si="440"/>
        <v>27.165875</v>
      </c>
      <c r="AY2081" s="13">
        <f t="shared" si="441"/>
        <v>0.16999999999999815</v>
      </c>
      <c r="AZ2081" s="13">
        <f t="shared" si="442"/>
        <v>0.63009636767975596</v>
      </c>
      <c r="BA2081" s="14">
        <f t="shared" si="443"/>
        <v>0.99369903632320244</v>
      </c>
      <c r="BJ2081" s="4">
        <v>45805.012499999997</v>
      </c>
      <c r="BK2081" s="13">
        <v>91.45</v>
      </c>
      <c r="BL2081" s="13">
        <v>92</v>
      </c>
      <c r="BM2081" s="13">
        <f t="shared" si="444"/>
        <v>91.064909999999998</v>
      </c>
      <c r="BN2081" s="13">
        <f t="shared" si="445"/>
        <v>0.54999999999999716</v>
      </c>
      <c r="BO2081" s="13">
        <f t="shared" si="446"/>
        <v>0.59782608695651862</v>
      </c>
      <c r="BP2081" s="14">
        <f t="shared" si="447"/>
        <v>0.99402173913043479</v>
      </c>
    </row>
    <row r="2082" spans="1:68" x14ac:dyDescent="0.35">
      <c r="A2082" s="4">
        <v>45805.013194444444</v>
      </c>
      <c r="B2082" s="3" t="s">
        <v>1219</v>
      </c>
      <c r="C2082" s="3" t="s">
        <v>33</v>
      </c>
      <c r="E2082" s="2">
        <v>2025</v>
      </c>
      <c r="F2082" s="2">
        <v>5</v>
      </c>
      <c r="G2082" s="2">
        <v>28</v>
      </c>
      <c r="H2082" s="2">
        <v>0</v>
      </c>
      <c r="I2082" s="2">
        <v>19</v>
      </c>
      <c r="J2082" s="2">
        <v>0</v>
      </c>
      <c r="K2082" s="2"/>
      <c r="L2082" s="2"/>
      <c r="M2082" s="2" t="s">
        <v>795</v>
      </c>
      <c r="N2082" s="2" t="s">
        <v>1794</v>
      </c>
      <c r="Q2082" s="1"/>
      <c r="AU2082" s="4">
        <v>45805.013194444444</v>
      </c>
      <c r="AV2082" s="3">
        <v>27.15</v>
      </c>
      <c r="AW2082" s="13">
        <v>26.96</v>
      </c>
      <c r="AX2082" s="13">
        <f t="shared" si="440"/>
        <v>27.165875</v>
      </c>
      <c r="AY2082" s="13">
        <f t="shared" si="441"/>
        <v>0.18999999999999773</v>
      </c>
      <c r="AZ2082" s="13">
        <f t="shared" si="442"/>
        <v>0.70474777448070369</v>
      </c>
      <c r="BA2082" s="14">
        <f t="shared" si="443"/>
        <v>0.99295252225519293</v>
      </c>
      <c r="BJ2082" s="4">
        <v>45805.013194444444</v>
      </c>
      <c r="BK2082" s="13">
        <v>91.32</v>
      </c>
      <c r="BL2082" s="13">
        <v>92</v>
      </c>
      <c r="BM2082" s="13">
        <f t="shared" si="444"/>
        <v>90.940915999999987</v>
      </c>
      <c r="BN2082" s="13">
        <f t="shared" si="445"/>
        <v>0.68000000000000682</v>
      </c>
      <c r="BO2082" s="13">
        <f t="shared" si="446"/>
        <v>0.73913043478261609</v>
      </c>
      <c r="BP2082" s="14">
        <f t="shared" si="447"/>
        <v>0.9926086956521738</v>
      </c>
    </row>
    <row r="2083" spans="1:68" x14ac:dyDescent="0.35">
      <c r="A2083" s="4">
        <v>45805.013888888891</v>
      </c>
      <c r="B2083" s="3" t="s">
        <v>823</v>
      </c>
      <c r="C2083" s="3" t="s">
        <v>33</v>
      </c>
      <c r="E2083" s="2">
        <v>2025</v>
      </c>
      <c r="F2083" s="2">
        <v>5</v>
      </c>
      <c r="G2083" s="2">
        <v>28</v>
      </c>
      <c r="H2083" s="2">
        <v>0</v>
      </c>
      <c r="I2083" s="2">
        <v>20</v>
      </c>
      <c r="J2083" s="2">
        <v>0</v>
      </c>
      <c r="K2083" s="2"/>
      <c r="L2083" s="2"/>
      <c r="M2083" s="2" t="s">
        <v>795</v>
      </c>
      <c r="N2083" s="2" t="s">
        <v>1794</v>
      </c>
      <c r="Q2083" s="1"/>
      <c r="AU2083" s="4">
        <v>45805.013888888891</v>
      </c>
      <c r="AV2083" s="3">
        <v>27.15</v>
      </c>
      <c r="AW2083" s="13">
        <v>26.95</v>
      </c>
      <c r="AX2083" s="13">
        <f t="shared" si="440"/>
        <v>27.165875</v>
      </c>
      <c r="AY2083" s="13">
        <f t="shared" si="441"/>
        <v>0.19999999999999929</v>
      </c>
      <c r="AZ2083" s="13">
        <f t="shared" si="442"/>
        <v>0.74211502782931094</v>
      </c>
      <c r="BA2083" s="14">
        <f t="shared" si="443"/>
        <v>0.99257884972170685</v>
      </c>
      <c r="BJ2083" s="4">
        <v>45805.013888888891</v>
      </c>
      <c r="BK2083" s="13">
        <v>91.32</v>
      </c>
      <c r="BL2083" s="13">
        <v>92</v>
      </c>
      <c r="BM2083" s="13">
        <f t="shared" si="444"/>
        <v>90.940915999999987</v>
      </c>
      <c r="BN2083" s="13">
        <f t="shared" si="445"/>
        <v>0.68000000000000682</v>
      </c>
      <c r="BO2083" s="13">
        <f t="shared" si="446"/>
        <v>0.73913043478261609</v>
      </c>
      <c r="BP2083" s="14">
        <f t="shared" si="447"/>
        <v>0.9926086956521738</v>
      </c>
    </row>
    <row r="2084" spans="1:68" x14ac:dyDescent="0.35">
      <c r="A2084" s="4">
        <v>45805.01458333333</v>
      </c>
      <c r="B2084" s="3" t="s">
        <v>823</v>
      </c>
      <c r="C2084" s="3" t="s">
        <v>33</v>
      </c>
      <c r="E2084" s="2">
        <v>2025</v>
      </c>
      <c r="F2084" s="2">
        <v>5</v>
      </c>
      <c r="G2084" s="2">
        <v>28</v>
      </c>
      <c r="H2084" s="2">
        <v>0</v>
      </c>
      <c r="I2084" s="2">
        <v>21</v>
      </c>
      <c r="J2084" s="2">
        <v>0</v>
      </c>
      <c r="K2084" s="2"/>
      <c r="L2084" s="2"/>
      <c r="M2084" s="2" t="s">
        <v>795</v>
      </c>
      <c r="N2084" s="2" t="s">
        <v>1794</v>
      </c>
      <c r="Q2084" s="1"/>
      <c r="AU2084" s="4">
        <v>45805.01458333333</v>
      </c>
      <c r="AV2084" s="3">
        <v>27.15</v>
      </c>
      <c r="AW2084" s="13">
        <v>26.95</v>
      </c>
      <c r="AX2084" s="13">
        <f t="shared" si="440"/>
        <v>27.165875</v>
      </c>
      <c r="AY2084" s="13">
        <f t="shared" si="441"/>
        <v>0.19999999999999929</v>
      </c>
      <c r="AZ2084" s="13">
        <f t="shared" si="442"/>
        <v>0.74211502782931094</v>
      </c>
      <c r="BA2084" s="14">
        <f t="shared" si="443"/>
        <v>0.99257884972170685</v>
      </c>
      <c r="BJ2084" s="4">
        <v>45805.01458333333</v>
      </c>
      <c r="BK2084" s="13">
        <v>91.32</v>
      </c>
      <c r="BL2084" s="13">
        <v>92</v>
      </c>
      <c r="BM2084" s="13">
        <f t="shared" si="444"/>
        <v>90.940915999999987</v>
      </c>
      <c r="BN2084" s="13">
        <f t="shared" si="445"/>
        <v>0.68000000000000682</v>
      </c>
      <c r="BO2084" s="13">
        <f t="shared" si="446"/>
        <v>0.73913043478261609</v>
      </c>
      <c r="BP2084" s="14">
        <f t="shared" si="447"/>
        <v>0.9926086956521738</v>
      </c>
    </row>
    <row r="2085" spans="1:68" x14ac:dyDescent="0.35">
      <c r="A2085" s="4">
        <v>45805.015277777777</v>
      </c>
      <c r="B2085" s="3" t="s">
        <v>1146</v>
      </c>
      <c r="C2085" s="3" t="s">
        <v>925</v>
      </c>
      <c r="E2085" s="2">
        <v>2025</v>
      </c>
      <c r="F2085" s="2">
        <v>5</v>
      </c>
      <c r="G2085" s="2">
        <v>28</v>
      </c>
      <c r="H2085" s="2">
        <v>0</v>
      </c>
      <c r="I2085" s="2">
        <v>22</v>
      </c>
      <c r="J2085" s="2">
        <v>0</v>
      </c>
      <c r="K2085" s="2"/>
      <c r="L2085" s="2"/>
      <c r="M2085" s="2" t="s">
        <v>795</v>
      </c>
      <c r="N2085" s="2" t="s">
        <v>1794</v>
      </c>
      <c r="Q2085" s="1"/>
      <c r="AU2085" s="4">
        <v>45805.015277777777</v>
      </c>
      <c r="AV2085" s="3">
        <v>27.15</v>
      </c>
      <c r="AW2085" s="13">
        <v>26.97</v>
      </c>
      <c r="AX2085" s="13">
        <f t="shared" si="440"/>
        <v>27.165875</v>
      </c>
      <c r="AY2085" s="13">
        <f t="shared" si="441"/>
        <v>0.17999999999999972</v>
      </c>
      <c r="AZ2085" s="13">
        <f t="shared" si="442"/>
        <v>0.66740823136818583</v>
      </c>
      <c r="BA2085" s="14">
        <f t="shared" si="443"/>
        <v>0.99332591768631817</v>
      </c>
      <c r="BJ2085" s="4">
        <v>45805.015277777777</v>
      </c>
      <c r="BK2085" s="13">
        <v>91.32</v>
      </c>
      <c r="BL2085" s="13">
        <v>92.8</v>
      </c>
      <c r="BM2085" s="13">
        <f t="shared" si="444"/>
        <v>90.940915999999987</v>
      </c>
      <c r="BN2085" s="13">
        <f t="shared" si="445"/>
        <v>1.480000000000004</v>
      </c>
      <c r="BO2085" s="13">
        <f t="shared" si="446"/>
        <v>1.5948275862069008</v>
      </c>
      <c r="BP2085" s="14">
        <f t="shared" si="447"/>
        <v>0.98405172413793096</v>
      </c>
    </row>
    <row r="2086" spans="1:68" x14ac:dyDescent="0.35">
      <c r="A2086" s="4">
        <v>45805.015972222223</v>
      </c>
      <c r="B2086" s="3" t="s">
        <v>1219</v>
      </c>
      <c r="C2086" s="3" t="s">
        <v>18</v>
      </c>
      <c r="E2086" s="2">
        <v>2025</v>
      </c>
      <c r="F2086" s="2">
        <v>5</v>
      </c>
      <c r="G2086" s="2">
        <v>28</v>
      </c>
      <c r="H2086" s="2">
        <v>0</v>
      </c>
      <c r="I2086" s="2">
        <v>23</v>
      </c>
      <c r="J2086" s="2">
        <v>0</v>
      </c>
      <c r="K2086" s="2"/>
      <c r="L2086" s="2"/>
      <c r="M2086" s="2" t="s">
        <v>795</v>
      </c>
      <c r="N2086" s="2" t="s">
        <v>1794</v>
      </c>
      <c r="Q2086" s="1"/>
      <c r="AU2086" s="4">
        <v>45805.015972222223</v>
      </c>
      <c r="AV2086" s="3">
        <v>27.15</v>
      </c>
      <c r="AW2086" s="13">
        <v>26.96</v>
      </c>
      <c r="AX2086" s="13">
        <f t="shared" si="440"/>
        <v>27.165875</v>
      </c>
      <c r="AY2086" s="13">
        <f t="shared" si="441"/>
        <v>0.18999999999999773</v>
      </c>
      <c r="AZ2086" s="13">
        <f t="shared" si="442"/>
        <v>0.70474777448070369</v>
      </c>
      <c r="BA2086" s="14">
        <f t="shared" si="443"/>
        <v>0.99295252225519293</v>
      </c>
      <c r="BJ2086" s="4">
        <v>45805.015972222223</v>
      </c>
      <c r="BK2086" s="13">
        <v>91.32</v>
      </c>
      <c r="BL2086" s="13">
        <v>93</v>
      </c>
      <c r="BM2086" s="13">
        <f t="shared" si="444"/>
        <v>90.940915999999987</v>
      </c>
      <c r="BN2086" s="13">
        <f t="shared" si="445"/>
        <v>1.6800000000000068</v>
      </c>
      <c r="BO2086" s="13">
        <f t="shared" si="446"/>
        <v>1.8064516129032333</v>
      </c>
      <c r="BP2086" s="14">
        <f t="shared" si="447"/>
        <v>0.98193548387096763</v>
      </c>
    </row>
    <row r="2087" spans="1:68" x14ac:dyDescent="0.35">
      <c r="A2087" s="4">
        <v>45805.01666666667</v>
      </c>
      <c r="B2087" s="3" t="s">
        <v>823</v>
      </c>
      <c r="C2087" s="3" t="s">
        <v>18</v>
      </c>
      <c r="E2087" s="2">
        <v>2025</v>
      </c>
      <c r="F2087" s="2">
        <v>5</v>
      </c>
      <c r="G2087" s="2">
        <v>28</v>
      </c>
      <c r="H2087" s="2">
        <v>0</v>
      </c>
      <c r="I2087" s="2">
        <v>24</v>
      </c>
      <c r="J2087" s="2">
        <v>0</v>
      </c>
      <c r="K2087" s="2"/>
      <c r="L2087" s="2"/>
      <c r="M2087" s="2" t="s">
        <v>795</v>
      </c>
      <c r="N2087" s="2" t="s">
        <v>1794</v>
      </c>
      <c r="Q2087" s="1"/>
      <c r="AU2087" s="4">
        <v>45805.01666666667</v>
      </c>
      <c r="AV2087" s="3">
        <v>27.15</v>
      </c>
      <c r="AW2087" s="13">
        <v>26.95</v>
      </c>
      <c r="AX2087" s="13">
        <f t="shared" si="440"/>
        <v>27.165875</v>
      </c>
      <c r="AY2087" s="13">
        <f t="shared" si="441"/>
        <v>0.19999999999999929</v>
      </c>
      <c r="AZ2087" s="13">
        <f t="shared" si="442"/>
        <v>0.74211502782931094</v>
      </c>
      <c r="BA2087" s="14">
        <f t="shared" si="443"/>
        <v>0.99257884972170685</v>
      </c>
      <c r="BJ2087" s="4">
        <v>45805.01666666667</v>
      </c>
      <c r="BK2087" s="13">
        <v>91.32</v>
      </c>
      <c r="BL2087" s="13">
        <v>93</v>
      </c>
      <c r="BM2087" s="13">
        <f t="shared" si="444"/>
        <v>90.940915999999987</v>
      </c>
      <c r="BN2087" s="13">
        <f t="shared" si="445"/>
        <v>1.6800000000000068</v>
      </c>
      <c r="BO2087" s="13">
        <f t="shared" si="446"/>
        <v>1.8064516129032333</v>
      </c>
      <c r="BP2087" s="14">
        <f t="shared" si="447"/>
        <v>0.98193548387096763</v>
      </c>
    </row>
    <row r="2088" spans="1:68" x14ac:dyDescent="0.35">
      <c r="A2088" s="4">
        <v>45805.017361111109</v>
      </c>
      <c r="B2088" s="3" t="s">
        <v>823</v>
      </c>
      <c r="C2088" s="3" t="s">
        <v>18</v>
      </c>
      <c r="E2088" s="2">
        <v>2025</v>
      </c>
      <c r="F2088" s="2">
        <v>5</v>
      </c>
      <c r="G2088" s="2">
        <v>28</v>
      </c>
      <c r="H2088" s="2">
        <v>0</v>
      </c>
      <c r="I2088" s="2">
        <v>25</v>
      </c>
      <c r="J2088" s="2">
        <v>0</v>
      </c>
      <c r="K2088" s="2"/>
      <c r="L2088" s="2"/>
      <c r="M2088" s="2" t="s">
        <v>795</v>
      </c>
      <c r="N2088" s="2" t="s">
        <v>1794</v>
      </c>
      <c r="Q2088" s="1"/>
      <c r="AU2088" s="4">
        <v>45805.017361111109</v>
      </c>
      <c r="AV2088" s="3">
        <v>27.15</v>
      </c>
      <c r="AW2088" s="13">
        <v>26.95</v>
      </c>
      <c r="AX2088" s="13">
        <f t="shared" si="440"/>
        <v>27.165875</v>
      </c>
      <c r="AY2088" s="13">
        <f t="shared" si="441"/>
        <v>0.19999999999999929</v>
      </c>
      <c r="AZ2088" s="13">
        <f t="shared" si="442"/>
        <v>0.74211502782931094</v>
      </c>
      <c r="BA2088" s="14">
        <f t="shared" si="443"/>
        <v>0.99257884972170685</v>
      </c>
      <c r="BJ2088" s="4">
        <v>45805.017361111109</v>
      </c>
      <c r="BK2088" s="13">
        <v>91.32</v>
      </c>
      <c r="BL2088" s="13">
        <v>93</v>
      </c>
      <c r="BM2088" s="13">
        <f t="shared" si="444"/>
        <v>90.940915999999987</v>
      </c>
      <c r="BN2088" s="13">
        <f t="shared" si="445"/>
        <v>1.6800000000000068</v>
      </c>
      <c r="BO2088" s="13">
        <f t="shared" si="446"/>
        <v>1.8064516129032333</v>
      </c>
      <c r="BP2088" s="14">
        <f t="shared" si="447"/>
        <v>0.98193548387096763</v>
      </c>
    </row>
    <row r="2089" spans="1:68" x14ac:dyDescent="0.35">
      <c r="A2089" s="4">
        <v>45805.018055555556</v>
      </c>
      <c r="B2089" s="3" t="s">
        <v>10</v>
      </c>
      <c r="C2089" s="3" t="s">
        <v>18</v>
      </c>
      <c r="E2089" s="2">
        <v>2025</v>
      </c>
      <c r="F2089" s="2">
        <v>5</v>
      </c>
      <c r="G2089" s="2">
        <v>28</v>
      </c>
      <c r="H2089" s="2">
        <v>0</v>
      </c>
      <c r="I2089" s="2">
        <v>26</v>
      </c>
      <c r="J2089" s="2">
        <v>0</v>
      </c>
      <c r="K2089" s="2"/>
      <c r="L2089" s="2"/>
      <c r="M2089" s="2" t="s">
        <v>795</v>
      </c>
      <c r="N2089" s="2" t="s">
        <v>1794</v>
      </c>
      <c r="Q2089" s="1"/>
      <c r="AU2089" s="4">
        <v>45805.018055555556</v>
      </c>
      <c r="AV2089" s="3">
        <v>27.15</v>
      </c>
      <c r="AW2089" s="13">
        <v>26.93</v>
      </c>
      <c r="AX2089" s="13">
        <f t="shared" si="440"/>
        <v>27.165875</v>
      </c>
      <c r="AY2089" s="13">
        <f t="shared" si="441"/>
        <v>0.21999999999999886</v>
      </c>
      <c r="AZ2089" s="13">
        <f t="shared" si="442"/>
        <v>0.81693278871147001</v>
      </c>
      <c r="BA2089" s="14">
        <f t="shared" si="443"/>
        <v>0.99183067211288534</v>
      </c>
      <c r="BJ2089" s="4">
        <v>45805.018055555556</v>
      </c>
      <c r="BK2089" s="13">
        <v>91.32</v>
      </c>
      <c r="BL2089" s="13">
        <v>93</v>
      </c>
      <c r="BM2089" s="13">
        <f t="shared" si="444"/>
        <v>90.940915999999987</v>
      </c>
      <c r="BN2089" s="13">
        <f t="shared" si="445"/>
        <v>1.6800000000000068</v>
      </c>
      <c r="BO2089" s="13">
        <f t="shared" si="446"/>
        <v>1.8064516129032333</v>
      </c>
      <c r="BP2089" s="14">
        <f t="shared" si="447"/>
        <v>0.98193548387096763</v>
      </c>
    </row>
    <row r="2090" spans="1:68" x14ac:dyDescent="0.35">
      <c r="A2090" s="4">
        <v>45805.018750000003</v>
      </c>
      <c r="B2090" s="3" t="s">
        <v>931</v>
      </c>
      <c r="C2090" s="3" t="s">
        <v>18</v>
      </c>
      <c r="E2090" s="2">
        <v>2025</v>
      </c>
      <c r="F2090" s="2">
        <v>5</v>
      </c>
      <c r="G2090" s="2">
        <v>28</v>
      </c>
      <c r="H2090" s="2">
        <v>0</v>
      </c>
      <c r="I2090" s="2">
        <v>27</v>
      </c>
      <c r="J2090" s="2">
        <v>0</v>
      </c>
      <c r="K2090" s="2"/>
      <c r="L2090" s="2"/>
      <c r="M2090" s="2" t="s">
        <v>795</v>
      </c>
      <c r="N2090" s="2" t="s">
        <v>1794</v>
      </c>
      <c r="Q2090" s="1"/>
      <c r="AU2090" s="4">
        <v>45805.018750000003</v>
      </c>
      <c r="AV2090" s="3">
        <v>27.15</v>
      </c>
      <c r="AW2090" s="13">
        <v>26.94</v>
      </c>
      <c r="AX2090" s="13">
        <f t="shared" si="440"/>
        <v>27.165875</v>
      </c>
      <c r="AY2090" s="13">
        <f t="shared" si="441"/>
        <v>0.2099999999999973</v>
      </c>
      <c r="AZ2090" s="13">
        <f t="shared" si="442"/>
        <v>0.77951002227170485</v>
      </c>
      <c r="BA2090" s="14">
        <f t="shared" si="443"/>
        <v>0.99220489977728299</v>
      </c>
      <c r="BJ2090" s="4">
        <v>45805.018750000003</v>
      </c>
      <c r="BK2090" s="13">
        <v>91.32</v>
      </c>
      <c r="BL2090" s="13">
        <v>93</v>
      </c>
      <c r="BM2090" s="13">
        <f t="shared" si="444"/>
        <v>90.940915999999987</v>
      </c>
      <c r="BN2090" s="13">
        <f t="shared" si="445"/>
        <v>1.6800000000000068</v>
      </c>
      <c r="BO2090" s="13">
        <f t="shared" si="446"/>
        <v>1.8064516129032333</v>
      </c>
      <c r="BP2090" s="14">
        <f t="shared" si="447"/>
        <v>0.98193548387096763</v>
      </c>
    </row>
    <row r="2091" spans="1:68" x14ac:dyDescent="0.35">
      <c r="A2091" s="4">
        <v>45805.019444444442</v>
      </c>
      <c r="B2091" s="3" t="s">
        <v>10</v>
      </c>
      <c r="C2091" s="3" t="s">
        <v>18</v>
      </c>
      <c r="E2091" s="2">
        <v>2025</v>
      </c>
      <c r="F2091" s="2">
        <v>5</v>
      </c>
      <c r="G2091" s="2">
        <v>28</v>
      </c>
      <c r="H2091" s="2">
        <v>0</v>
      </c>
      <c r="I2091" s="2">
        <v>28</v>
      </c>
      <c r="J2091" s="2">
        <v>0</v>
      </c>
      <c r="K2091" s="2"/>
      <c r="L2091" s="2"/>
      <c r="M2091" s="2" t="s">
        <v>795</v>
      </c>
      <c r="N2091" s="2" t="s">
        <v>1794</v>
      </c>
      <c r="Q2091" s="1"/>
      <c r="AU2091" s="4">
        <v>45805.019444444442</v>
      </c>
      <c r="AV2091" s="3">
        <v>27.15</v>
      </c>
      <c r="AW2091" s="13">
        <v>26.93</v>
      </c>
      <c r="AX2091" s="13">
        <f t="shared" si="440"/>
        <v>27.165875</v>
      </c>
      <c r="AY2091" s="13">
        <f t="shared" si="441"/>
        <v>0.21999999999999886</v>
      </c>
      <c r="AZ2091" s="13">
        <f t="shared" si="442"/>
        <v>0.81693278871147001</v>
      </c>
      <c r="BA2091" s="14">
        <f t="shared" si="443"/>
        <v>0.99183067211288534</v>
      </c>
      <c r="BJ2091" s="4">
        <v>45805.019444444442</v>
      </c>
      <c r="BK2091" s="13">
        <v>91.32</v>
      </c>
      <c r="BL2091" s="13">
        <v>93</v>
      </c>
      <c r="BM2091" s="13">
        <f t="shared" si="444"/>
        <v>90.940915999999987</v>
      </c>
      <c r="BN2091" s="13">
        <f t="shared" si="445"/>
        <v>1.6800000000000068</v>
      </c>
      <c r="BO2091" s="13">
        <f t="shared" si="446"/>
        <v>1.8064516129032333</v>
      </c>
      <c r="BP2091" s="14">
        <f t="shared" si="447"/>
        <v>0.98193548387096763</v>
      </c>
    </row>
    <row r="2092" spans="1:68" x14ac:dyDescent="0.35">
      <c r="A2092" s="4">
        <v>45805.020138888889</v>
      </c>
      <c r="B2092" s="3" t="s">
        <v>10</v>
      </c>
      <c r="C2092" s="3" t="s">
        <v>18</v>
      </c>
      <c r="E2092" s="2">
        <v>2025</v>
      </c>
      <c r="F2092" s="2">
        <v>5</v>
      </c>
      <c r="G2092" s="2">
        <v>28</v>
      </c>
      <c r="H2092" s="2">
        <v>0</v>
      </c>
      <c r="I2092" s="2">
        <v>29</v>
      </c>
      <c r="J2092" s="2">
        <v>0</v>
      </c>
      <c r="K2092" s="2"/>
      <c r="L2092" s="2"/>
      <c r="M2092" s="2" t="s">
        <v>795</v>
      </c>
      <c r="N2092" s="2" t="s">
        <v>1794</v>
      </c>
      <c r="Q2092" s="1"/>
      <c r="AU2092" s="4">
        <v>45805.020138888889</v>
      </c>
      <c r="AV2092" s="3">
        <v>27.15</v>
      </c>
      <c r="AW2092" s="13">
        <v>26.93</v>
      </c>
      <c r="AX2092" s="13">
        <f t="shared" si="440"/>
        <v>27.165875</v>
      </c>
      <c r="AY2092" s="13">
        <f t="shared" si="441"/>
        <v>0.21999999999999886</v>
      </c>
      <c r="AZ2092" s="13">
        <f t="shared" si="442"/>
        <v>0.81693278871147001</v>
      </c>
      <c r="BA2092" s="14">
        <f t="shared" si="443"/>
        <v>0.99183067211288534</v>
      </c>
      <c r="BJ2092" s="4">
        <v>45805.020138888889</v>
      </c>
      <c r="BK2092" s="13">
        <v>91.32</v>
      </c>
      <c r="BL2092" s="13">
        <v>93</v>
      </c>
      <c r="BM2092" s="13">
        <f t="shared" si="444"/>
        <v>90.940915999999987</v>
      </c>
      <c r="BN2092" s="13">
        <f t="shared" si="445"/>
        <v>1.6800000000000068</v>
      </c>
      <c r="BO2092" s="13">
        <f t="shared" si="446"/>
        <v>1.8064516129032333</v>
      </c>
      <c r="BP2092" s="14">
        <f t="shared" si="447"/>
        <v>0.98193548387096763</v>
      </c>
    </row>
    <row r="2093" spans="1:68" x14ac:dyDescent="0.35">
      <c r="A2093" s="4">
        <v>45805.021527777775</v>
      </c>
      <c r="B2093" s="3" t="s">
        <v>825</v>
      </c>
      <c r="C2093" s="3" t="s">
        <v>18</v>
      </c>
      <c r="E2093" s="2">
        <v>2025</v>
      </c>
      <c r="F2093" s="2">
        <v>5</v>
      </c>
      <c r="G2093" s="2">
        <v>28</v>
      </c>
      <c r="H2093" s="2">
        <v>0</v>
      </c>
      <c r="I2093" s="2">
        <v>30</v>
      </c>
      <c r="J2093" s="2">
        <v>0</v>
      </c>
      <c r="K2093" s="2"/>
      <c r="L2093" s="2"/>
      <c r="M2093" s="2" t="s">
        <v>795</v>
      </c>
      <c r="N2093" s="2" t="s">
        <v>1794</v>
      </c>
      <c r="Q2093" s="1"/>
      <c r="AU2093" s="4">
        <v>45805.021527777775</v>
      </c>
      <c r="AV2093" s="3">
        <v>27.15</v>
      </c>
      <c r="AW2093" s="13">
        <v>26.91</v>
      </c>
      <c r="AX2093" s="13">
        <f t="shared" si="440"/>
        <v>27.165875</v>
      </c>
      <c r="AY2093" s="13">
        <f t="shared" si="441"/>
        <v>0.23999999999999844</v>
      </c>
      <c r="AZ2093" s="13">
        <f t="shared" si="442"/>
        <v>0.89186176142697304</v>
      </c>
      <c r="BA2093" s="14">
        <f t="shared" si="443"/>
        <v>0.99108138238573029</v>
      </c>
      <c r="BJ2093" s="4">
        <v>45805.021527777775</v>
      </c>
      <c r="BK2093" s="13">
        <v>91.32</v>
      </c>
      <c r="BL2093" s="13">
        <v>93</v>
      </c>
      <c r="BM2093" s="13">
        <f t="shared" si="444"/>
        <v>90.940915999999987</v>
      </c>
      <c r="BN2093" s="13">
        <f t="shared" si="445"/>
        <v>1.6800000000000068</v>
      </c>
      <c r="BO2093" s="13">
        <f t="shared" si="446"/>
        <v>1.8064516129032333</v>
      </c>
      <c r="BP2093" s="14">
        <f t="shared" si="447"/>
        <v>0.98193548387096763</v>
      </c>
    </row>
    <row r="2094" spans="1:68" x14ac:dyDescent="0.35">
      <c r="A2094" s="4">
        <v>45805.022222222222</v>
      </c>
      <c r="B2094" s="3" t="s">
        <v>1220</v>
      </c>
      <c r="C2094" s="3" t="s">
        <v>18</v>
      </c>
      <c r="E2094" s="2">
        <v>2025</v>
      </c>
      <c r="F2094" s="2">
        <v>5</v>
      </c>
      <c r="G2094" s="2">
        <v>28</v>
      </c>
      <c r="H2094" s="2">
        <v>0</v>
      </c>
      <c r="I2094" s="2">
        <v>32</v>
      </c>
      <c r="J2094" s="2">
        <v>0</v>
      </c>
      <c r="K2094" s="2"/>
      <c r="L2094" s="2"/>
      <c r="M2094" s="2" t="s">
        <v>795</v>
      </c>
      <c r="N2094" s="2" t="s">
        <v>1794</v>
      </c>
      <c r="Q2094" s="1"/>
      <c r="AU2094" s="4">
        <v>45805.022222222222</v>
      </c>
      <c r="AV2094" s="3">
        <v>27.15</v>
      </c>
      <c r="AW2094" s="13">
        <v>26.92</v>
      </c>
      <c r="AX2094" s="13">
        <f t="shared" si="440"/>
        <v>27.165875</v>
      </c>
      <c r="AY2094" s="13">
        <f t="shared" si="441"/>
        <v>0.22999999999999687</v>
      </c>
      <c r="AZ2094" s="13">
        <f t="shared" si="442"/>
        <v>0.85438335809805666</v>
      </c>
      <c r="BA2094" s="14">
        <f t="shared" si="443"/>
        <v>0.99145616641901946</v>
      </c>
      <c r="BJ2094" s="4">
        <v>45805.022222222222</v>
      </c>
      <c r="BK2094" s="13">
        <v>91.32</v>
      </c>
      <c r="BL2094" s="13">
        <v>93</v>
      </c>
      <c r="BM2094" s="13">
        <f t="shared" si="444"/>
        <v>90.940915999999987</v>
      </c>
      <c r="BN2094" s="13">
        <f t="shared" si="445"/>
        <v>1.6800000000000068</v>
      </c>
      <c r="BO2094" s="13">
        <f t="shared" si="446"/>
        <v>1.8064516129032333</v>
      </c>
      <c r="BP2094" s="14">
        <f t="shared" si="447"/>
        <v>0.98193548387096763</v>
      </c>
    </row>
    <row r="2095" spans="1:68" x14ac:dyDescent="0.35">
      <c r="A2095" s="4">
        <v>45805.022916666669</v>
      </c>
      <c r="B2095" s="3" t="s">
        <v>10</v>
      </c>
      <c r="C2095" s="3" t="s">
        <v>18</v>
      </c>
      <c r="E2095" s="2">
        <v>2025</v>
      </c>
      <c r="F2095" s="2">
        <v>5</v>
      </c>
      <c r="G2095" s="2">
        <v>28</v>
      </c>
      <c r="H2095" s="2">
        <v>0</v>
      </c>
      <c r="I2095" s="2">
        <v>33</v>
      </c>
      <c r="J2095" s="2">
        <v>0</v>
      </c>
      <c r="K2095" s="2"/>
      <c r="L2095" s="2"/>
      <c r="M2095" s="2" t="s">
        <v>795</v>
      </c>
      <c r="N2095" s="2" t="s">
        <v>1794</v>
      </c>
      <c r="Q2095" s="1"/>
      <c r="AU2095" s="4">
        <v>45805.022916666669</v>
      </c>
      <c r="AV2095" s="3">
        <v>27.15</v>
      </c>
      <c r="AW2095" s="13">
        <v>26.93</v>
      </c>
      <c r="AX2095" s="13">
        <f t="shared" si="440"/>
        <v>27.165875</v>
      </c>
      <c r="AY2095" s="13">
        <f t="shared" si="441"/>
        <v>0.21999999999999886</v>
      </c>
      <c r="AZ2095" s="13">
        <f t="shared" si="442"/>
        <v>0.81693278871147001</v>
      </c>
      <c r="BA2095" s="14">
        <f t="shared" si="443"/>
        <v>0.99183067211288534</v>
      </c>
      <c r="BJ2095" s="4">
        <v>45805.022916666669</v>
      </c>
      <c r="BK2095" s="13">
        <v>91.32</v>
      </c>
      <c r="BL2095" s="13">
        <v>93</v>
      </c>
      <c r="BM2095" s="13">
        <f t="shared" si="444"/>
        <v>90.940915999999987</v>
      </c>
      <c r="BN2095" s="13">
        <f t="shared" si="445"/>
        <v>1.6800000000000068</v>
      </c>
      <c r="BO2095" s="13">
        <f t="shared" si="446"/>
        <v>1.8064516129032333</v>
      </c>
      <c r="BP2095" s="14">
        <f t="shared" si="447"/>
        <v>0.98193548387096763</v>
      </c>
    </row>
    <row r="2096" spans="1:68" x14ac:dyDescent="0.35">
      <c r="A2096" s="4">
        <v>45805.023611111108</v>
      </c>
      <c r="B2096" s="3" t="s">
        <v>825</v>
      </c>
      <c r="C2096" s="3" t="s">
        <v>18</v>
      </c>
      <c r="E2096" s="2">
        <v>2025</v>
      </c>
      <c r="F2096" s="2">
        <v>5</v>
      </c>
      <c r="G2096" s="2">
        <v>28</v>
      </c>
      <c r="H2096" s="2">
        <v>0</v>
      </c>
      <c r="I2096" s="2">
        <v>34</v>
      </c>
      <c r="J2096" s="2">
        <v>0</v>
      </c>
      <c r="K2096" s="2"/>
      <c r="L2096" s="2"/>
      <c r="M2096" s="2" t="s">
        <v>823</v>
      </c>
      <c r="N2096" s="2" t="s">
        <v>1794</v>
      </c>
      <c r="Q2096" s="1"/>
      <c r="AU2096" s="4">
        <v>45805.023611111108</v>
      </c>
      <c r="AV2096" s="3">
        <v>26.95</v>
      </c>
      <c r="AW2096" s="13">
        <v>26.91</v>
      </c>
      <c r="AX2096" s="13">
        <f t="shared" si="440"/>
        <v>26.966974999999998</v>
      </c>
      <c r="AY2096" s="13">
        <f t="shared" si="441"/>
        <v>3.9999999999999147E-2</v>
      </c>
      <c r="AZ2096" s="13">
        <f t="shared" si="442"/>
        <v>0.14864362690449331</v>
      </c>
      <c r="BA2096" s="14">
        <f t="shared" si="443"/>
        <v>0.99851356373095501</v>
      </c>
      <c r="BJ2096" s="4">
        <v>45805.023611111108</v>
      </c>
      <c r="BK2096" s="13">
        <v>91.32</v>
      </c>
      <c r="BL2096" s="13">
        <v>93</v>
      </c>
      <c r="BM2096" s="13">
        <f t="shared" si="444"/>
        <v>90.940915999999987</v>
      </c>
      <c r="BN2096" s="13">
        <f t="shared" si="445"/>
        <v>1.6800000000000068</v>
      </c>
      <c r="BO2096" s="13">
        <f t="shared" si="446"/>
        <v>1.8064516129032333</v>
      </c>
      <c r="BP2096" s="14">
        <f t="shared" si="447"/>
        <v>0.98193548387096763</v>
      </c>
    </row>
    <row r="2097" spans="1:68" x14ac:dyDescent="0.35">
      <c r="A2097" s="4">
        <v>45805.024305555555</v>
      </c>
      <c r="B2097" s="3" t="s">
        <v>826</v>
      </c>
      <c r="C2097" s="3" t="s">
        <v>18</v>
      </c>
      <c r="E2097" s="2">
        <v>2025</v>
      </c>
      <c r="F2097" s="2">
        <v>5</v>
      </c>
      <c r="G2097" s="2">
        <v>28</v>
      </c>
      <c r="H2097" s="2">
        <v>0</v>
      </c>
      <c r="I2097" s="2">
        <v>35</v>
      </c>
      <c r="J2097" s="2">
        <v>0</v>
      </c>
      <c r="K2097" s="2"/>
      <c r="L2097" s="2"/>
      <c r="M2097" s="2" t="s">
        <v>823</v>
      </c>
      <c r="N2097" s="2" t="s">
        <v>898</v>
      </c>
      <c r="Q2097" s="1"/>
      <c r="AU2097" s="4">
        <v>45805.024305555555</v>
      </c>
      <c r="AV2097" s="3">
        <v>26.95</v>
      </c>
      <c r="AW2097" s="13">
        <v>26.9</v>
      </c>
      <c r="AX2097" s="13">
        <f t="shared" si="440"/>
        <v>26.966974999999998</v>
      </c>
      <c r="AY2097" s="13">
        <f t="shared" si="441"/>
        <v>5.0000000000000711E-2</v>
      </c>
      <c r="AZ2097" s="13">
        <f t="shared" si="442"/>
        <v>0.18587360594795804</v>
      </c>
      <c r="BA2097" s="14">
        <f t="shared" si="443"/>
        <v>0.99814126394052038</v>
      </c>
      <c r="BJ2097" s="4">
        <v>45805.024305555555</v>
      </c>
      <c r="BK2097" s="13">
        <v>91.45</v>
      </c>
      <c r="BL2097" s="13">
        <v>93</v>
      </c>
      <c r="BM2097" s="13">
        <f t="shared" si="444"/>
        <v>91.064909999999998</v>
      </c>
      <c r="BN2097" s="13">
        <f t="shared" si="445"/>
        <v>1.5499999999999972</v>
      </c>
      <c r="BO2097" s="13">
        <f t="shared" si="446"/>
        <v>1.6666666666666634</v>
      </c>
      <c r="BP2097" s="14">
        <f t="shared" si="447"/>
        <v>0.98333333333333339</v>
      </c>
    </row>
    <row r="2098" spans="1:68" x14ac:dyDescent="0.35">
      <c r="A2098" s="4">
        <v>45805.025000000001</v>
      </c>
      <c r="B2098" s="3" t="s">
        <v>826</v>
      </c>
      <c r="C2098" s="3" t="s">
        <v>18</v>
      </c>
      <c r="E2098" s="2">
        <v>2025</v>
      </c>
      <c r="F2098" s="2">
        <v>5</v>
      </c>
      <c r="G2098" s="2">
        <v>28</v>
      </c>
      <c r="H2098" s="2">
        <v>0</v>
      </c>
      <c r="I2098" s="2">
        <v>36</v>
      </c>
      <c r="J2098" s="2">
        <v>0</v>
      </c>
      <c r="K2098" s="2"/>
      <c r="L2098" s="2"/>
      <c r="M2098" s="2" t="s">
        <v>823</v>
      </c>
      <c r="N2098" s="2" t="s">
        <v>898</v>
      </c>
      <c r="Q2098" s="1"/>
      <c r="AU2098" s="4">
        <v>45805.025000000001</v>
      </c>
      <c r="AV2098" s="3">
        <v>26.95</v>
      </c>
      <c r="AW2098" s="13">
        <v>26.9</v>
      </c>
      <c r="AX2098" s="13">
        <f t="shared" si="440"/>
        <v>26.966974999999998</v>
      </c>
      <c r="AY2098" s="13">
        <f t="shared" si="441"/>
        <v>5.0000000000000711E-2</v>
      </c>
      <c r="AZ2098" s="13">
        <f t="shared" si="442"/>
        <v>0.18587360594795804</v>
      </c>
      <c r="BA2098" s="14">
        <f t="shared" si="443"/>
        <v>0.99814126394052038</v>
      </c>
      <c r="BJ2098" s="4">
        <v>45805.025000000001</v>
      </c>
      <c r="BK2098" s="13">
        <v>91.45</v>
      </c>
      <c r="BL2098" s="13">
        <v>93</v>
      </c>
      <c r="BM2098" s="13">
        <f t="shared" si="444"/>
        <v>91.064909999999998</v>
      </c>
      <c r="BN2098" s="13">
        <f t="shared" si="445"/>
        <v>1.5499999999999972</v>
      </c>
      <c r="BO2098" s="13">
        <f t="shared" si="446"/>
        <v>1.6666666666666634</v>
      </c>
      <c r="BP2098" s="14">
        <f t="shared" si="447"/>
        <v>0.98333333333333339</v>
      </c>
    </row>
    <row r="2099" spans="1:68" x14ac:dyDescent="0.35">
      <c r="A2099" s="4">
        <v>45805.025694444441</v>
      </c>
      <c r="B2099" s="3" t="s">
        <v>9</v>
      </c>
      <c r="C2099" s="3" t="s">
        <v>18</v>
      </c>
      <c r="E2099" s="2">
        <v>2025</v>
      </c>
      <c r="F2099" s="2">
        <v>5</v>
      </c>
      <c r="G2099" s="2">
        <v>28</v>
      </c>
      <c r="H2099" s="2">
        <v>0</v>
      </c>
      <c r="I2099" s="2">
        <v>37</v>
      </c>
      <c r="J2099" s="2">
        <v>0</v>
      </c>
      <c r="K2099" s="2"/>
      <c r="L2099" s="2"/>
      <c r="M2099" s="2" t="s">
        <v>929</v>
      </c>
      <c r="N2099" s="2" t="s">
        <v>1798</v>
      </c>
      <c r="Q2099" s="1"/>
      <c r="AU2099" s="4">
        <v>45805.025694444441</v>
      </c>
      <c r="AV2099" s="3">
        <v>26.85</v>
      </c>
      <c r="AW2099" s="13">
        <v>26.89</v>
      </c>
      <c r="AX2099" s="13">
        <f t="shared" si="440"/>
        <v>26.867525000000001</v>
      </c>
      <c r="AY2099" s="13">
        <f t="shared" si="441"/>
        <v>3.9999999999999147E-2</v>
      </c>
      <c r="AZ2099" s="13">
        <f t="shared" si="442"/>
        <v>0.14875418371141372</v>
      </c>
      <c r="BA2099" s="14">
        <f t="shared" si="443"/>
        <v>0.99851245816288581</v>
      </c>
      <c r="BJ2099" s="4">
        <v>45805.025694444441</v>
      </c>
      <c r="BK2099" s="13">
        <v>91.58</v>
      </c>
      <c r="BL2099" s="13">
        <v>93</v>
      </c>
      <c r="BM2099" s="13">
        <f t="shared" si="444"/>
        <v>91.188903999999994</v>
      </c>
      <c r="BN2099" s="13">
        <f t="shared" si="445"/>
        <v>1.4200000000000017</v>
      </c>
      <c r="BO2099" s="13">
        <f t="shared" si="446"/>
        <v>1.5268817204301093</v>
      </c>
      <c r="BP2099" s="14">
        <f t="shared" si="447"/>
        <v>0.98473118279569893</v>
      </c>
    </row>
    <row r="2100" spans="1:68" x14ac:dyDescent="0.35">
      <c r="A2100" s="4">
        <v>45805.026388888888</v>
      </c>
      <c r="B2100" s="3" t="s">
        <v>9</v>
      </c>
      <c r="C2100" s="3" t="s">
        <v>18</v>
      </c>
      <c r="E2100" s="2">
        <v>2025</v>
      </c>
      <c r="F2100" s="2">
        <v>5</v>
      </c>
      <c r="G2100" s="2">
        <v>28</v>
      </c>
      <c r="H2100" s="2">
        <v>0</v>
      </c>
      <c r="I2100" s="2">
        <v>38</v>
      </c>
      <c r="J2100" s="2">
        <v>0</v>
      </c>
      <c r="K2100" s="2"/>
      <c r="L2100" s="2"/>
      <c r="M2100" s="2" t="s">
        <v>929</v>
      </c>
      <c r="N2100" s="2" t="s">
        <v>1798</v>
      </c>
      <c r="Q2100" s="1"/>
      <c r="AU2100" s="4">
        <v>45805.026388888888</v>
      </c>
      <c r="AV2100" s="3">
        <v>26.85</v>
      </c>
      <c r="AW2100" s="13">
        <v>26.89</v>
      </c>
      <c r="AX2100" s="13">
        <f t="shared" si="440"/>
        <v>26.867525000000001</v>
      </c>
      <c r="AY2100" s="13">
        <f t="shared" si="441"/>
        <v>3.9999999999999147E-2</v>
      </c>
      <c r="AZ2100" s="13">
        <f t="shared" si="442"/>
        <v>0.14875418371141372</v>
      </c>
      <c r="BA2100" s="14">
        <f t="shared" si="443"/>
        <v>0.99851245816288581</v>
      </c>
      <c r="BJ2100" s="4">
        <v>45805.026388888888</v>
      </c>
      <c r="BK2100" s="13">
        <v>91.58</v>
      </c>
      <c r="BL2100" s="13">
        <v>93</v>
      </c>
      <c r="BM2100" s="13">
        <f t="shared" si="444"/>
        <v>91.188903999999994</v>
      </c>
      <c r="BN2100" s="13">
        <f t="shared" si="445"/>
        <v>1.4200000000000017</v>
      </c>
      <c r="BO2100" s="13">
        <f t="shared" si="446"/>
        <v>1.5268817204301093</v>
      </c>
      <c r="BP2100" s="14">
        <f t="shared" si="447"/>
        <v>0.98473118279569893</v>
      </c>
    </row>
    <row r="2101" spans="1:68" x14ac:dyDescent="0.35">
      <c r="A2101" s="4">
        <v>45805.027083333334</v>
      </c>
      <c r="B2101" s="3" t="s">
        <v>1148</v>
      </c>
      <c r="C2101" s="3" t="s">
        <v>18</v>
      </c>
      <c r="E2101" s="2">
        <v>2025</v>
      </c>
      <c r="F2101" s="2">
        <v>5</v>
      </c>
      <c r="G2101" s="2">
        <v>28</v>
      </c>
      <c r="H2101" s="2">
        <v>0</v>
      </c>
      <c r="I2101" s="2">
        <v>39</v>
      </c>
      <c r="J2101" s="2">
        <v>0</v>
      </c>
      <c r="K2101" s="2"/>
      <c r="L2101" s="2"/>
      <c r="M2101" s="2" t="s">
        <v>929</v>
      </c>
      <c r="N2101" s="2" t="s">
        <v>1798</v>
      </c>
      <c r="Q2101" s="1"/>
      <c r="AU2101" s="4">
        <v>45805.027083333334</v>
      </c>
      <c r="AV2101" s="3">
        <v>26.85</v>
      </c>
      <c r="AW2101" s="13">
        <v>26.86</v>
      </c>
      <c r="AX2101" s="13">
        <f t="shared" si="440"/>
        <v>26.867525000000001</v>
      </c>
      <c r="AY2101" s="13">
        <f t="shared" si="441"/>
        <v>9.9999999999980105E-3</v>
      </c>
      <c r="AZ2101" s="13">
        <f t="shared" si="442"/>
        <v>3.7230081906172788E-2</v>
      </c>
      <c r="BA2101" s="14">
        <f t="shared" si="443"/>
        <v>0.9996276991809383</v>
      </c>
      <c r="BJ2101" s="4">
        <v>45805.027083333334</v>
      </c>
      <c r="BK2101" s="13">
        <v>91.58</v>
      </c>
      <c r="BL2101" s="13">
        <v>93</v>
      </c>
      <c r="BM2101" s="13">
        <f t="shared" si="444"/>
        <v>91.188903999999994</v>
      </c>
      <c r="BN2101" s="13">
        <f t="shared" si="445"/>
        <v>1.4200000000000017</v>
      </c>
      <c r="BO2101" s="13">
        <f t="shared" si="446"/>
        <v>1.5268817204301093</v>
      </c>
      <c r="BP2101" s="14">
        <f t="shared" si="447"/>
        <v>0.98473118279569893</v>
      </c>
    </row>
    <row r="2102" spans="1:68" x14ac:dyDescent="0.35">
      <c r="A2102" s="4">
        <v>45805.027777777781</v>
      </c>
      <c r="B2102" s="3" t="s">
        <v>1148</v>
      </c>
      <c r="C2102" s="3" t="s">
        <v>1223</v>
      </c>
      <c r="E2102" s="2">
        <v>2025</v>
      </c>
      <c r="F2102" s="2">
        <v>5</v>
      </c>
      <c r="G2102" s="2">
        <v>28</v>
      </c>
      <c r="H2102" s="2">
        <v>0</v>
      </c>
      <c r="I2102" s="2">
        <v>40</v>
      </c>
      <c r="J2102" s="2">
        <v>0</v>
      </c>
      <c r="K2102" s="2"/>
      <c r="L2102" s="2"/>
      <c r="M2102" s="2" t="s">
        <v>929</v>
      </c>
      <c r="N2102" s="2" t="s">
        <v>899</v>
      </c>
      <c r="Q2102" s="1"/>
      <c r="AU2102" s="4">
        <v>45805.027777777781</v>
      </c>
      <c r="AV2102" s="3">
        <v>26.85</v>
      </c>
      <c r="AW2102" s="13">
        <v>26.86</v>
      </c>
      <c r="AX2102" s="13">
        <f t="shared" si="440"/>
        <v>26.867525000000001</v>
      </c>
      <c r="AY2102" s="13">
        <f t="shared" si="441"/>
        <v>9.9999999999980105E-3</v>
      </c>
      <c r="AZ2102" s="13">
        <f t="shared" si="442"/>
        <v>3.7230081906172788E-2</v>
      </c>
      <c r="BA2102" s="14">
        <f t="shared" si="443"/>
        <v>0.9996276991809383</v>
      </c>
      <c r="BJ2102" s="4">
        <v>45805.027777777781</v>
      </c>
      <c r="BK2102" s="13">
        <v>91.7</v>
      </c>
      <c r="BL2102" s="13">
        <v>92.95</v>
      </c>
      <c r="BM2102" s="13">
        <f t="shared" si="444"/>
        <v>91.303359999999998</v>
      </c>
      <c r="BN2102" s="13">
        <f t="shared" si="445"/>
        <v>1.25</v>
      </c>
      <c r="BO2102" s="13">
        <f t="shared" si="446"/>
        <v>1.3448090371167294</v>
      </c>
      <c r="BP2102" s="14">
        <f t="shared" si="447"/>
        <v>0.98655190962883266</v>
      </c>
    </row>
    <row r="2103" spans="1:68" x14ac:dyDescent="0.35">
      <c r="A2103" s="4">
        <v>45805.02847222222</v>
      </c>
      <c r="B2103" s="3" t="s">
        <v>929</v>
      </c>
      <c r="C2103" s="3" t="s">
        <v>886</v>
      </c>
      <c r="E2103" s="2">
        <v>2025</v>
      </c>
      <c r="F2103" s="2">
        <v>5</v>
      </c>
      <c r="G2103" s="2">
        <v>28</v>
      </c>
      <c r="H2103" s="2">
        <v>0</v>
      </c>
      <c r="I2103" s="2">
        <v>41</v>
      </c>
      <c r="J2103" s="2">
        <v>0</v>
      </c>
      <c r="K2103" s="2"/>
      <c r="L2103" s="2"/>
      <c r="M2103" s="2" t="s">
        <v>823</v>
      </c>
      <c r="N2103" s="2" t="s">
        <v>899</v>
      </c>
      <c r="Q2103" s="1"/>
      <c r="AU2103" s="4">
        <v>45805.02847222222</v>
      </c>
      <c r="AV2103" s="3">
        <v>26.95</v>
      </c>
      <c r="AW2103" s="13">
        <v>26.85</v>
      </c>
      <c r="AX2103" s="13">
        <f t="shared" si="440"/>
        <v>26.966974999999998</v>
      </c>
      <c r="AY2103" s="13">
        <f t="shared" si="441"/>
        <v>9.9999999999997868E-2</v>
      </c>
      <c r="AZ2103" s="13">
        <f t="shared" si="442"/>
        <v>0.37243947858472204</v>
      </c>
      <c r="BA2103" s="14">
        <f t="shared" si="443"/>
        <v>0.99627560521415282</v>
      </c>
      <c r="BJ2103" s="4">
        <v>45805.02847222222</v>
      </c>
      <c r="BK2103" s="13">
        <v>91.7</v>
      </c>
      <c r="BL2103" s="13">
        <v>92.05</v>
      </c>
      <c r="BM2103" s="13">
        <f t="shared" si="444"/>
        <v>91.303359999999998</v>
      </c>
      <c r="BN2103" s="13">
        <f t="shared" si="445"/>
        <v>0.34999999999999432</v>
      </c>
      <c r="BO2103" s="13">
        <f t="shared" si="446"/>
        <v>0.38022813688212309</v>
      </c>
      <c r="BP2103" s="14">
        <f t="shared" si="447"/>
        <v>0.99619771863117879</v>
      </c>
    </row>
    <row r="2104" spans="1:68" x14ac:dyDescent="0.35">
      <c r="A2104" s="4">
        <v>45805.029166666667</v>
      </c>
      <c r="B2104" s="3" t="s">
        <v>1224</v>
      </c>
      <c r="C2104" s="3" t="s">
        <v>33</v>
      </c>
      <c r="E2104" s="2">
        <v>2025</v>
      </c>
      <c r="F2104" s="2">
        <v>5</v>
      </c>
      <c r="G2104" s="2">
        <v>28</v>
      </c>
      <c r="H2104" s="2">
        <v>0</v>
      </c>
      <c r="I2104" s="2">
        <v>42</v>
      </c>
      <c r="J2104" s="2">
        <v>0</v>
      </c>
      <c r="K2104" s="2"/>
      <c r="L2104" s="2"/>
      <c r="M2104" s="2" t="s">
        <v>929</v>
      </c>
      <c r="N2104" s="2" t="s">
        <v>899</v>
      </c>
      <c r="Q2104" s="1"/>
      <c r="AU2104" s="4">
        <v>45805.029166666667</v>
      </c>
      <c r="AV2104" s="3">
        <v>26.85</v>
      </c>
      <c r="AW2104" s="13">
        <v>26.87</v>
      </c>
      <c r="AX2104" s="13">
        <f t="shared" si="440"/>
        <v>26.867525000000001</v>
      </c>
      <c r="AY2104" s="13">
        <f t="shared" si="441"/>
        <v>1.9999999999999574E-2</v>
      </c>
      <c r="AZ2104" s="13">
        <f t="shared" si="442"/>
        <v>7.4432452549309913E-2</v>
      </c>
      <c r="BA2104" s="14">
        <f t="shared" si="443"/>
        <v>0.99925567547450689</v>
      </c>
      <c r="BJ2104" s="4">
        <v>45805.029166666667</v>
      </c>
      <c r="BK2104" s="13">
        <v>91.7</v>
      </c>
      <c r="BL2104" s="13">
        <v>92</v>
      </c>
      <c r="BM2104" s="13">
        <f t="shared" si="444"/>
        <v>91.303359999999998</v>
      </c>
      <c r="BN2104" s="13">
        <f t="shared" si="445"/>
        <v>0.29999999999999716</v>
      </c>
      <c r="BO2104" s="13">
        <f t="shared" si="446"/>
        <v>0.32608695652173603</v>
      </c>
      <c r="BP2104" s="14">
        <f t="shared" si="447"/>
        <v>0.99673913043478268</v>
      </c>
    </row>
    <row r="2105" spans="1:68" x14ac:dyDescent="0.35">
      <c r="A2105" s="4">
        <v>45805.029861111114</v>
      </c>
      <c r="B2105" s="3" t="s">
        <v>826</v>
      </c>
      <c r="C2105" s="3" t="s">
        <v>1225</v>
      </c>
      <c r="E2105" s="2">
        <v>2025</v>
      </c>
      <c r="F2105" s="2">
        <v>5</v>
      </c>
      <c r="G2105" s="2">
        <v>28</v>
      </c>
      <c r="H2105" s="2">
        <v>0</v>
      </c>
      <c r="I2105" s="2">
        <v>43</v>
      </c>
      <c r="J2105" s="2">
        <v>0</v>
      </c>
      <c r="K2105" s="2"/>
      <c r="L2105" s="2"/>
      <c r="M2105" s="2" t="s">
        <v>823</v>
      </c>
      <c r="N2105" s="2" t="s">
        <v>899</v>
      </c>
      <c r="Q2105" s="1"/>
      <c r="AU2105" s="4">
        <v>45805.029861111114</v>
      </c>
      <c r="AV2105" s="3">
        <v>26.95</v>
      </c>
      <c r="AW2105" s="13">
        <v>26.9</v>
      </c>
      <c r="AX2105" s="13">
        <f t="shared" si="440"/>
        <v>26.966974999999998</v>
      </c>
      <c r="AY2105" s="13">
        <f t="shared" si="441"/>
        <v>5.0000000000000711E-2</v>
      </c>
      <c r="AZ2105" s="13">
        <f t="shared" si="442"/>
        <v>0.18587360594795804</v>
      </c>
      <c r="BA2105" s="14">
        <f t="shared" si="443"/>
        <v>0.99814126394052038</v>
      </c>
      <c r="BJ2105" s="4">
        <v>45805.029861111114</v>
      </c>
      <c r="BK2105" s="13">
        <v>91.7</v>
      </c>
      <c r="BL2105" s="13">
        <v>92.15</v>
      </c>
      <c r="BM2105" s="13">
        <f t="shared" si="444"/>
        <v>91.303359999999998</v>
      </c>
      <c r="BN2105" s="13">
        <f t="shared" si="445"/>
        <v>0.45000000000000284</v>
      </c>
      <c r="BO2105" s="13">
        <f t="shared" si="446"/>
        <v>0.4883342376559987</v>
      </c>
      <c r="BP2105" s="14">
        <f t="shared" si="447"/>
        <v>0.99511665762344004</v>
      </c>
    </row>
    <row r="2106" spans="1:68" x14ac:dyDescent="0.35">
      <c r="A2106" s="4">
        <v>45805.030555555553</v>
      </c>
      <c r="B2106" s="3" t="s">
        <v>826</v>
      </c>
      <c r="C2106" s="3" t="s">
        <v>18</v>
      </c>
      <c r="E2106" s="2">
        <v>2025</v>
      </c>
      <c r="F2106" s="2">
        <v>5</v>
      </c>
      <c r="G2106" s="2">
        <v>28</v>
      </c>
      <c r="H2106" s="2">
        <v>0</v>
      </c>
      <c r="I2106" s="2">
        <v>44</v>
      </c>
      <c r="J2106" s="2">
        <v>0</v>
      </c>
      <c r="K2106" s="2"/>
      <c r="L2106" s="2"/>
      <c r="M2106" s="2" t="s">
        <v>823</v>
      </c>
      <c r="N2106" s="2" t="s">
        <v>899</v>
      </c>
      <c r="Q2106" s="1"/>
      <c r="AU2106" s="4">
        <v>45805.030555555553</v>
      </c>
      <c r="AV2106" s="3">
        <v>26.95</v>
      </c>
      <c r="AW2106" s="13">
        <v>26.9</v>
      </c>
      <c r="AX2106" s="13">
        <f t="shared" si="440"/>
        <v>26.966974999999998</v>
      </c>
      <c r="AY2106" s="13">
        <f t="shared" si="441"/>
        <v>5.0000000000000711E-2</v>
      </c>
      <c r="AZ2106" s="13">
        <f t="shared" si="442"/>
        <v>0.18587360594795804</v>
      </c>
      <c r="BA2106" s="14">
        <f t="shared" si="443"/>
        <v>0.99814126394052038</v>
      </c>
      <c r="BJ2106" s="4">
        <v>45805.030555555553</v>
      </c>
      <c r="BK2106" s="13">
        <v>91.7</v>
      </c>
      <c r="BL2106" s="13">
        <v>93</v>
      </c>
      <c r="BM2106" s="13">
        <f t="shared" si="444"/>
        <v>91.303359999999998</v>
      </c>
      <c r="BN2106" s="13">
        <f t="shared" si="445"/>
        <v>1.2999999999999972</v>
      </c>
      <c r="BO2106" s="13">
        <f t="shared" si="446"/>
        <v>1.3978494623655884</v>
      </c>
      <c r="BP2106" s="14">
        <f t="shared" si="447"/>
        <v>0.98602150537634414</v>
      </c>
    </row>
    <row r="2107" spans="1:68" x14ac:dyDescent="0.35">
      <c r="A2107" s="4">
        <v>45805.03125</v>
      </c>
      <c r="B2107" s="3" t="s">
        <v>826</v>
      </c>
      <c r="C2107" s="3" t="s">
        <v>18</v>
      </c>
      <c r="E2107" s="2">
        <v>2025</v>
      </c>
      <c r="F2107" s="2">
        <v>5</v>
      </c>
      <c r="G2107" s="2">
        <v>28</v>
      </c>
      <c r="H2107" s="2">
        <v>0</v>
      </c>
      <c r="I2107" s="2">
        <v>45</v>
      </c>
      <c r="J2107" s="2">
        <v>0</v>
      </c>
      <c r="K2107" s="2"/>
      <c r="L2107" s="2"/>
      <c r="M2107" s="2" t="s">
        <v>823</v>
      </c>
      <c r="N2107" s="2" t="s">
        <v>1805</v>
      </c>
      <c r="Q2107" s="1"/>
      <c r="AU2107" s="4">
        <v>45805.03125</v>
      </c>
      <c r="AV2107" s="3">
        <v>26.95</v>
      </c>
      <c r="AW2107" s="13">
        <v>26.9</v>
      </c>
      <c r="AX2107" s="13">
        <f t="shared" si="440"/>
        <v>26.966974999999998</v>
      </c>
      <c r="AY2107" s="13">
        <f t="shared" si="441"/>
        <v>5.0000000000000711E-2</v>
      </c>
      <c r="AZ2107" s="13">
        <f t="shared" si="442"/>
        <v>0.18587360594795804</v>
      </c>
      <c r="BA2107" s="14">
        <f t="shared" si="443"/>
        <v>0.99814126394052038</v>
      </c>
      <c r="BJ2107" s="4">
        <v>45805.03125</v>
      </c>
      <c r="BK2107" s="13">
        <v>91.83</v>
      </c>
      <c r="BL2107" s="13">
        <v>93</v>
      </c>
      <c r="BM2107" s="13">
        <f t="shared" si="444"/>
        <v>91.427353999999994</v>
      </c>
      <c r="BN2107" s="13">
        <f t="shared" si="445"/>
        <v>1.1700000000000017</v>
      </c>
      <c r="BO2107" s="13">
        <f t="shared" si="446"/>
        <v>1.258064516129034</v>
      </c>
      <c r="BP2107" s="14">
        <f t="shared" si="447"/>
        <v>0.98741935483870968</v>
      </c>
    </row>
    <row r="2108" spans="1:68" x14ac:dyDescent="0.35">
      <c r="A2108" s="4">
        <v>45805.031944444447</v>
      </c>
      <c r="B2108" s="3" t="s">
        <v>826</v>
      </c>
      <c r="C2108" s="3" t="s">
        <v>18</v>
      </c>
      <c r="E2108" s="2">
        <v>2025</v>
      </c>
      <c r="F2108" s="2">
        <v>5</v>
      </c>
      <c r="G2108" s="2">
        <v>28</v>
      </c>
      <c r="H2108" s="2">
        <v>0</v>
      </c>
      <c r="I2108" s="2">
        <v>46</v>
      </c>
      <c r="J2108" s="2">
        <v>0</v>
      </c>
      <c r="K2108" s="2"/>
      <c r="L2108" s="2"/>
      <c r="M2108" s="2" t="s">
        <v>823</v>
      </c>
      <c r="N2108" s="2" t="s">
        <v>1805</v>
      </c>
      <c r="Q2108" s="1"/>
      <c r="AU2108" s="4">
        <v>45805.031944444447</v>
      </c>
      <c r="AV2108" s="3">
        <v>26.95</v>
      </c>
      <c r="AW2108" s="13">
        <v>26.9</v>
      </c>
      <c r="AX2108" s="13">
        <f t="shared" si="440"/>
        <v>26.966974999999998</v>
      </c>
      <c r="AY2108" s="13">
        <f t="shared" si="441"/>
        <v>5.0000000000000711E-2</v>
      </c>
      <c r="AZ2108" s="13">
        <f t="shared" si="442"/>
        <v>0.18587360594795804</v>
      </c>
      <c r="BA2108" s="14">
        <f t="shared" si="443"/>
        <v>0.99814126394052038</v>
      </c>
      <c r="BJ2108" s="4">
        <v>45805.031944444447</v>
      </c>
      <c r="BK2108" s="13">
        <v>91.83</v>
      </c>
      <c r="BL2108" s="13">
        <v>93</v>
      </c>
      <c r="BM2108" s="13">
        <f t="shared" si="444"/>
        <v>91.427353999999994</v>
      </c>
      <c r="BN2108" s="13">
        <f t="shared" si="445"/>
        <v>1.1700000000000017</v>
      </c>
      <c r="BO2108" s="13">
        <f t="shared" si="446"/>
        <v>1.258064516129034</v>
      </c>
      <c r="BP2108" s="14">
        <f t="shared" si="447"/>
        <v>0.98741935483870968</v>
      </c>
    </row>
    <row r="2109" spans="1:68" x14ac:dyDescent="0.35">
      <c r="A2109" s="4">
        <v>45805.032638888886</v>
      </c>
      <c r="B2109" s="3" t="s">
        <v>825</v>
      </c>
      <c r="C2109" s="3" t="s">
        <v>18</v>
      </c>
      <c r="E2109" s="2">
        <v>2025</v>
      </c>
      <c r="F2109" s="2">
        <v>5</v>
      </c>
      <c r="G2109" s="2">
        <v>28</v>
      </c>
      <c r="H2109" s="2">
        <v>0</v>
      </c>
      <c r="I2109" s="2">
        <v>47</v>
      </c>
      <c r="J2109" s="2">
        <v>0</v>
      </c>
      <c r="K2109" s="2"/>
      <c r="L2109" s="2"/>
      <c r="M2109" s="2" t="s">
        <v>823</v>
      </c>
      <c r="N2109" s="2" t="s">
        <v>1805</v>
      </c>
      <c r="Q2109" s="1"/>
      <c r="AU2109" s="4">
        <v>45805.032638888886</v>
      </c>
      <c r="AV2109" s="3">
        <v>26.95</v>
      </c>
      <c r="AW2109" s="13">
        <v>26.91</v>
      </c>
      <c r="AX2109" s="13">
        <f t="shared" si="440"/>
        <v>26.966974999999998</v>
      </c>
      <c r="AY2109" s="13">
        <f t="shared" si="441"/>
        <v>3.9999999999999147E-2</v>
      </c>
      <c r="AZ2109" s="13">
        <f t="shared" si="442"/>
        <v>0.14864362690449331</v>
      </c>
      <c r="BA2109" s="14">
        <f t="shared" si="443"/>
        <v>0.99851356373095501</v>
      </c>
      <c r="BJ2109" s="4">
        <v>45805.032638888886</v>
      </c>
      <c r="BK2109" s="13">
        <v>91.83</v>
      </c>
      <c r="BL2109" s="13">
        <v>93</v>
      </c>
      <c r="BM2109" s="13">
        <f t="shared" si="444"/>
        <v>91.427353999999994</v>
      </c>
      <c r="BN2109" s="13">
        <f t="shared" si="445"/>
        <v>1.1700000000000017</v>
      </c>
      <c r="BO2109" s="13">
        <f t="shared" si="446"/>
        <v>1.258064516129034</v>
      </c>
      <c r="BP2109" s="14">
        <f t="shared" si="447"/>
        <v>0.98741935483870968</v>
      </c>
    </row>
    <row r="2110" spans="1:68" x14ac:dyDescent="0.35">
      <c r="A2110" s="4">
        <v>45805.034722222219</v>
      </c>
      <c r="B2110" s="3" t="s">
        <v>825</v>
      </c>
      <c r="C2110" s="3" t="s">
        <v>18</v>
      </c>
      <c r="E2110" s="2">
        <v>2025</v>
      </c>
      <c r="F2110" s="2">
        <v>5</v>
      </c>
      <c r="G2110" s="2">
        <v>28</v>
      </c>
      <c r="H2110" s="2">
        <v>0</v>
      </c>
      <c r="I2110" s="2">
        <v>50</v>
      </c>
      <c r="J2110" s="2">
        <v>0</v>
      </c>
      <c r="K2110" s="2"/>
      <c r="L2110" s="2"/>
      <c r="M2110" s="2" t="s">
        <v>823</v>
      </c>
      <c r="N2110" s="2" t="s">
        <v>1806</v>
      </c>
      <c r="Q2110" s="1"/>
      <c r="AU2110" s="4">
        <v>45805.034722222219</v>
      </c>
      <c r="AV2110" s="3">
        <v>26.95</v>
      </c>
      <c r="AW2110" s="13">
        <v>26.91</v>
      </c>
      <c r="AX2110" s="13">
        <f t="shared" si="440"/>
        <v>26.966974999999998</v>
      </c>
      <c r="AY2110" s="13">
        <f t="shared" si="441"/>
        <v>3.9999999999999147E-2</v>
      </c>
      <c r="AZ2110" s="13">
        <f t="shared" si="442"/>
        <v>0.14864362690449331</v>
      </c>
      <c r="BA2110" s="14">
        <f t="shared" si="443"/>
        <v>0.99851356373095501</v>
      </c>
      <c r="BJ2110" s="4">
        <v>45805.034722222219</v>
      </c>
      <c r="BK2110" s="13">
        <v>91.96</v>
      </c>
      <c r="BL2110" s="13">
        <v>93</v>
      </c>
      <c r="BM2110" s="13">
        <f t="shared" si="444"/>
        <v>91.55134799999999</v>
      </c>
      <c r="BN2110" s="13">
        <f t="shared" si="445"/>
        <v>1.0400000000000063</v>
      </c>
      <c r="BO2110" s="13">
        <f t="shared" si="446"/>
        <v>1.1182795698924799</v>
      </c>
      <c r="BP2110" s="14">
        <f t="shared" si="447"/>
        <v>0.98881720430107523</v>
      </c>
    </row>
    <row r="2111" spans="1:68" x14ac:dyDescent="0.35">
      <c r="A2111" s="4">
        <v>45805.035416666666</v>
      </c>
      <c r="B2111" s="3" t="s">
        <v>826</v>
      </c>
      <c r="C2111" s="3" t="s">
        <v>18</v>
      </c>
      <c r="E2111" s="2">
        <v>2025</v>
      </c>
      <c r="F2111" s="2">
        <v>5</v>
      </c>
      <c r="G2111" s="2">
        <v>28</v>
      </c>
      <c r="H2111" s="2">
        <v>0</v>
      </c>
      <c r="I2111" s="2">
        <v>51</v>
      </c>
      <c r="J2111" s="2">
        <v>0</v>
      </c>
      <c r="K2111" s="2"/>
      <c r="L2111" s="2"/>
      <c r="M2111" s="2" t="s">
        <v>823</v>
      </c>
      <c r="N2111" s="2" t="s">
        <v>1806</v>
      </c>
      <c r="Q2111" s="1"/>
      <c r="AU2111" s="4">
        <v>45805.035416666666</v>
      </c>
      <c r="AV2111" s="3">
        <v>26.95</v>
      </c>
      <c r="AW2111" s="13">
        <v>26.9</v>
      </c>
      <c r="AX2111" s="13">
        <f t="shared" si="440"/>
        <v>26.966974999999998</v>
      </c>
      <c r="AY2111" s="13">
        <f t="shared" si="441"/>
        <v>5.0000000000000711E-2</v>
      </c>
      <c r="AZ2111" s="13">
        <f t="shared" si="442"/>
        <v>0.18587360594795804</v>
      </c>
      <c r="BA2111" s="14">
        <f t="shared" si="443"/>
        <v>0.99814126394052038</v>
      </c>
      <c r="BJ2111" s="4">
        <v>45805.035416666666</v>
      </c>
      <c r="BK2111" s="13">
        <v>91.96</v>
      </c>
      <c r="BL2111" s="13">
        <v>93</v>
      </c>
      <c r="BM2111" s="13">
        <f t="shared" si="444"/>
        <v>91.55134799999999</v>
      </c>
      <c r="BN2111" s="13">
        <f t="shared" si="445"/>
        <v>1.0400000000000063</v>
      </c>
      <c r="BO2111" s="13">
        <f t="shared" si="446"/>
        <v>1.1182795698924799</v>
      </c>
      <c r="BP2111" s="14">
        <f t="shared" si="447"/>
        <v>0.98881720430107523</v>
      </c>
    </row>
    <row r="2112" spans="1:68" x14ac:dyDescent="0.35">
      <c r="A2112" s="4">
        <v>45805.036111111112</v>
      </c>
      <c r="B2112" s="3" t="s">
        <v>826</v>
      </c>
      <c r="C2112" s="3" t="s">
        <v>18</v>
      </c>
      <c r="E2112" s="2">
        <v>2025</v>
      </c>
      <c r="F2112" s="2">
        <v>5</v>
      </c>
      <c r="G2112" s="2">
        <v>28</v>
      </c>
      <c r="H2112" s="2">
        <v>0</v>
      </c>
      <c r="I2112" s="2">
        <v>52</v>
      </c>
      <c r="J2112" s="2">
        <v>0</v>
      </c>
      <c r="K2112" s="2"/>
      <c r="L2112" s="2"/>
      <c r="M2112" s="2" t="s">
        <v>823</v>
      </c>
      <c r="N2112" s="2" t="s">
        <v>1806</v>
      </c>
      <c r="Q2112" s="1"/>
      <c r="AU2112" s="4">
        <v>45805.036111111112</v>
      </c>
      <c r="AV2112" s="3">
        <v>26.95</v>
      </c>
      <c r="AW2112" s="13">
        <v>26.9</v>
      </c>
      <c r="AX2112" s="13">
        <f t="shared" si="440"/>
        <v>26.966974999999998</v>
      </c>
      <c r="AY2112" s="13">
        <f t="shared" si="441"/>
        <v>5.0000000000000711E-2</v>
      </c>
      <c r="AZ2112" s="13">
        <f t="shared" si="442"/>
        <v>0.18587360594795804</v>
      </c>
      <c r="BA2112" s="14">
        <f t="shared" si="443"/>
        <v>0.99814126394052038</v>
      </c>
      <c r="BJ2112" s="4">
        <v>45805.036111111112</v>
      </c>
      <c r="BK2112" s="13">
        <v>91.96</v>
      </c>
      <c r="BL2112" s="13">
        <v>93</v>
      </c>
      <c r="BM2112" s="13">
        <f t="shared" si="444"/>
        <v>91.55134799999999</v>
      </c>
      <c r="BN2112" s="13">
        <f t="shared" si="445"/>
        <v>1.0400000000000063</v>
      </c>
      <c r="BO2112" s="13">
        <f t="shared" si="446"/>
        <v>1.1182795698924799</v>
      </c>
      <c r="BP2112" s="14">
        <f t="shared" si="447"/>
        <v>0.98881720430107523</v>
      </c>
    </row>
    <row r="2113" spans="1:68" x14ac:dyDescent="0.35">
      <c r="A2113" s="4">
        <v>45805.036805555559</v>
      </c>
      <c r="B2113" s="3" t="s">
        <v>826</v>
      </c>
      <c r="C2113" s="3" t="s">
        <v>18</v>
      </c>
      <c r="E2113" s="2">
        <v>2025</v>
      </c>
      <c r="F2113" s="2">
        <v>5</v>
      </c>
      <c r="G2113" s="2">
        <v>28</v>
      </c>
      <c r="H2113" s="2">
        <v>0</v>
      </c>
      <c r="I2113" s="2">
        <v>53</v>
      </c>
      <c r="J2113" s="2">
        <v>0</v>
      </c>
      <c r="K2113" s="2"/>
      <c r="L2113" s="2"/>
      <c r="M2113" s="2" t="s">
        <v>823</v>
      </c>
      <c r="N2113" s="2" t="s">
        <v>1806</v>
      </c>
      <c r="Q2113" s="1"/>
      <c r="AU2113" s="4">
        <v>45805.036805555559</v>
      </c>
      <c r="AV2113" s="3">
        <v>26.95</v>
      </c>
      <c r="AW2113" s="13">
        <v>26.9</v>
      </c>
      <c r="AX2113" s="13">
        <f t="shared" si="440"/>
        <v>26.966974999999998</v>
      </c>
      <c r="AY2113" s="13">
        <f t="shared" si="441"/>
        <v>5.0000000000000711E-2</v>
      </c>
      <c r="AZ2113" s="13">
        <f t="shared" si="442"/>
        <v>0.18587360594795804</v>
      </c>
      <c r="BA2113" s="14">
        <f t="shared" si="443"/>
        <v>0.99814126394052038</v>
      </c>
      <c r="BJ2113" s="4">
        <v>45805.036805555559</v>
      </c>
      <c r="BK2113" s="13">
        <v>91.96</v>
      </c>
      <c r="BL2113" s="13">
        <v>93</v>
      </c>
      <c r="BM2113" s="13">
        <f t="shared" si="444"/>
        <v>91.55134799999999</v>
      </c>
      <c r="BN2113" s="13">
        <f t="shared" si="445"/>
        <v>1.0400000000000063</v>
      </c>
      <c r="BO2113" s="13">
        <f t="shared" si="446"/>
        <v>1.1182795698924799</v>
      </c>
      <c r="BP2113" s="14">
        <f t="shared" si="447"/>
        <v>0.98881720430107523</v>
      </c>
    </row>
    <row r="2114" spans="1:68" x14ac:dyDescent="0.35">
      <c r="A2114" s="4">
        <v>45805.037499999999</v>
      </c>
      <c r="B2114" s="3" t="s">
        <v>825</v>
      </c>
      <c r="C2114" s="3" t="s">
        <v>18</v>
      </c>
      <c r="E2114" s="2">
        <v>2025</v>
      </c>
      <c r="F2114" s="2">
        <v>5</v>
      </c>
      <c r="G2114" s="2">
        <v>28</v>
      </c>
      <c r="H2114" s="2">
        <v>0</v>
      </c>
      <c r="I2114" s="2">
        <v>54</v>
      </c>
      <c r="J2114" s="2">
        <v>0</v>
      </c>
      <c r="K2114" s="2"/>
      <c r="L2114" s="2"/>
      <c r="M2114" s="2" t="s">
        <v>813</v>
      </c>
      <c r="N2114" s="2" t="s">
        <v>1813</v>
      </c>
      <c r="Q2114" s="1"/>
      <c r="AU2114" s="4">
        <v>45805.037499999999</v>
      </c>
      <c r="AV2114" s="3">
        <v>27.05</v>
      </c>
      <c r="AW2114" s="13">
        <v>26.91</v>
      </c>
      <c r="AX2114" s="13">
        <f t="shared" si="440"/>
        <v>27.066425000000002</v>
      </c>
      <c r="AY2114" s="13">
        <f t="shared" si="441"/>
        <v>0.14000000000000057</v>
      </c>
      <c r="AZ2114" s="13">
        <f t="shared" si="442"/>
        <v>0.52025269416573983</v>
      </c>
      <c r="BA2114" s="14">
        <f t="shared" si="443"/>
        <v>0.99479747305834265</v>
      </c>
      <c r="BJ2114" s="4">
        <v>45805.037499999999</v>
      </c>
      <c r="BK2114" s="13">
        <v>92.08</v>
      </c>
      <c r="BL2114" s="13">
        <v>93</v>
      </c>
      <c r="BM2114" s="13">
        <f t="shared" si="444"/>
        <v>91.665803999999994</v>
      </c>
      <c r="BN2114" s="13">
        <f t="shared" si="445"/>
        <v>0.92000000000000171</v>
      </c>
      <c r="BO2114" s="13">
        <f t="shared" si="446"/>
        <v>0.98924731182795878</v>
      </c>
      <c r="BP2114" s="14">
        <f t="shared" si="447"/>
        <v>0.99010752688172043</v>
      </c>
    </row>
    <row r="2115" spans="1:68" x14ac:dyDescent="0.35">
      <c r="A2115" s="4">
        <v>45805.038888888892</v>
      </c>
      <c r="B2115" s="3" t="s">
        <v>825</v>
      </c>
      <c r="C2115" s="3" t="s">
        <v>18</v>
      </c>
      <c r="E2115" s="2">
        <v>2025</v>
      </c>
      <c r="F2115" s="2">
        <v>5</v>
      </c>
      <c r="G2115" s="2">
        <v>28</v>
      </c>
      <c r="H2115" s="2">
        <v>0</v>
      </c>
      <c r="I2115" s="2">
        <v>56</v>
      </c>
      <c r="J2115" s="2">
        <v>0</v>
      </c>
      <c r="K2115" s="2"/>
      <c r="L2115" s="2"/>
      <c r="M2115" s="2" t="s">
        <v>813</v>
      </c>
      <c r="N2115" s="2" t="s">
        <v>1813</v>
      </c>
      <c r="Q2115" s="1"/>
      <c r="AU2115" s="4">
        <v>45805.038888888892</v>
      </c>
      <c r="AV2115" s="3">
        <v>27.05</v>
      </c>
      <c r="AW2115" s="13">
        <v>26.91</v>
      </c>
      <c r="AX2115" s="13">
        <f t="shared" si="440"/>
        <v>27.066425000000002</v>
      </c>
      <c r="AY2115" s="13">
        <f t="shared" si="441"/>
        <v>0.14000000000000057</v>
      </c>
      <c r="AZ2115" s="13">
        <f t="shared" si="442"/>
        <v>0.52025269416573983</v>
      </c>
      <c r="BA2115" s="14">
        <f t="shared" si="443"/>
        <v>0.99479747305834265</v>
      </c>
      <c r="BJ2115" s="4">
        <v>45805.038888888892</v>
      </c>
      <c r="BK2115" s="13">
        <v>92.08</v>
      </c>
      <c r="BL2115" s="13">
        <v>93</v>
      </c>
      <c r="BM2115" s="13">
        <f t="shared" si="444"/>
        <v>91.665803999999994</v>
      </c>
      <c r="BN2115" s="13">
        <f t="shared" si="445"/>
        <v>0.92000000000000171</v>
      </c>
      <c r="BO2115" s="13">
        <f t="shared" si="446"/>
        <v>0.98924731182795878</v>
      </c>
      <c r="BP2115" s="14">
        <f t="shared" si="447"/>
        <v>0.99010752688172043</v>
      </c>
    </row>
    <row r="2116" spans="1:68" x14ac:dyDescent="0.35">
      <c r="A2116" s="4">
        <v>45805.039583333331</v>
      </c>
      <c r="B2116" s="3" t="s">
        <v>1220</v>
      </c>
      <c r="C2116" s="3" t="s">
        <v>18</v>
      </c>
      <c r="E2116" s="2">
        <v>2025</v>
      </c>
      <c r="F2116" s="2">
        <v>5</v>
      </c>
      <c r="G2116" s="2">
        <v>28</v>
      </c>
      <c r="H2116" s="2">
        <v>0</v>
      </c>
      <c r="I2116" s="2">
        <v>57</v>
      </c>
      <c r="J2116" s="2">
        <v>0</v>
      </c>
      <c r="K2116" s="2"/>
      <c r="L2116" s="2"/>
      <c r="M2116" s="2" t="s">
        <v>813</v>
      </c>
      <c r="N2116" s="2" t="s">
        <v>1813</v>
      </c>
      <c r="Q2116" s="1"/>
      <c r="AU2116" s="4">
        <v>45805.039583333331</v>
      </c>
      <c r="AV2116" s="3">
        <v>27.05</v>
      </c>
      <c r="AW2116" s="13">
        <v>26.92</v>
      </c>
      <c r="AX2116" s="13">
        <f t="shared" ref="AX2116:AX2179" si="448">(0.9945*AV2116)+(0.1652)</f>
        <v>27.066425000000002</v>
      </c>
      <c r="AY2116" s="13">
        <f t="shared" ref="AY2116:AY2179" si="449">ABS(AW2116-AV2116)</f>
        <v>0.12999999999999901</v>
      </c>
      <c r="AZ2116" s="13">
        <f t="shared" ref="AZ2116:AZ2179" si="450">(AY2116/AW2116)*100</f>
        <v>0.48291233283803492</v>
      </c>
      <c r="BA2116" s="14">
        <f t="shared" ref="BA2116:BA2179" si="451">100%-AZ2116%</f>
        <v>0.99517087667161963</v>
      </c>
      <c r="BJ2116" s="4">
        <v>45805.039583333331</v>
      </c>
      <c r="BK2116" s="13">
        <v>92.08</v>
      </c>
      <c r="BL2116" s="13">
        <v>93</v>
      </c>
      <c r="BM2116" s="13">
        <f t="shared" ref="BM2116:BM2179" si="452">(0.9538*BK2116)+(3.8399)</f>
        <v>91.665803999999994</v>
      </c>
      <c r="BN2116" s="13">
        <f t="shared" ref="BN2116:BN2179" si="453">ABS(BL2116-BK2116)</f>
        <v>0.92000000000000171</v>
      </c>
      <c r="BO2116" s="13">
        <f t="shared" ref="BO2116:BO2179" si="454">(BN2116/BL2116)*100</f>
        <v>0.98924731182795878</v>
      </c>
      <c r="BP2116" s="14">
        <f t="shared" ref="BP2116:BP2179" si="455">100%-BO2116%</f>
        <v>0.99010752688172043</v>
      </c>
    </row>
    <row r="2117" spans="1:68" x14ac:dyDescent="0.35">
      <c r="A2117" s="4">
        <v>45805.040277777778</v>
      </c>
      <c r="B2117" s="3" t="s">
        <v>826</v>
      </c>
      <c r="C2117" s="3" t="s">
        <v>18</v>
      </c>
      <c r="E2117" s="2">
        <v>2025</v>
      </c>
      <c r="F2117" s="2">
        <v>5</v>
      </c>
      <c r="G2117" s="2">
        <v>28</v>
      </c>
      <c r="H2117" s="2">
        <v>0</v>
      </c>
      <c r="I2117" s="2">
        <v>58</v>
      </c>
      <c r="J2117" s="2">
        <v>0</v>
      </c>
      <c r="K2117" s="2"/>
      <c r="L2117" s="2"/>
      <c r="M2117" s="2" t="s">
        <v>813</v>
      </c>
      <c r="N2117" s="2" t="s">
        <v>1813</v>
      </c>
      <c r="Q2117" s="1"/>
      <c r="AU2117" s="4">
        <v>45805.040277777778</v>
      </c>
      <c r="AV2117" s="3">
        <v>27.05</v>
      </c>
      <c r="AW2117" s="13">
        <v>26.9</v>
      </c>
      <c r="AX2117" s="13">
        <f t="shared" si="448"/>
        <v>27.066425000000002</v>
      </c>
      <c r="AY2117" s="13">
        <f t="shared" si="449"/>
        <v>0.15000000000000213</v>
      </c>
      <c r="AZ2117" s="13">
        <f t="shared" si="450"/>
        <v>0.55762081784387407</v>
      </c>
      <c r="BA2117" s="14">
        <f t="shared" si="451"/>
        <v>0.99442379182156126</v>
      </c>
      <c r="BJ2117" s="4">
        <v>45805.040277777778</v>
      </c>
      <c r="BK2117" s="13">
        <v>92.08</v>
      </c>
      <c r="BL2117" s="13">
        <v>93</v>
      </c>
      <c r="BM2117" s="13">
        <f t="shared" si="452"/>
        <v>91.665803999999994</v>
      </c>
      <c r="BN2117" s="13">
        <f t="shared" si="453"/>
        <v>0.92000000000000171</v>
      </c>
      <c r="BO2117" s="13">
        <f t="shared" si="454"/>
        <v>0.98924731182795878</v>
      </c>
      <c r="BP2117" s="14">
        <f t="shared" si="455"/>
        <v>0.99010752688172043</v>
      </c>
    </row>
    <row r="2118" spans="1:68" x14ac:dyDescent="0.35">
      <c r="A2118" s="4">
        <v>45805.040972222225</v>
      </c>
      <c r="B2118" s="3" t="s">
        <v>1220</v>
      </c>
      <c r="C2118" s="3" t="s">
        <v>18</v>
      </c>
      <c r="E2118" s="2">
        <v>2025</v>
      </c>
      <c r="F2118" s="2">
        <v>5</v>
      </c>
      <c r="G2118" s="2">
        <v>28</v>
      </c>
      <c r="H2118" s="2">
        <v>0</v>
      </c>
      <c r="I2118" s="2">
        <v>59</v>
      </c>
      <c r="J2118" s="2">
        <v>0</v>
      </c>
      <c r="K2118" s="2"/>
      <c r="L2118" s="2"/>
      <c r="M2118" s="2" t="s">
        <v>813</v>
      </c>
      <c r="N2118" s="2" t="s">
        <v>1813</v>
      </c>
      <c r="Q2118" s="1"/>
      <c r="AU2118" s="4">
        <v>45805.040972222225</v>
      </c>
      <c r="AV2118" s="3">
        <v>27.05</v>
      </c>
      <c r="AW2118" s="13">
        <v>26.92</v>
      </c>
      <c r="AX2118" s="13">
        <f t="shared" si="448"/>
        <v>27.066425000000002</v>
      </c>
      <c r="AY2118" s="13">
        <f t="shared" si="449"/>
        <v>0.12999999999999901</v>
      </c>
      <c r="AZ2118" s="13">
        <f t="shared" si="450"/>
        <v>0.48291233283803492</v>
      </c>
      <c r="BA2118" s="14">
        <f t="shared" si="451"/>
        <v>0.99517087667161963</v>
      </c>
      <c r="BJ2118" s="4">
        <v>45805.040972222225</v>
      </c>
      <c r="BK2118" s="13">
        <v>92.08</v>
      </c>
      <c r="BL2118" s="13">
        <v>93</v>
      </c>
      <c r="BM2118" s="13">
        <f t="shared" si="452"/>
        <v>91.665803999999994</v>
      </c>
      <c r="BN2118" s="13">
        <f t="shared" si="453"/>
        <v>0.92000000000000171</v>
      </c>
      <c r="BO2118" s="13">
        <f t="shared" si="454"/>
        <v>0.98924731182795878</v>
      </c>
      <c r="BP2118" s="14">
        <f t="shared" si="455"/>
        <v>0.99010752688172043</v>
      </c>
    </row>
    <row r="2119" spans="1:68" x14ac:dyDescent="0.35">
      <c r="A2119" s="4">
        <v>45805.041666666664</v>
      </c>
      <c r="B2119" s="3" t="s">
        <v>826</v>
      </c>
      <c r="C2119" s="3" t="s">
        <v>18</v>
      </c>
      <c r="E2119" s="2">
        <v>2025</v>
      </c>
      <c r="F2119" s="2">
        <v>5</v>
      </c>
      <c r="G2119" s="2">
        <v>28</v>
      </c>
      <c r="H2119" s="2">
        <v>1</v>
      </c>
      <c r="I2119" s="2">
        <v>0</v>
      </c>
      <c r="J2119" s="2">
        <v>0</v>
      </c>
      <c r="K2119" s="2"/>
      <c r="L2119" s="2"/>
      <c r="M2119" s="2" t="s">
        <v>813</v>
      </c>
      <c r="N2119" s="2" t="s">
        <v>1813</v>
      </c>
      <c r="Q2119" s="1"/>
      <c r="AU2119" s="4">
        <v>45805.041666666664</v>
      </c>
      <c r="AV2119" s="3">
        <v>27.05</v>
      </c>
      <c r="AW2119" s="13">
        <v>26.9</v>
      </c>
      <c r="AX2119" s="13">
        <f t="shared" si="448"/>
        <v>27.066425000000002</v>
      </c>
      <c r="AY2119" s="13">
        <f t="shared" si="449"/>
        <v>0.15000000000000213</v>
      </c>
      <c r="AZ2119" s="13">
        <f t="shared" si="450"/>
        <v>0.55762081784387407</v>
      </c>
      <c r="BA2119" s="14">
        <f t="shared" si="451"/>
        <v>0.99442379182156126</v>
      </c>
      <c r="BJ2119" s="4">
        <v>45805.041666666664</v>
      </c>
      <c r="BK2119" s="13">
        <v>92.08</v>
      </c>
      <c r="BL2119" s="13">
        <v>93</v>
      </c>
      <c r="BM2119" s="13">
        <f t="shared" si="452"/>
        <v>91.665803999999994</v>
      </c>
      <c r="BN2119" s="13">
        <f t="shared" si="453"/>
        <v>0.92000000000000171</v>
      </c>
      <c r="BO2119" s="13">
        <f t="shared" si="454"/>
        <v>0.98924731182795878</v>
      </c>
      <c r="BP2119" s="14">
        <f t="shared" si="455"/>
        <v>0.99010752688172043</v>
      </c>
    </row>
    <row r="2120" spans="1:68" x14ac:dyDescent="0.35">
      <c r="A2120" s="4">
        <v>45805.042361111111</v>
      </c>
      <c r="B2120" s="3" t="s">
        <v>826</v>
      </c>
      <c r="C2120" s="3" t="s">
        <v>18</v>
      </c>
      <c r="E2120" s="2">
        <v>2025</v>
      </c>
      <c r="F2120" s="2">
        <v>5</v>
      </c>
      <c r="G2120" s="2">
        <v>28</v>
      </c>
      <c r="H2120" s="2">
        <v>1</v>
      </c>
      <c r="I2120" s="2">
        <v>1</v>
      </c>
      <c r="J2120" s="2">
        <v>0</v>
      </c>
      <c r="K2120" s="2"/>
      <c r="L2120" s="2"/>
      <c r="M2120" s="2" t="s">
        <v>813</v>
      </c>
      <c r="N2120" s="2" t="s">
        <v>1813</v>
      </c>
      <c r="Q2120" s="1"/>
      <c r="AU2120" s="4">
        <v>45805.042361111111</v>
      </c>
      <c r="AV2120" s="3">
        <v>27.05</v>
      </c>
      <c r="AW2120" s="13">
        <v>26.9</v>
      </c>
      <c r="AX2120" s="13">
        <f t="shared" si="448"/>
        <v>27.066425000000002</v>
      </c>
      <c r="AY2120" s="13">
        <f t="shared" si="449"/>
        <v>0.15000000000000213</v>
      </c>
      <c r="AZ2120" s="13">
        <f t="shared" si="450"/>
        <v>0.55762081784387407</v>
      </c>
      <c r="BA2120" s="14">
        <f t="shared" si="451"/>
        <v>0.99442379182156126</v>
      </c>
      <c r="BJ2120" s="4">
        <v>45805.042361111111</v>
      </c>
      <c r="BK2120" s="13">
        <v>92.08</v>
      </c>
      <c r="BL2120" s="13">
        <v>93</v>
      </c>
      <c r="BM2120" s="13">
        <f t="shared" si="452"/>
        <v>91.665803999999994</v>
      </c>
      <c r="BN2120" s="13">
        <f t="shared" si="453"/>
        <v>0.92000000000000171</v>
      </c>
      <c r="BO2120" s="13">
        <f t="shared" si="454"/>
        <v>0.98924731182795878</v>
      </c>
      <c r="BP2120" s="14">
        <f t="shared" si="455"/>
        <v>0.99010752688172043</v>
      </c>
    </row>
    <row r="2121" spans="1:68" x14ac:dyDescent="0.35">
      <c r="A2121" s="4">
        <v>45805.044444444444</v>
      </c>
      <c r="B2121" s="3" t="s">
        <v>826</v>
      </c>
      <c r="C2121" s="3" t="s">
        <v>18</v>
      </c>
      <c r="E2121" s="2">
        <v>2025</v>
      </c>
      <c r="F2121" s="2">
        <v>5</v>
      </c>
      <c r="G2121" s="2">
        <v>28</v>
      </c>
      <c r="H2121" s="2">
        <v>1</v>
      </c>
      <c r="I2121" s="2">
        <v>4</v>
      </c>
      <c r="J2121" s="2">
        <v>0</v>
      </c>
      <c r="K2121" s="2"/>
      <c r="L2121" s="2"/>
      <c r="M2121" s="2" t="s">
        <v>813</v>
      </c>
      <c r="N2121" s="2" t="s">
        <v>1813</v>
      </c>
      <c r="Q2121" s="1"/>
      <c r="AU2121" s="4">
        <v>45805.044444444444</v>
      </c>
      <c r="AV2121" s="3">
        <v>27.05</v>
      </c>
      <c r="AW2121" s="13">
        <v>26.9</v>
      </c>
      <c r="AX2121" s="13">
        <f t="shared" si="448"/>
        <v>27.066425000000002</v>
      </c>
      <c r="AY2121" s="13">
        <f t="shared" si="449"/>
        <v>0.15000000000000213</v>
      </c>
      <c r="AZ2121" s="13">
        <f t="shared" si="450"/>
        <v>0.55762081784387407</v>
      </c>
      <c r="BA2121" s="14">
        <f t="shared" si="451"/>
        <v>0.99442379182156126</v>
      </c>
      <c r="BJ2121" s="4">
        <v>45805.044444444444</v>
      </c>
      <c r="BK2121" s="13">
        <v>92.08</v>
      </c>
      <c r="BL2121" s="13">
        <v>93</v>
      </c>
      <c r="BM2121" s="13">
        <f t="shared" si="452"/>
        <v>91.665803999999994</v>
      </c>
      <c r="BN2121" s="13">
        <f t="shared" si="453"/>
        <v>0.92000000000000171</v>
      </c>
      <c r="BO2121" s="13">
        <f t="shared" si="454"/>
        <v>0.98924731182795878</v>
      </c>
      <c r="BP2121" s="14">
        <f t="shared" si="455"/>
        <v>0.99010752688172043</v>
      </c>
    </row>
    <row r="2122" spans="1:68" x14ac:dyDescent="0.35">
      <c r="A2122" s="4">
        <v>45805.045138888891</v>
      </c>
      <c r="B2122" s="3" t="s">
        <v>826</v>
      </c>
      <c r="C2122" s="3" t="s">
        <v>18</v>
      </c>
      <c r="E2122" s="2">
        <v>2025</v>
      </c>
      <c r="F2122" s="2">
        <v>5</v>
      </c>
      <c r="G2122" s="2">
        <v>28</v>
      </c>
      <c r="H2122" s="2">
        <v>1</v>
      </c>
      <c r="I2122" s="2">
        <v>5</v>
      </c>
      <c r="J2122" s="2">
        <v>0</v>
      </c>
      <c r="K2122" s="2"/>
      <c r="L2122" s="2"/>
      <c r="M2122" s="2" t="s">
        <v>813</v>
      </c>
      <c r="N2122" s="2" t="s">
        <v>1806</v>
      </c>
      <c r="Q2122" s="1"/>
      <c r="AU2122" s="4">
        <v>45805.045138888891</v>
      </c>
      <c r="AV2122" s="3">
        <v>27.05</v>
      </c>
      <c r="AW2122" s="13">
        <v>26.9</v>
      </c>
      <c r="AX2122" s="13">
        <f t="shared" si="448"/>
        <v>27.066425000000002</v>
      </c>
      <c r="AY2122" s="13">
        <f t="shared" si="449"/>
        <v>0.15000000000000213</v>
      </c>
      <c r="AZ2122" s="13">
        <f t="shared" si="450"/>
        <v>0.55762081784387407</v>
      </c>
      <c r="BA2122" s="14">
        <f t="shared" si="451"/>
        <v>0.99442379182156126</v>
      </c>
      <c r="BJ2122" s="4">
        <v>45805.045138888891</v>
      </c>
      <c r="BK2122" s="13">
        <v>91.96</v>
      </c>
      <c r="BL2122" s="13">
        <v>93</v>
      </c>
      <c r="BM2122" s="13">
        <f t="shared" si="452"/>
        <v>91.55134799999999</v>
      </c>
      <c r="BN2122" s="13">
        <f t="shared" si="453"/>
        <v>1.0400000000000063</v>
      </c>
      <c r="BO2122" s="13">
        <f t="shared" si="454"/>
        <v>1.1182795698924799</v>
      </c>
      <c r="BP2122" s="14">
        <f t="shared" si="455"/>
        <v>0.98881720430107523</v>
      </c>
    </row>
    <row r="2123" spans="1:68" x14ac:dyDescent="0.35">
      <c r="A2123" s="4">
        <v>45805.04583333333</v>
      </c>
      <c r="B2123" s="3" t="s">
        <v>826</v>
      </c>
      <c r="C2123" s="3" t="s">
        <v>18</v>
      </c>
      <c r="E2123" s="2">
        <v>2025</v>
      </c>
      <c r="F2123" s="2">
        <v>5</v>
      </c>
      <c r="G2123" s="2">
        <v>28</v>
      </c>
      <c r="H2123" s="2">
        <v>1</v>
      </c>
      <c r="I2123" s="2">
        <v>6</v>
      </c>
      <c r="J2123" s="2">
        <v>0</v>
      </c>
      <c r="K2123" s="2"/>
      <c r="L2123" s="2"/>
      <c r="M2123" s="2" t="s">
        <v>813</v>
      </c>
      <c r="N2123" s="2" t="s">
        <v>1806</v>
      </c>
      <c r="Q2123" s="1"/>
      <c r="AU2123" s="4">
        <v>45805.04583333333</v>
      </c>
      <c r="AV2123" s="3">
        <v>27.05</v>
      </c>
      <c r="AW2123" s="13">
        <v>26.9</v>
      </c>
      <c r="AX2123" s="13">
        <f t="shared" si="448"/>
        <v>27.066425000000002</v>
      </c>
      <c r="AY2123" s="13">
        <f t="shared" si="449"/>
        <v>0.15000000000000213</v>
      </c>
      <c r="AZ2123" s="13">
        <f t="shared" si="450"/>
        <v>0.55762081784387407</v>
      </c>
      <c r="BA2123" s="14">
        <f t="shared" si="451"/>
        <v>0.99442379182156126</v>
      </c>
      <c r="BJ2123" s="4">
        <v>45805.04583333333</v>
      </c>
      <c r="BK2123" s="13">
        <v>91.96</v>
      </c>
      <c r="BL2123" s="13">
        <v>93</v>
      </c>
      <c r="BM2123" s="13">
        <f t="shared" si="452"/>
        <v>91.55134799999999</v>
      </c>
      <c r="BN2123" s="13">
        <f t="shared" si="453"/>
        <v>1.0400000000000063</v>
      </c>
      <c r="BO2123" s="13">
        <f t="shared" si="454"/>
        <v>1.1182795698924799</v>
      </c>
      <c r="BP2123" s="14">
        <f t="shared" si="455"/>
        <v>0.98881720430107523</v>
      </c>
    </row>
    <row r="2124" spans="1:68" x14ac:dyDescent="0.35">
      <c r="A2124" s="4">
        <v>45805.046527777777</v>
      </c>
      <c r="B2124" s="3" t="s">
        <v>9</v>
      </c>
      <c r="C2124" s="3" t="s">
        <v>18</v>
      </c>
      <c r="E2124" s="2">
        <v>2025</v>
      </c>
      <c r="F2124" s="2">
        <v>5</v>
      </c>
      <c r="G2124" s="2">
        <v>28</v>
      </c>
      <c r="H2124" s="2">
        <v>1</v>
      </c>
      <c r="I2124" s="2">
        <v>7</v>
      </c>
      <c r="J2124" s="2">
        <v>0</v>
      </c>
      <c r="K2124" s="2"/>
      <c r="L2124" s="2"/>
      <c r="M2124" s="2" t="s">
        <v>813</v>
      </c>
      <c r="N2124" s="2" t="s">
        <v>1806</v>
      </c>
      <c r="Q2124" s="1"/>
      <c r="AU2124" s="4">
        <v>45805.046527777777</v>
      </c>
      <c r="AV2124" s="3">
        <v>27.05</v>
      </c>
      <c r="AW2124" s="13">
        <v>26.89</v>
      </c>
      <c r="AX2124" s="13">
        <f t="shared" si="448"/>
        <v>27.066425000000002</v>
      </c>
      <c r="AY2124" s="13">
        <f t="shared" si="449"/>
        <v>0.16000000000000014</v>
      </c>
      <c r="AZ2124" s="13">
        <f t="shared" si="450"/>
        <v>0.59501673484566808</v>
      </c>
      <c r="BA2124" s="14">
        <f t="shared" si="451"/>
        <v>0.99404983265154334</v>
      </c>
      <c r="BJ2124" s="4">
        <v>45805.046527777777</v>
      </c>
      <c r="BK2124" s="13">
        <v>91.96</v>
      </c>
      <c r="BL2124" s="13">
        <v>93</v>
      </c>
      <c r="BM2124" s="13">
        <f t="shared" si="452"/>
        <v>91.55134799999999</v>
      </c>
      <c r="BN2124" s="13">
        <f t="shared" si="453"/>
        <v>1.0400000000000063</v>
      </c>
      <c r="BO2124" s="13">
        <f t="shared" si="454"/>
        <v>1.1182795698924799</v>
      </c>
      <c r="BP2124" s="14">
        <f t="shared" si="455"/>
        <v>0.98881720430107523</v>
      </c>
    </row>
    <row r="2125" spans="1:68" x14ac:dyDescent="0.35">
      <c r="A2125" s="4">
        <v>45805.047222222223</v>
      </c>
      <c r="B2125" s="3" t="s">
        <v>826</v>
      </c>
      <c r="C2125" s="3" t="s">
        <v>18</v>
      </c>
      <c r="E2125" s="2">
        <v>2025</v>
      </c>
      <c r="F2125" s="2">
        <v>5</v>
      </c>
      <c r="G2125" s="2">
        <v>28</v>
      </c>
      <c r="H2125" s="2">
        <v>1</v>
      </c>
      <c r="I2125" s="2">
        <v>8</v>
      </c>
      <c r="J2125" s="2">
        <v>0</v>
      </c>
      <c r="K2125" s="2"/>
      <c r="L2125" s="2"/>
      <c r="M2125" s="2" t="s">
        <v>813</v>
      </c>
      <c r="N2125" s="2" t="s">
        <v>1806</v>
      </c>
      <c r="Q2125" s="1"/>
      <c r="AU2125" s="4">
        <v>45805.047222222223</v>
      </c>
      <c r="AV2125" s="3">
        <v>27.05</v>
      </c>
      <c r="AW2125" s="13">
        <v>26.9</v>
      </c>
      <c r="AX2125" s="13">
        <f t="shared" si="448"/>
        <v>27.066425000000002</v>
      </c>
      <c r="AY2125" s="13">
        <f t="shared" si="449"/>
        <v>0.15000000000000213</v>
      </c>
      <c r="AZ2125" s="13">
        <f t="shared" si="450"/>
        <v>0.55762081784387407</v>
      </c>
      <c r="BA2125" s="14">
        <f t="shared" si="451"/>
        <v>0.99442379182156126</v>
      </c>
      <c r="BJ2125" s="4">
        <v>45805.047222222223</v>
      </c>
      <c r="BK2125" s="13">
        <v>91.96</v>
      </c>
      <c r="BL2125" s="13">
        <v>93</v>
      </c>
      <c r="BM2125" s="13">
        <f t="shared" si="452"/>
        <v>91.55134799999999</v>
      </c>
      <c r="BN2125" s="13">
        <f t="shared" si="453"/>
        <v>1.0400000000000063</v>
      </c>
      <c r="BO2125" s="13">
        <f t="shared" si="454"/>
        <v>1.1182795698924799</v>
      </c>
      <c r="BP2125" s="14">
        <f t="shared" si="455"/>
        <v>0.98881720430107523</v>
      </c>
    </row>
    <row r="2126" spans="1:68" x14ac:dyDescent="0.35">
      <c r="A2126" s="4">
        <v>45805.04791666667</v>
      </c>
      <c r="B2126" s="3" t="s">
        <v>1222</v>
      </c>
      <c r="C2126" s="3" t="s">
        <v>18</v>
      </c>
      <c r="E2126" s="2">
        <v>2025</v>
      </c>
      <c r="F2126" s="2">
        <v>5</v>
      </c>
      <c r="G2126" s="2">
        <v>28</v>
      </c>
      <c r="H2126" s="2">
        <v>1</v>
      </c>
      <c r="I2126" s="2">
        <v>9</v>
      </c>
      <c r="J2126" s="2">
        <v>0</v>
      </c>
      <c r="K2126" s="2"/>
      <c r="L2126" s="2"/>
      <c r="M2126" s="2" t="s">
        <v>823</v>
      </c>
      <c r="N2126" s="2" t="s">
        <v>1806</v>
      </c>
      <c r="Q2126" s="1"/>
      <c r="AU2126" s="4">
        <v>45805.04791666667</v>
      </c>
      <c r="AV2126" s="3">
        <v>26.95</v>
      </c>
      <c r="AW2126" s="13">
        <v>26.88</v>
      </c>
      <c r="AX2126" s="13">
        <f t="shared" si="448"/>
        <v>26.966974999999998</v>
      </c>
      <c r="AY2126" s="13">
        <f t="shared" si="449"/>
        <v>7.0000000000000284E-2</v>
      </c>
      <c r="AZ2126" s="13">
        <f t="shared" si="450"/>
        <v>0.26041666666666774</v>
      </c>
      <c r="BA2126" s="14">
        <f t="shared" si="451"/>
        <v>0.99739583333333337</v>
      </c>
      <c r="BJ2126" s="4">
        <v>45805.04791666667</v>
      </c>
      <c r="BK2126" s="13">
        <v>91.96</v>
      </c>
      <c r="BL2126" s="13">
        <v>93</v>
      </c>
      <c r="BM2126" s="13">
        <f t="shared" si="452"/>
        <v>91.55134799999999</v>
      </c>
      <c r="BN2126" s="13">
        <f t="shared" si="453"/>
        <v>1.0400000000000063</v>
      </c>
      <c r="BO2126" s="13">
        <f t="shared" si="454"/>
        <v>1.1182795698924799</v>
      </c>
      <c r="BP2126" s="14">
        <f t="shared" si="455"/>
        <v>0.98881720430107523</v>
      </c>
    </row>
    <row r="2127" spans="1:68" x14ac:dyDescent="0.35">
      <c r="A2127" s="4">
        <v>45805.048611111109</v>
      </c>
      <c r="B2127" s="3" t="s">
        <v>1148</v>
      </c>
      <c r="C2127" s="3" t="s">
        <v>18</v>
      </c>
      <c r="E2127" s="2">
        <v>2025</v>
      </c>
      <c r="F2127" s="2">
        <v>5</v>
      </c>
      <c r="G2127" s="2">
        <v>28</v>
      </c>
      <c r="H2127" s="2">
        <v>1</v>
      </c>
      <c r="I2127" s="2">
        <v>10</v>
      </c>
      <c r="J2127" s="2">
        <v>0</v>
      </c>
      <c r="K2127" s="2"/>
      <c r="L2127" s="2"/>
      <c r="M2127" s="2" t="s">
        <v>929</v>
      </c>
      <c r="N2127" s="2" t="s">
        <v>1806</v>
      </c>
      <c r="Q2127" s="1"/>
      <c r="AU2127" s="4">
        <v>45805.048611111109</v>
      </c>
      <c r="AV2127" s="3">
        <v>26.85</v>
      </c>
      <c r="AW2127" s="13">
        <v>26.86</v>
      </c>
      <c r="AX2127" s="13">
        <f t="shared" si="448"/>
        <v>26.867525000000001</v>
      </c>
      <c r="AY2127" s="13">
        <f t="shared" si="449"/>
        <v>9.9999999999980105E-3</v>
      </c>
      <c r="AZ2127" s="13">
        <f t="shared" si="450"/>
        <v>3.7230081906172788E-2</v>
      </c>
      <c r="BA2127" s="14">
        <f t="shared" si="451"/>
        <v>0.9996276991809383</v>
      </c>
      <c r="BJ2127" s="4">
        <v>45805.048611111109</v>
      </c>
      <c r="BK2127" s="13">
        <v>91.96</v>
      </c>
      <c r="BL2127" s="13">
        <v>93</v>
      </c>
      <c r="BM2127" s="13">
        <f t="shared" si="452"/>
        <v>91.55134799999999</v>
      </c>
      <c r="BN2127" s="13">
        <f t="shared" si="453"/>
        <v>1.0400000000000063</v>
      </c>
      <c r="BO2127" s="13">
        <f t="shared" si="454"/>
        <v>1.1182795698924799</v>
      </c>
      <c r="BP2127" s="14">
        <f t="shared" si="455"/>
        <v>0.98881720430107523</v>
      </c>
    </row>
    <row r="2128" spans="1:68" x14ac:dyDescent="0.35">
      <c r="A2128" s="4">
        <v>45805.049305555556</v>
      </c>
      <c r="B2128" s="3" t="s">
        <v>1148</v>
      </c>
      <c r="C2128" s="3" t="s">
        <v>18</v>
      </c>
      <c r="E2128" s="2">
        <v>2025</v>
      </c>
      <c r="F2128" s="2">
        <v>5</v>
      </c>
      <c r="G2128" s="2">
        <v>28</v>
      </c>
      <c r="H2128" s="2">
        <v>1</v>
      </c>
      <c r="I2128" s="2">
        <v>11</v>
      </c>
      <c r="J2128" s="2">
        <v>0</v>
      </c>
      <c r="K2128" s="2"/>
      <c r="L2128" s="2"/>
      <c r="M2128" s="2" t="s">
        <v>929</v>
      </c>
      <c r="N2128" s="2" t="s">
        <v>1813</v>
      </c>
      <c r="Q2128" s="1"/>
      <c r="AU2128" s="4">
        <v>45805.049305555556</v>
      </c>
      <c r="AV2128" s="3">
        <v>26.85</v>
      </c>
      <c r="AW2128" s="13">
        <v>26.86</v>
      </c>
      <c r="AX2128" s="13">
        <f t="shared" si="448"/>
        <v>26.867525000000001</v>
      </c>
      <c r="AY2128" s="13">
        <f t="shared" si="449"/>
        <v>9.9999999999980105E-3</v>
      </c>
      <c r="AZ2128" s="13">
        <f t="shared" si="450"/>
        <v>3.7230081906172788E-2</v>
      </c>
      <c r="BA2128" s="14">
        <f t="shared" si="451"/>
        <v>0.9996276991809383</v>
      </c>
      <c r="BJ2128" s="4">
        <v>45805.049305555556</v>
      </c>
      <c r="BK2128" s="13">
        <v>92.08</v>
      </c>
      <c r="BL2128" s="13">
        <v>93</v>
      </c>
      <c r="BM2128" s="13">
        <f t="shared" si="452"/>
        <v>91.665803999999994</v>
      </c>
      <c r="BN2128" s="13">
        <f t="shared" si="453"/>
        <v>0.92000000000000171</v>
      </c>
      <c r="BO2128" s="13">
        <f t="shared" si="454"/>
        <v>0.98924731182795878</v>
      </c>
      <c r="BP2128" s="14">
        <f t="shared" si="455"/>
        <v>0.99010752688172043</v>
      </c>
    </row>
    <row r="2129" spans="1:68" x14ac:dyDescent="0.35">
      <c r="A2129" s="4">
        <v>45805.05</v>
      </c>
      <c r="B2129" s="3" t="s">
        <v>828</v>
      </c>
      <c r="C2129" s="3" t="s">
        <v>18</v>
      </c>
      <c r="E2129" s="2">
        <v>2025</v>
      </c>
      <c r="F2129" s="2">
        <v>5</v>
      </c>
      <c r="G2129" s="2">
        <v>28</v>
      </c>
      <c r="H2129" s="2">
        <v>1</v>
      </c>
      <c r="I2129" s="2">
        <v>12</v>
      </c>
      <c r="J2129" s="2">
        <v>0</v>
      </c>
      <c r="K2129" s="2"/>
      <c r="L2129" s="2"/>
      <c r="M2129" s="2" t="s">
        <v>929</v>
      </c>
      <c r="N2129" s="2" t="s">
        <v>1813</v>
      </c>
      <c r="Q2129" s="1"/>
      <c r="AU2129" s="4">
        <v>45805.05</v>
      </c>
      <c r="AV2129" s="3">
        <v>26.85</v>
      </c>
      <c r="AW2129" s="13">
        <v>26.84</v>
      </c>
      <c r="AX2129" s="13">
        <f t="shared" si="448"/>
        <v>26.867525000000001</v>
      </c>
      <c r="AY2129" s="13">
        <f t="shared" si="449"/>
        <v>1.0000000000001563E-2</v>
      </c>
      <c r="AZ2129" s="13">
        <f t="shared" si="450"/>
        <v>3.7257824143075866E-2</v>
      </c>
      <c r="BA2129" s="14">
        <f t="shared" si="451"/>
        <v>0.99962742175856922</v>
      </c>
      <c r="BJ2129" s="4">
        <v>45805.05</v>
      </c>
      <c r="BK2129" s="13">
        <v>92.08</v>
      </c>
      <c r="BL2129" s="13">
        <v>93</v>
      </c>
      <c r="BM2129" s="13">
        <f t="shared" si="452"/>
        <v>91.665803999999994</v>
      </c>
      <c r="BN2129" s="13">
        <f t="shared" si="453"/>
        <v>0.92000000000000171</v>
      </c>
      <c r="BO2129" s="13">
        <f t="shared" si="454"/>
        <v>0.98924731182795878</v>
      </c>
      <c r="BP2129" s="14">
        <f t="shared" si="455"/>
        <v>0.99010752688172043</v>
      </c>
    </row>
    <row r="2130" spans="1:68" x14ac:dyDescent="0.35">
      <c r="A2130" s="4">
        <v>45805.050694444442</v>
      </c>
      <c r="B2130" s="3" t="s">
        <v>828</v>
      </c>
      <c r="C2130" s="3" t="s">
        <v>18</v>
      </c>
      <c r="E2130" s="2">
        <v>2025</v>
      </c>
      <c r="F2130" s="2">
        <v>5</v>
      </c>
      <c r="G2130" s="2">
        <v>28</v>
      </c>
      <c r="H2130" s="2">
        <v>1</v>
      </c>
      <c r="I2130" s="2">
        <v>13</v>
      </c>
      <c r="J2130" s="2">
        <v>0</v>
      </c>
      <c r="K2130" s="2"/>
      <c r="L2130" s="2"/>
      <c r="M2130" s="2" t="s">
        <v>929</v>
      </c>
      <c r="N2130" s="2" t="s">
        <v>1813</v>
      </c>
      <c r="Q2130" s="1"/>
      <c r="AU2130" s="4">
        <v>45805.050694444442</v>
      </c>
      <c r="AV2130" s="3">
        <v>26.85</v>
      </c>
      <c r="AW2130" s="13">
        <v>26.84</v>
      </c>
      <c r="AX2130" s="13">
        <f t="shared" si="448"/>
        <v>26.867525000000001</v>
      </c>
      <c r="AY2130" s="13">
        <f t="shared" si="449"/>
        <v>1.0000000000001563E-2</v>
      </c>
      <c r="AZ2130" s="13">
        <f t="shared" si="450"/>
        <v>3.7257824143075866E-2</v>
      </c>
      <c r="BA2130" s="14">
        <f t="shared" si="451"/>
        <v>0.99962742175856922</v>
      </c>
      <c r="BJ2130" s="4">
        <v>45805.050694444442</v>
      </c>
      <c r="BK2130" s="13">
        <v>92.08</v>
      </c>
      <c r="BL2130" s="13">
        <v>93</v>
      </c>
      <c r="BM2130" s="13">
        <f t="shared" si="452"/>
        <v>91.665803999999994</v>
      </c>
      <c r="BN2130" s="13">
        <f t="shared" si="453"/>
        <v>0.92000000000000171</v>
      </c>
      <c r="BO2130" s="13">
        <f t="shared" si="454"/>
        <v>0.98924731182795878</v>
      </c>
      <c r="BP2130" s="14">
        <f t="shared" si="455"/>
        <v>0.99010752688172043</v>
      </c>
    </row>
    <row r="2131" spans="1:68" x14ac:dyDescent="0.35">
      <c r="A2131" s="4">
        <v>45805.051388888889</v>
      </c>
      <c r="B2131" s="3" t="s">
        <v>1148</v>
      </c>
      <c r="C2131" s="3" t="s">
        <v>18</v>
      </c>
      <c r="E2131" s="2">
        <v>2025</v>
      </c>
      <c r="F2131" s="2">
        <v>5</v>
      </c>
      <c r="G2131" s="2">
        <v>28</v>
      </c>
      <c r="H2131" s="2">
        <v>1</v>
      </c>
      <c r="I2131" s="2">
        <v>14</v>
      </c>
      <c r="J2131" s="2">
        <v>0</v>
      </c>
      <c r="K2131" s="2"/>
      <c r="L2131" s="2"/>
      <c r="M2131" s="2" t="s">
        <v>823</v>
      </c>
      <c r="N2131" s="2" t="s">
        <v>1829</v>
      </c>
      <c r="Q2131" s="1"/>
      <c r="AU2131" s="4">
        <v>45805.051388888889</v>
      </c>
      <c r="AV2131" s="3">
        <v>26.95</v>
      </c>
      <c r="AW2131" s="13">
        <v>26.86</v>
      </c>
      <c r="AX2131" s="13">
        <f t="shared" si="448"/>
        <v>26.966974999999998</v>
      </c>
      <c r="AY2131" s="13">
        <f t="shared" si="449"/>
        <v>8.9999999999999858E-2</v>
      </c>
      <c r="AZ2131" s="13">
        <f t="shared" si="450"/>
        <v>0.33507073715562119</v>
      </c>
      <c r="BA2131" s="14">
        <f t="shared" si="451"/>
        <v>0.99664929262844382</v>
      </c>
      <c r="BJ2131" s="4">
        <v>45805.051388888889</v>
      </c>
      <c r="BK2131" s="13">
        <v>92.21</v>
      </c>
      <c r="BL2131" s="13">
        <v>93</v>
      </c>
      <c r="BM2131" s="13">
        <f t="shared" si="452"/>
        <v>91.78979799999999</v>
      </c>
      <c r="BN2131" s="13">
        <f t="shared" si="453"/>
        <v>0.79000000000000625</v>
      </c>
      <c r="BO2131" s="13">
        <f t="shared" si="454"/>
        <v>0.84946236559140453</v>
      </c>
      <c r="BP2131" s="14">
        <f t="shared" si="455"/>
        <v>0.99150537634408598</v>
      </c>
    </row>
    <row r="2132" spans="1:68" x14ac:dyDescent="0.35">
      <c r="A2132" s="4">
        <v>45805.052083333336</v>
      </c>
      <c r="B2132" s="3" t="s">
        <v>1148</v>
      </c>
      <c r="C2132" s="3" t="s">
        <v>18</v>
      </c>
      <c r="E2132" s="2">
        <v>2025</v>
      </c>
      <c r="F2132" s="2">
        <v>5</v>
      </c>
      <c r="G2132" s="2">
        <v>28</v>
      </c>
      <c r="H2132" s="2">
        <v>1</v>
      </c>
      <c r="I2132" s="2">
        <v>15</v>
      </c>
      <c r="J2132" s="2">
        <v>0</v>
      </c>
      <c r="K2132" s="2"/>
      <c r="L2132" s="2"/>
      <c r="M2132" s="2" t="s">
        <v>929</v>
      </c>
      <c r="N2132" s="2" t="s">
        <v>1813</v>
      </c>
      <c r="Q2132" s="1"/>
      <c r="AU2132" s="4">
        <v>45805.052083333336</v>
      </c>
      <c r="AV2132" s="3">
        <v>26.85</v>
      </c>
      <c r="AW2132" s="13">
        <v>26.86</v>
      </c>
      <c r="AX2132" s="13">
        <f t="shared" si="448"/>
        <v>26.867525000000001</v>
      </c>
      <c r="AY2132" s="13">
        <f t="shared" si="449"/>
        <v>9.9999999999980105E-3</v>
      </c>
      <c r="AZ2132" s="13">
        <f t="shared" si="450"/>
        <v>3.7230081906172788E-2</v>
      </c>
      <c r="BA2132" s="14">
        <f t="shared" si="451"/>
        <v>0.9996276991809383</v>
      </c>
      <c r="BJ2132" s="4">
        <v>45805.052083333336</v>
      </c>
      <c r="BK2132" s="13">
        <v>92.08</v>
      </c>
      <c r="BL2132" s="13">
        <v>93</v>
      </c>
      <c r="BM2132" s="13">
        <f t="shared" si="452"/>
        <v>91.665803999999994</v>
      </c>
      <c r="BN2132" s="13">
        <f t="shared" si="453"/>
        <v>0.92000000000000171</v>
      </c>
      <c r="BO2132" s="13">
        <f t="shared" si="454"/>
        <v>0.98924731182795878</v>
      </c>
      <c r="BP2132" s="14">
        <f t="shared" si="455"/>
        <v>0.99010752688172043</v>
      </c>
    </row>
    <row r="2133" spans="1:68" x14ac:dyDescent="0.35">
      <c r="A2133" s="4">
        <v>45805.052777777775</v>
      </c>
      <c r="B2133" s="3" t="s">
        <v>1148</v>
      </c>
      <c r="C2133" s="3" t="s">
        <v>18</v>
      </c>
      <c r="E2133" s="2">
        <v>2025</v>
      </c>
      <c r="F2133" s="2">
        <v>5</v>
      </c>
      <c r="G2133" s="2">
        <v>28</v>
      </c>
      <c r="H2133" s="2">
        <v>1</v>
      </c>
      <c r="I2133" s="2">
        <v>16</v>
      </c>
      <c r="J2133" s="2">
        <v>0</v>
      </c>
      <c r="K2133" s="2"/>
      <c r="L2133" s="2"/>
      <c r="M2133" s="2" t="s">
        <v>929</v>
      </c>
      <c r="N2133" s="2" t="s">
        <v>1829</v>
      </c>
      <c r="Q2133" s="1"/>
      <c r="AU2133" s="4">
        <v>45805.052777777775</v>
      </c>
      <c r="AV2133" s="3">
        <v>26.85</v>
      </c>
      <c r="AW2133" s="13">
        <v>26.86</v>
      </c>
      <c r="AX2133" s="13">
        <f t="shared" si="448"/>
        <v>26.867525000000001</v>
      </c>
      <c r="AY2133" s="13">
        <f t="shared" si="449"/>
        <v>9.9999999999980105E-3</v>
      </c>
      <c r="AZ2133" s="13">
        <f t="shared" si="450"/>
        <v>3.7230081906172788E-2</v>
      </c>
      <c r="BA2133" s="14">
        <f t="shared" si="451"/>
        <v>0.9996276991809383</v>
      </c>
      <c r="BJ2133" s="4">
        <v>45805.052777777775</v>
      </c>
      <c r="BK2133" s="13">
        <v>92.21</v>
      </c>
      <c r="BL2133" s="13">
        <v>93</v>
      </c>
      <c r="BM2133" s="13">
        <f t="shared" si="452"/>
        <v>91.78979799999999</v>
      </c>
      <c r="BN2133" s="13">
        <f t="shared" si="453"/>
        <v>0.79000000000000625</v>
      </c>
      <c r="BO2133" s="13">
        <f t="shared" si="454"/>
        <v>0.84946236559140453</v>
      </c>
      <c r="BP2133" s="14">
        <f t="shared" si="455"/>
        <v>0.99150537634408598</v>
      </c>
    </row>
    <row r="2134" spans="1:68" x14ac:dyDescent="0.35">
      <c r="A2134" s="4">
        <v>45805.053472222222</v>
      </c>
      <c r="B2134" s="3" t="s">
        <v>828</v>
      </c>
      <c r="C2134" s="3" t="s">
        <v>18</v>
      </c>
      <c r="E2134" s="2">
        <v>2025</v>
      </c>
      <c r="F2134" s="2">
        <v>5</v>
      </c>
      <c r="G2134" s="2">
        <v>28</v>
      </c>
      <c r="H2134" s="2">
        <v>1</v>
      </c>
      <c r="I2134" s="2">
        <v>17</v>
      </c>
      <c r="J2134" s="2">
        <v>0</v>
      </c>
      <c r="K2134" s="2"/>
      <c r="L2134" s="2"/>
      <c r="M2134" s="2" t="s">
        <v>929</v>
      </c>
      <c r="N2134" s="2" t="s">
        <v>1829</v>
      </c>
      <c r="Q2134" s="1"/>
      <c r="AU2134" s="4">
        <v>45805.053472222222</v>
      </c>
      <c r="AV2134" s="3">
        <v>26.85</v>
      </c>
      <c r="AW2134" s="13">
        <v>26.84</v>
      </c>
      <c r="AX2134" s="13">
        <f t="shared" si="448"/>
        <v>26.867525000000001</v>
      </c>
      <c r="AY2134" s="13">
        <f t="shared" si="449"/>
        <v>1.0000000000001563E-2</v>
      </c>
      <c r="AZ2134" s="13">
        <f t="shared" si="450"/>
        <v>3.7257824143075866E-2</v>
      </c>
      <c r="BA2134" s="14">
        <f t="shared" si="451"/>
        <v>0.99962742175856922</v>
      </c>
      <c r="BJ2134" s="4">
        <v>45805.053472222222</v>
      </c>
      <c r="BK2134" s="13">
        <v>92.21</v>
      </c>
      <c r="BL2134" s="13">
        <v>93</v>
      </c>
      <c r="BM2134" s="13">
        <f t="shared" si="452"/>
        <v>91.78979799999999</v>
      </c>
      <c r="BN2134" s="13">
        <f t="shared" si="453"/>
        <v>0.79000000000000625</v>
      </c>
      <c r="BO2134" s="13">
        <f t="shared" si="454"/>
        <v>0.84946236559140453</v>
      </c>
      <c r="BP2134" s="14">
        <f t="shared" si="455"/>
        <v>0.99150537634408598</v>
      </c>
    </row>
    <row r="2135" spans="1:68" x14ac:dyDescent="0.35">
      <c r="A2135" s="4">
        <v>45805.054861111108</v>
      </c>
      <c r="B2135" s="3" t="s">
        <v>8</v>
      </c>
      <c r="C2135" s="3" t="s">
        <v>18</v>
      </c>
      <c r="E2135" s="2">
        <v>2025</v>
      </c>
      <c r="F2135" s="2">
        <v>5</v>
      </c>
      <c r="G2135" s="2">
        <v>28</v>
      </c>
      <c r="H2135" s="2">
        <v>1</v>
      </c>
      <c r="I2135" s="2">
        <v>19</v>
      </c>
      <c r="J2135" s="2">
        <v>0</v>
      </c>
      <c r="K2135" s="2"/>
      <c r="L2135" s="2"/>
      <c r="M2135" s="2" t="s">
        <v>929</v>
      </c>
      <c r="N2135" s="2" t="s">
        <v>1829</v>
      </c>
      <c r="Q2135" s="1"/>
      <c r="AU2135" s="4">
        <v>45805.054861111108</v>
      </c>
      <c r="AV2135" s="3">
        <v>26.85</v>
      </c>
      <c r="AW2135" s="13">
        <v>26.82</v>
      </c>
      <c r="AX2135" s="13">
        <f t="shared" si="448"/>
        <v>26.867525000000001</v>
      </c>
      <c r="AY2135" s="13">
        <f t="shared" si="449"/>
        <v>3.0000000000001137E-2</v>
      </c>
      <c r="AZ2135" s="13">
        <f t="shared" si="450"/>
        <v>0.11185682326622348</v>
      </c>
      <c r="BA2135" s="14">
        <f t="shared" si="451"/>
        <v>0.99888143176733779</v>
      </c>
      <c r="BJ2135" s="4">
        <v>45805.054861111108</v>
      </c>
      <c r="BK2135" s="13">
        <v>92.21</v>
      </c>
      <c r="BL2135" s="13">
        <v>93</v>
      </c>
      <c r="BM2135" s="13">
        <f t="shared" si="452"/>
        <v>91.78979799999999</v>
      </c>
      <c r="BN2135" s="13">
        <f t="shared" si="453"/>
        <v>0.79000000000000625</v>
      </c>
      <c r="BO2135" s="13">
        <f t="shared" si="454"/>
        <v>0.84946236559140453</v>
      </c>
      <c r="BP2135" s="14">
        <f t="shared" si="455"/>
        <v>0.99150537634408598</v>
      </c>
    </row>
    <row r="2136" spans="1:68" x14ac:dyDescent="0.35">
      <c r="A2136" s="4">
        <v>45805.055555555555</v>
      </c>
      <c r="B2136" s="3" t="s">
        <v>8</v>
      </c>
      <c r="C2136" s="3" t="s">
        <v>18</v>
      </c>
      <c r="E2136" s="2">
        <v>2025</v>
      </c>
      <c r="F2136" s="2">
        <v>5</v>
      </c>
      <c r="G2136" s="2">
        <v>28</v>
      </c>
      <c r="H2136" s="2">
        <v>1</v>
      </c>
      <c r="I2136" s="2">
        <v>20</v>
      </c>
      <c r="J2136" s="2">
        <v>0</v>
      </c>
      <c r="K2136" s="2"/>
      <c r="L2136" s="2"/>
      <c r="M2136" s="2" t="s">
        <v>929</v>
      </c>
      <c r="N2136" s="2" t="s">
        <v>1829</v>
      </c>
      <c r="Q2136" s="1"/>
      <c r="AU2136" s="4">
        <v>45805.055555555555</v>
      </c>
      <c r="AV2136" s="3">
        <v>26.85</v>
      </c>
      <c r="AW2136" s="13">
        <v>26.82</v>
      </c>
      <c r="AX2136" s="13">
        <f t="shared" si="448"/>
        <v>26.867525000000001</v>
      </c>
      <c r="AY2136" s="13">
        <f t="shared" si="449"/>
        <v>3.0000000000001137E-2</v>
      </c>
      <c r="AZ2136" s="13">
        <f t="shared" si="450"/>
        <v>0.11185682326622348</v>
      </c>
      <c r="BA2136" s="14">
        <f t="shared" si="451"/>
        <v>0.99888143176733779</v>
      </c>
      <c r="BJ2136" s="4">
        <v>45805.055555555555</v>
      </c>
      <c r="BK2136" s="13">
        <v>92.21</v>
      </c>
      <c r="BL2136" s="13">
        <v>93</v>
      </c>
      <c r="BM2136" s="13">
        <f t="shared" si="452"/>
        <v>91.78979799999999</v>
      </c>
      <c r="BN2136" s="13">
        <f t="shared" si="453"/>
        <v>0.79000000000000625</v>
      </c>
      <c r="BO2136" s="13">
        <f t="shared" si="454"/>
        <v>0.84946236559140453</v>
      </c>
      <c r="BP2136" s="14">
        <f t="shared" si="455"/>
        <v>0.99150537634408598</v>
      </c>
    </row>
    <row r="2137" spans="1:68" x14ac:dyDescent="0.35">
      <c r="A2137" s="4">
        <v>45805.056250000001</v>
      </c>
      <c r="B2137" s="3" t="s">
        <v>828</v>
      </c>
      <c r="C2137" s="3" t="s">
        <v>18</v>
      </c>
      <c r="E2137" s="2">
        <v>2025</v>
      </c>
      <c r="F2137" s="2">
        <v>5</v>
      </c>
      <c r="G2137" s="2">
        <v>28</v>
      </c>
      <c r="H2137" s="2">
        <v>1</v>
      </c>
      <c r="I2137" s="2">
        <v>21</v>
      </c>
      <c r="J2137" s="2">
        <v>0</v>
      </c>
      <c r="K2137" s="2"/>
      <c r="L2137" s="2"/>
      <c r="M2137" s="2" t="s">
        <v>929</v>
      </c>
      <c r="N2137" s="2" t="s">
        <v>1829</v>
      </c>
      <c r="Q2137" s="1"/>
      <c r="AU2137" s="4">
        <v>45805.056250000001</v>
      </c>
      <c r="AV2137" s="3">
        <v>26.85</v>
      </c>
      <c r="AW2137" s="13">
        <v>26.84</v>
      </c>
      <c r="AX2137" s="13">
        <f t="shared" si="448"/>
        <v>26.867525000000001</v>
      </c>
      <c r="AY2137" s="13">
        <f t="shared" si="449"/>
        <v>1.0000000000001563E-2</v>
      </c>
      <c r="AZ2137" s="13">
        <f t="shared" si="450"/>
        <v>3.7257824143075866E-2</v>
      </c>
      <c r="BA2137" s="14">
        <f t="shared" si="451"/>
        <v>0.99962742175856922</v>
      </c>
      <c r="BJ2137" s="4">
        <v>45805.056250000001</v>
      </c>
      <c r="BK2137" s="13">
        <v>92.21</v>
      </c>
      <c r="BL2137" s="13">
        <v>93</v>
      </c>
      <c r="BM2137" s="13">
        <f t="shared" si="452"/>
        <v>91.78979799999999</v>
      </c>
      <c r="BN2137" s="13">
        <f t="shared" si="453"/>
        <v>0.79000000000000625</v>
      </c>
      <c r="BO2137" s="13">
        <f t="shared" si="454"/>
        <v>0.84946236559140453</v>
      </c>
      <c r="BP2137" s="14">
        <f t="shared" si="455"/>
        <v>0.99150537634408598</v>
      </c>
    </row>
    <row r="2138" spans="1:68" x14ac:dyDescent="0.35">
      <c r="A2138" s="4">
        <v>45805.056944444441</v>
      </c>
      <c r="B2138" s="3" t="s">
        <v>828</v>
      </c>
      <c r="C2138" s="3" t="s">
        <v>18</v>
      </c>
      <c r="E2138" s="2">
        <v>2025</v>
      </c>
      <c r="F2138" s="2">
        <v>5</v>
      </c>
      <c r="G2138" s="2">
        <v>28</v>
      </c>
      <c r="H2138" s="2">
        <v>1</v>
      </c>
      <c r="I2138" s="2">
        <v>22</v>
      </c>
      <c r="J2138" s="2">
        <v>0</v>
      </c>
      <c r="K2138" s="2"/>
      <c r="L2138" s="2"/>
      <c r="M2138" s="2" t="s">
        <v>929</v>
      </c>
      <c r="N2138" s="2" t="s">
        <v>1815</v>
      </c>
      <c r="Q2138" s="1"/>
      <c r="AU2138" s="4">
        <v>45805.056944444441</v>
      </c>
      <c r="AV2138" s="3">
        <v>26.85</v>
      </c>
      <c r="AW2138" s="13">
        <v>26.84</v>
      </c>
      <c r="AX2138" s="13">
        <f t="shared" si="448"/>
        <v>26.867525000000001</v>
      </c>
      <c r="AY2138" s="13">
        <f t="shared" si="449"/>
        <v>1.0000000000001563E-2</v>
      </c>
      <c r="AZ2138" s="13">
        <f t="shared" si="450"/>
        <v>3.7257824143075866E-2</v>
      </c>
      <c r="BA2138" s="14">
        <f t="shared" si="451"/>
        <v>0.99962742175856922</v>
      </c>
      <c r="BJ2138" s="4">
        <v>45805.056944444441</v>
      </c>
      <c r="BK2138" s="13">
        <v>92.33</v>
      </c>
      <c r="BL2138" s="13">
        <v>93</v>
      </c>
      <c r="BM2138" s="13">
        <f t="shared" si="452"/>
        <v>91.904253999999995</v>
      </c>
      <c r="BN2138" s="13">
        <f t="shared" si="453"/>
        <v>0.67000000000000171</v>
      </c>
      <c r="BO2138" s="13">
        <f t="shared" si="454"/>
        <v>0.72043010752688352</v>
      </c>
      <c r="BP2138" s="14">
        <f t="shared" si="455"/>
        <v>0.99279569892473118</v>
      </c>
    </row>
    <row r="2139" spans="1:68" x14ac:dyDescent="0.35">
      <c r="A2139" s="4">
        <v>45805.057638888888</v>
      </c>
      <c r="B2139" s="3" t="s">
        <v>1148</v>
      </c>
      <c r="C2139" s="3" t="s">
        <v>18</v>
      </c>
      <c r="E2139" s="2">
        <v>2025</v>
      </c>
      <c r="F2139" s="2">
        <v>5</v>
      </c>
      <c r="G2139" s="2">
        <v>28</v>
      </c>
      <c r="H2139" s="2">
        <v>1</v>
      </c>
      <c r="I2139" s="2">
        <v>23</v>
      </c>
      <c r="J2139" s="2">
        <v>0</v>
      </c>
      <c r="K2139" s="2"/>
      <c r="L2139" s="2"/>
      <c r="M2139" s="2" t="s">
        <v>823</v>
      </c>
      <c r="N2139" s="2" t="s">
        <v>1815</v>
      </c>
      <c r="Q2139" s="1"/>
      <c r="AU2139" s="4">
        <v>45805.057638888888</v>
      </c>
      <c r="AV2139" s="3">
        <v>26.95</v>
      </c>
      <c r="AW2139" s="13">
        <v>26.86</v>
      </c>
      <c r="AX2139" s="13">
        <f t="shared" si="448"/>
        <v>26.966974999999998</v>
      </c>
      <c r="AY2139" s="13">
        <f t="shared" si="449"/>
        <v>8.9999999999999858E-2</v>
      </c>
      <c r="AZ2139" s="13">
        <f t="shared" si="450"/>
        <v>0.33507073715562119</v>
      </c>
      <c r="BA2139" s="14">
        <f t="shared" si="451"/>
        <v>0.99664929262844382</v>
      </c>
      <c r="BJ2139" s="4">
        <v>45805.057638888888</v>
      </c>
      <c r="BK2139" s="13">
        <v>92.33</v>
      </c>
      <c r="BL2139" s="13">
        <v>93</v>
      </c>
      <c r="BM2139" s="13">
        <f t="shared" si="452"/>
        <v>91.904253999999995</v>
      </c>
      <c r="BN2139" s="13">
        <f t="shared" si="453"/>
        <v>0.67000000000000171</v>
      </c>
      <c r="BO2139" s="13">
        <f t="shared" si="454"/>
        <v>0.72043010752688352</v>
      </c>
      <c r="BP2139" s="14">
        <f t="shared" si="455"/>
        <v>0.99279569892473118</v>
      </c>
    </row>
    <row r="2140" spans="1:68" x14ac:dyDescent="0.35">
      <c r="A2140" s="4">
        <v>45805.058333333334</v>
      </c>
      <c r="B2140" s="3" t="s">
        <v>1148</v>
      </c>
      <c r="C2140" s="3" t="s">
        <v>18</v>
      </c>
      <c r="E2140" s="2">
        <v>2025</v>
      </c>
      <c r="F2140" s="2">
        <v>5</v>
      </c>
      <c r="G2140" s="2">
        <v>28</v>
      </c>
      <c r="H2140" s="2">
        <v>1</v>
      </c>
      <c r="I2140" s="2">
        <v>24</v>
      </c>
      <c r="J2140" s="2">
        <v>0</v>
      </c>
      <c r="K2140" s="2"/>
      <c r="L2140" s="2"/>
      <c r="M2140" s="2" t="s">
        <v>823</v>
      </c>
      <c r="N2140" s="2" t="s">
        <v>1815</v>
      </c>
      <c r="Q2140" s="1"/>
      <c r="AU2140" s="4">
        <v>45805.058333333334</v>
      </c>
      <c r="AV2140" s="3">
        <v>26.95</v>
      </c>
      <c r="AW2140" s="13">
        <v>26.86</v>
      </c>
      <c r="AX2140" s="13">
        <f t="shared" si="448"/>
        <v>26.966974999999998</v>
      </c>
      <c r="AY2140" s="13">
        <f t="shared" si="449"/>
        <v>8.9999999999999858E-2</v>
      </c>
      <c r="AZ2140" s="13">
        <f t="shared" si="450"/>
        <v>0.33507073715562119</v>
      </c>
      <c r="BA2140" s="14">
        <f t="shared" si="451"/>
        <v>0.99664929262844382</v>
      </c>
      <c r="BJ2140" s="4">
        <v>45805.058333333334</v>
      </c>
      <c r="BK2140" s="13">
        <v>92.33</v>
      </c>
      <c r="BL2140" s="13">
        <v>93</v>
      </c>
      <c r="BM2140" s="13">
        <f t="shared" si="452"/>
        <v>91.904253999999995</v>
      </c>
      <c r="BN2140" s="13">
        <f t="shared" si="453"/>
        <v>0.67000000000000171</v>
      </c>
      <c r="BO2140" s="13">
        <f t="shared" si="454"/>
        <v>0.72043010752688352</v>
      </c>
      <c r="BP2140" s="14">
        <f t="shared" si="455"/>
        <v>0.99279569892473118</v>
      </c>
    </row>
    <row r="2141" spans="1:68" x14ac:dyDescent="0.35">
      <c r="A2141" s="4">
        <v>45805.059027777781</v>
      </c>
      <c r="B2141" s="3" t="s">
        <v>1224</v>
      </c>
      <c r="C2141" s="3" t="s">
        <v>18</v>
      </c>
      <c r="E2141" s="2">
        <v>2025</v>
      </c>
      <c r="F2141" s="2">
        <v>5</v>
      </c>
      <c r="G2141" s="2">
        <v>28</v>
      </c>
      <c r="H2141" s="2">
        <v>1</v>
      </c>
      <c r="I2141" s="2">
        <v>25</v>
      </c>
      <c r="J2141" s="2">
        <v>0</v>
      </c>
      <c r="K2141" s="2"/>
      <c r="L2141" s="2"/>
      <c r="M2141" s="2" t="s">
        <v>929</v>
      </c>
      <c r="N2141" s="2" t="s">
        <v>1815</v>
      </c>
      <c r="Q2141" s="1"/>
      <c r="AU2141" s="4">
        <v>45805.059027777781</v>
      </c>
      <c r="AV2141" s="3">
        <v>26.85</v>
      </c>
      <c r="AW2141" s="13">
        <v>26.87</v>
      </c>
      <c r="AX2141" s="13">
        <f t="shared" si="448"/>
        <v>26.867525000000001</v>
      </c>
      <c r="AY2141" s="13">
        <f t="shared" si="449"/>
        <v>1.9999999999999574E-2</v>
      </c>
      <c r="AZ2141" s="13">
        <f t="shared" si="450"/>
        <v>7.4432452549309913E-2</v>
      </c>
      <c r="BA2141" s="14">
        <f t="shared" si="451"/>
        <v>0.99925567547450689</v>
      </c>
      <c r="BJ2141" s="4">
        <v>45805.059027777781</v>
      </c>
      <c r="BK2141" s="13">
        <v>92.33</v>
      </c>
      <c r="BL2141" s="13">
        <v>93</v>
      </c>
      <c r="BM2141" s="13">
        <f t="shared" si="452"/>
        <v>91.904253999999995</v>
      </c>
      <c r="BN2141" s="13">
        <f t="shared" si="453"/>
        <v>0.67000000000000171</v>
      </c>
      <c r="BO2141" s="13">
        <f t="shared" si="454"/>
        <v>0.72043010752688352</v>
      </c>
      <c r="BP2141" s="14">
        <f t="shared" si="455"/>
        <v>0.99279569892473118</v>
      </c>
    </row>
    <row r="2142" spans="1:68" x14ac:dyDescent="0.35">
      <c r="A2142" s="4">
        <v>45805.05972222222</v>
      </c>
      <c r="B2142" s="3" t="s">
        <v>1222</v>
      </c>
      <c r="C2142" s="3" t="s">
        <v>18</v>
      </c>
      <c r="E2142" s="2">
        <v>2025</v>
      </c>
      <c r="F2142" s="2">
        <v>5</v>
      </c>
      <c r="G2142" s="2">
        <v>28</v>
      </c>
      <c r="H2142" s="2">
        <v>1</v>
      </c>
      <c r="I2142" s="2">
        <v>26</v>
      </c>
      <c r="J2142" s="2">
        <v>0</v>
      </c>
      <c r="K2142" s="2"/>
      <c r="L2142" s="2"/>
      <c r="M2142" s="2" t="s">
        <v>929</v>
      </c>
      <c r="N2142" s="2" t="s">
        <v>1815</v>
      </c>
      <c r="Q2142" s="1"/>
      <c r="AU2142" s="4">
        <v>45805.05972222222</v>
      </c>
      <c r="AV2142" s="3">
        <v>26.85</v>
      </c>
      <c r="AW2142" s="13">
        <v>26.88</v>
      </c>
      <c r="AX2142" s="13">
        <f t="shared" si="448"/>
        <v>26.867525000000001</v>
      </c>
      <c r="AY2142" s="13">
        <f t="shared" si="449"/>
        <v>2.9999999999997584E-2</v>
      </c>
      <c r="AZ2142" s="13">
        <f t="shared" si="450"/>
        <v>0.11160714285713387</v>
      </c>
      <c r="BA2142" s="14">
        <f t="shared" si="451"/>
        <v>0.99888392857142871</v>
      </c>
      <c r="BJ2142" s="4">
        <v>45805.05972222222</v>
      </c>
      <c r="BK2142" s="13">
        <v>92.33</v>
      </c>
      <c r="BL2142" s="13">
        <v>93</v>
      </c>
      <c r="BM2142" s="13">
        <f t="shared" si="452"/>
        <v>91.904253999999995</v>
      </c>
      <c r="BN2142" s="13">
        <f t="shared" si="453"/>
        <v>0.67000000000000171</v>
      </c>
      <c r="BO2142" s="13">
        <f t="shared" si="454"/>
        <v>0.72043010752688352</v>
      </c>
      <c r="BP2142" s="14">
        <f t="shared" si="455"/>
        <v>0.99279569892473118</v>
      </c>
    </row>
    <row r="2143" spans="1:68" x14ac:dyDescent="0.35">
      <c r="A2143" s="4">
        <v>45805.060416666667</v>
      </c>
      <c r="B2143" s="3" t="s">
        <v>1222</v>
      </c>
      <c r="C2143" s="3" t="s">
        <v>18</v>
      </c>
      <c r="E2143" s="2">
        <v>2025</v>
      </c>
      <c r="F2143" s="2">
        <v>5</v>
      </c>
      <c r="G2143" s="2">
        <v>28</v>
      </c>
      <c r="H2143" s="2">
        <v>1</v>
      </c>
      <c r="I2143" s="2">
        <v>27</v>
      </c>
      <c r="J2143" s="2">
        <v>0</v>
      </c>
      <c r="K2143" s="2"/>
      <c r="L2143" s="2"/>
      <c r="M2143" s="2" t="s">
        <v>929</v>
      </c>
      <c r="N2143" s="2" t="s">
        <v>1815</v>
      </c>
      <c r="Q2143" s="1"/>
      <c r="AU2143" s="4">
        <v>45805.060416666667</v>
      </c>
      <c r="AV2143" s="3">
        <v>26.85</v>
      </c>
      <c r="AW2143" s="13">
        <v>26.88</v>
      </c>
      <c r="AX2143" s="13">
        <f t="shared" si="448"/>
        <v>26.867525000000001</v>
      </c>
      <c r="AY2143" s="13">
        <f t="shared" si="449"/>
        <v>2.9999999999997584E-2</v>
      </c>
      <c r="AZ2143" s="13">
        <f t="shared" si="450"/>
        <v>0.11160714285713387</v>
      </c>
      <c r="BA2143" s="14">
        <f t="shared" si="451"/>
        <v>0.99888392857142871</v>
      </c>
      <c r="BJ2143" s="4">
        <v>45805.060416666667</v>
      </c>
      <c r="BK2143" s="13">
        <v>92.33</v>
      </c>
      <c r="BL2143" s="13">
        <v>93</v>
      </c>
      <c r="BM2143" s="13">
        <f t="shared" si="452"/>
        <v>91.904253999999995</v>
      </c>
      <c r="BN2143" s="13">
        <f t="shared" si="453"/>
        <v>0.67000000000000171</v>
      </c>
      <c r="BO2143" s="13">
        <f t="shared" si="454"/>
        <v>0.72043010752688352</v>
      </c>
      <c r="BP2143" s="14">
        <f t="shared" si="455"/>
        <v>0.99279569892473118</v>
      </c>
    </row>
    <row r="2144" spans="1:68" x14ac:dyDescent="0.35">
      <c r="A2144" s="4">
        <v>45805.061111111114</v>
      </c>
      <c r="B2144" s="3" t="s">
        <v>1148</v>
      </c>
      <c r="C2144" s="3" t="s">
        <v>18</v>
      </c>
      <c r="E2144" s="2">
        <v>2025</v>
      </c>
      <c r="F2144" s="2">
        <v>5</v>
      </c>
      <c r="G2144" s="2">
        <v>28</v>
      </c>
      <c r="H2144" s="2">
        <v>1</v>
      </c>
      <c r="I2144" s="2">
        <v>28</v>
      </c>
      <c r="J2144" s="2">
        <v>0</v>
      </c>
      <c r="K2144" s="2"/>
      <c r="L2144" s="2"/>
      <c r="M2144" s="2" t="s">
        <v>1104</v>
      </c>
      <c r="N2144" s="2" t="s">
        <v>1816</v>
      </c>
      <c r="Q2144" s="1"/>
      <c r="AU2144" s="4">
        <v>45805.061111111114</v>
      </c>
      <c r="AV2144" s="3">
        <v>26.75</v>
      </c>
      <c r="AW2144" s="13">
        <v>26.86</v>
      </c>
      <c r="AX2144" s="13">
        <f t="shared" si="448"/>
        <v>26.768075</v>
      </c>
      <c r="AY2144" s="13">
        <f t="shared" si="449"/>
        <v>0.10999999999999943</v>
      </c>
      <c r="AZ2144" s="13">
        <f t="shared" si="450"/>
        <v>0.40953090096798006</v>
      </c>
      <c r="BA2144" s="14">
        <f t="shared" si="451"/>
        <v>0.9959046909903202</v>
      </c>
      <c r="BJ2144" s="4">
        <v>45805.061111111114</v>
      </c>
      <c r="BK2144" s="13">
        <v>92.46</v>
      </c>
      <c r="BL2144" s="13">
        <v>93</v>
      </c>
      <c r="BM2144" s="13">
        <f t="shared" si="452"/>
        <v>92.028247999999991</v>
      </c>
      <c r="BN2144" s="13">
        <f t="shared" si="453"/>
        <v>0.54000000000000625</v>
      </c>
      <c r="BO2144" s="13">
        <f t="shared" si="454"/>
        <v>0.58064516129032928</v>
      </c>
      <c r="BP2144" s="14">
        <f t="shared" si="455"/>
        <v>0.99419354838709673</v>
      </c>
    </row>
    <row r="2145" spans="1:68" x14ac:dyDescent="0.35">
      <c r="A2145" s="4">
        <v>45805.061805555553</v>
      </c>
      <c r="B2145" s="3" t="s">
        <v>1148</v>
      </c>
      <c r="C2145" s="3" t="s">
        <v>18</v>
      </c>
      <c r="E2145" s="2">
        <v>2025</v>
      </c>
      <c r="F2145" s="2">
        <v>5</v>
      </c>
      <c r="G2145" s="2">
        <v>28</v>
      </c>
      <c r="H2145" s="2">
        <v>1</v>
      </c>
      <c r="I2145" s="2">
        <v>29</v>
      </c>
      <c r="J2145" s="2">
        <v>0</v>
      </c>
      <c r="K2145" s="2"/>
      <c r="L2145" s="2"/>
      <c r="M2145" s="2" t="s">
        <v>1104</v>
      </c>
      <c r="N2145" s="2" t="s">
        <v>1816</v>
      </c>
      <c r="Q2145" s="1"/>
      <c r="AU2145" s="4">
        <v>45805.061805555553</v>
      </c>
      <c r="AV2145" s="3">
        <v>26.75</v>
      </c>
      <c r="AW2145" s="13">
        <v>26.86</v>
      </c>
      <c r="AX2145" s="13">
        <f t="shared" si="448"/>
        <v>26.768075</v>
      </c>
      <c r="AY2145" s="13">
        <f t="shared" si="449"/>
        <v>0.10999999999999943</v>
      </c>
      <c r="AZ2145" s="13">
        <f t="shared" si="450"/>
        <v>0.40953090096798006</v>
      </c>
      <c r="BA2145" s="14">
        <f t="shared" si="451"/>
        <v>0.9959046909903202</v>
      </c>
      <c r="BJ2145" s="4">
        <v>45805.061805555553</v>
      </c>
      <c r="BK2145" s="13">
        <v>92.46</v>
      </c>
      <c r="BL2145" s="13">
        <v>93</v>
      </c>
      <c r="BM2145" s="13">
        <f t="shared" si="452"/>
        <v>92.028247999999991</v>
      </c>
      <c r="BN2145" s="13">
        <f t="shared" si="453"/>
        <v>0.54000000000000625</v>
      </c>
      <c r="BO2145" s="13">
        <f t="shared" si="454"/>
        <v>0.58064516129032928</v>
      </c>
      <c r="BP2145" s="14">
        <f t="shared" si="455"/>
        <v>0.99419354838709673</v>
      </c>
    </row>
    <row r="2146" spans="1:68" x14ac:dyDescent="0.35">
      <c r="A2146" s="4">
        <v>45805.0625</v>
      </c>
      <c r="B2146" s="3" t="s">
        <v>929</v>
      </c>
      <c r="C2146" s="3" t="s">
        <v>18</v>
      </c>
      <c r="E2146" s="2">
        <v>2025</v>
      </c>
      <c r="F2146" s="2">
        <v>5</v>
      </c>
      <c r="G2146" s="2">
        <v>28</v>
      </c>
      <c r="H2146" s="2">
        <v>1</v>
      </c>
      <c r="I2146" s="2">
        <v>30</v>
      </c>
      <c r="J2146" s="2">
        <v>0</v>
      </c>
      <c r="K2146" s="2"/>
      <c r="L2146" s="2"/>
      <c r="M2146" s="2" t="s">
        <v>1104</v>
      </c>
      <c r="N2146" s="2" t="s">
        <v>1816</v>
      </c>
      <c r="Q2146" s="1"/>
      <c r="AU2146" s="4">
        <v>45805.0625</v>
      </c>
      <c r="AV2146" s="3">
        <v>26.75</v>
      </c>
      <c r="AW2146" s="13">
        <v>26.85</v>
      </c>
      <c r="AX2146" s="13">
        <f t="shared" si="448"/>
        <v>26.768075</v>
      </c>
      <c r="AY2146" s="13">
        <f t="shared" si="449"/>
        <v>0.10000000000000142</v>
      </c>
      <c r="AZ2146" s="13">
        <f t="shared" si="450"/>
        <v>0.37243947858473525</v>
      </c>
      <c r="BA2146" s="14">
        <f t="shared" si="451"/>
        <v>0.99627560521415259</v>
      </c>
      <c r="BJ2146" s="4">
        <v>45805.0625</v>
      </c>
      <c r="BK2146" s="13">
        <v>92.46</v>
      </c>
      <c r="BL2146" s="13">
        <v>93</v>
      </c>
      <c r="BM2146" s="13">
        <f t="shared" si="452"/>
        <v>92.028247999999991</v>
      </c>
      <c r="BN2146" s="13">
        <f t="shared" si="453"/>
        <v>0.54000000000000625</v>
      </c>
      <c r="BO2146" s="13">
        <f t="shared" si="454"/>
        <v>0.58064516129032928</v>
      </c>
      <c r="BP2146" s="14">
        <f t="shared" si="455"/>
        <v>0.99419354838709673</v>
      </c>
    </row>
    <row r="2147" spans="1:68" x14ac:dyDescent="0.35">
      <c r="A2147" s="4">
        <v>45805.063888888886</v>
      </c>
      <c r="B2147" s="3" t="s">
        <v>1148</v>
      </c>
      <c r="C2147" s="3" t="s">
        <v>18</v>
      </c>
      <c r="E2147" s="2">
        <v>2025</v>
      </c>
      <c r="F2147" s="2">
        <v>5</v>
      </c>
      <c r="G2147" s="2">
        <v>28</v>
      </c>
      <c r="H2147" s="2">
        <v>1</v>
      </c>
      <c r="I2147" s="2">
        <v>32</v>
      </c>
      <c r="J2147" s="2">
        <v>0</v>
      </c>
      <c r="K2147" s="2"/>
      <c r="L2147" s="2"/>
      <c r="M2147" s="2" t="s">
        <v>1104</v>
      </c>
      <c r="N2147" s="2" t="s">
        <v>1816</v>
      </c>
      <c r="Q2147" s="1"/>
      <c r="AU2147" s="4">
        <v>45805.063888888886</v>
      </c>
      <c r="AV2147" s="3">
        <v>26.75</v>
      </c>
      <c r="AW2147" s="13">
        <v>26.86</v>
      </c>
      <c r="AX2147" s="13">
        <f t="shared" si="448"/>
        <v>26.768075</v>
      </c>
      <c r="AY2147" s="13">
        <f t="shared" si="449"/>
        <v>0.10999999999999943</v>
      </c>
      <c r="AZ2147" s="13">
        <f t="shared" si="450"/>
        <v>0.40953090096798006</v>
      </c>
      <c r="BA2147" s="14">
        <f t="shared" si="451"/>
        <v>0.9959046909903202</v>
      </c>
      <c r="BJ2147" s="4">
        <v>45805.063888888886</v>
      </c>
      <c r="BK2147" s="13">
        <v>92.46</v>
      </c>
      <c r="BL2147" s="13">
        <v>93</v>
      </c>
      <c r="BM2147" s="13">
        <f t="shared" si="452"/>
        <v>92.028247999999991</v>
      </c>
      <c r="BN2147" s="13">
        <f t="shared" si="453"/>
        <v>0.54000000000000625</v>
      </c>
      <c r="BO2147" s="13">
        <f t="shared" si="454"/>
        <v>0.58064516129032928</v>
      </c>
      <c r="BP2147" s="14">
        <f t="shared" si="455"/>
        <v>0.99419354838709673</v>
      </c>
    </row>
    <row r="2148" spans="1:68" x14ac:dyDescent="0.35">
      <c r="A2148" s="4">
        <v>45805.064583333333</v>
      </c>
      <c r="B2148" s="3" t="s">
        <v>1224</v>
      </c>
      <c r="C2148" s="3" t="s">
        <v>18</v>
      </c>
      <c r="E2148" s="2">
        <v>2025</v>
      </c>
      <c r="F2148" s="2">
        <v>5</v>
      </c>
      <c r="G2148" s="2">
        <v>28</v>
      </c>
      <c r="H2148" s="2">
        <v>1</v>
      </c>
      <c r="I2148" s="2">
        <v>33</v>
      </c>
      <c r="J2148" s="2">
        <v>0</v>
      </c>
      <c r="K2148" s="2"/>
      <c r="L2148" s="2"/>
      <c r="M2148" s="2" t="s">
        <v>1104</v>
      </c>
      <c r="N2148" s="2" t="s">
        <v>1816</v>
      </c>
      <c r="Q2148" s="1"/>
      <c r="AU2148" s="4">
        <v>45805.064583333333</v>
      </c>
      <c r="AV2148" s="3">
        <v>26.75</v>
      </c>
      <c r="AW2148" s="13">
        <v>26.87</v>
      </c>
      <c r="AX2148" s="13">
        <f t="shared" si="448"/>
        <v>26.768075</v>
      </c>
      <c r="AY2148" s="13">
        <f t="shared" si="449"/>
        <v>0.12000000000000099</v>
      </c>
      <c r="AZ2148" s="13">
        <f t="shared" si="450"/>
        <v>0.44659471529587269</v>
      </c>
      <c r="BA2148" s="14">
        <f t="shared" si="451"/>
        <v>0.99553405284704133</v>
      </c>
      <c r="BJ2148" s="4">
        <v>45805.064583333333</v>
      </c>
      <c r="BK2148" s="13">
        <v>92.46</v>
      </c>
      <c r="BL2148" s="13">
        <v>93</v>
      </c>
      <c r="BM2148" s="13">
        <f t="shared" si="452"/>
        <v>92.028247999999991</v>
      </c>
      <c r="BN2148" s="13">
        <f t="shared" si="453"/>
        <v>0.54000000000000625</v>
      </c>
      <c r="BO2148" s="13">
        <f t="shared" si="454"/>
        <v>0.58064516129032928</v>
      </c>
      <c r="BP2148" s="14">
        <f t="shared" si="455"/>
        <v>0.99419354838709673</v>
      </c>
    </row>
    <row r="2149" spans="1:68" x14ac:dyDescent="0.35">
      <c r="A2149" s="4">
        <v>45805.06527777778</v>
      </c>
      <c r="B2149" s="3" t="s">
        <v>1148</v>
      </c>
      <c r="C2149" s="3" t="s">
        <v>18</v>
      </c>
      <c r="E2149" s="2">
        <v>2025</v>
      </c>
      <c r="F2149" s="2">
        <v>5</v>
      </c>
      <c r="G2149" s="2">
        <v>28</v>
      </c>
      <c r="H2149" s="2">
        <v>1</v>
      </c>
      <c r="I2149" s="2">
        <v>34</v>
      </c>
      <c r="J2149" s="2">
        <v>0</v>
      </c>
      <c r="K2149" s="2"/>
      <c r="L2149" s="2"/>
      <c r="M2149" s="2" t="s">
        <v>1104</v>
      </c>
      <c r="N2149" s="2" t="s">
        <v>1819</v>
      </c>
      <c r="Q2149" s="1"/>
      <c r="AU2149" s="4">
        <v>45805.06527777778</v>
      </c>
      <c r="AV2149" s="3">
        <v>26.75</v>
      </c>
      <c r="AW2149" s="13">
        <v>26.86</v>
      </c>
      <c r="AX2149" s="13">
        <f t="shared" si="448"/>
        <v>26.768075</v>
      </c>
      <c r="AY2149" s="13">
        <f t="shared" si="449"/>
        <v>0.10999999999999943</v>
      </c>
      <c r="AZ2149" s="13">
        <f t="shared" si="450"/>
        <v>0.40953090096798006</v>
      </c>
      <c r="BA2149" s="14">
        <f t="shared" si="451"/>
        <v>0.9959046909903202</v>
      </c>
      <c r="BJ2149" s="4">
        <v>45805.06527777778</v>
      </c>
      <c r="BK2149" s="13">
        <v>92.59</v>
      </c>
      <c r="BL2149" s="13">
        <v>93</v>
      </c>
      <c r="BM2149" s="13">
        <f t="shared" si="452"/>
        <v>92.152242000000001</v>
      </c>
      <c r="BN2149" s="13">
        <f t="shared" si="453"/>
        <v>0.40999999999999659</v>
      </c>
      <c r="BO2149" s="13">
        <f t="shared" si="454"/>
        <v>0.44086021505375972</v>
      </c>
      <c r="BP2149" s="14">
        <f t="shared" si="455"/>
        <v>0.99559139784946238</v>
      </c>
    </row>
    <row r="2150" spans="1:68" x14ac:dyDescent="0.35">
      <c r="A2150" s="4">
        <v>45805.065972222219</v>
      </c>
      <c r="B2150" s="3" t="s">
        <v>1148</v>
      </c>
      <c r="C2150" s="3" t="s">
        <v>18</v>
      </c>
      <c r="E2150" s="2">
        <v>2025</v>
      </c>
      <c r="F2150" s="2">
        <v>5</v>
      </c>
      <c r="G2150" s="2">
        <v>28</v>
      </c>
      <c r="H2150" s="2">
        <v>1</v>
      </c>
      <c r="I2150" s="2">
        <v>35</v>
      </c>
      <c r="J2150" s="2">
        <v>0</v>
      </c>
      <c r="K2150" s="2"/>
      <c r="L2150" s="2"/>
      <c r="M2150" s="2" t="s">
        <v>1104</v>
      </c>
      <c r="N2150" s="2" t="s">
        <v>1819</v>
      </c>
      <c r="Q2150" s="1"/>
      <c r="AU2150" s="4">
        <v>45805.065972222219</v>
      </c>
      <c r="AV2150" s="3">
        <v>26.75</v>
      </c>
      <c r="AW2150" s="13">
        <v>26.86</v>
      </c>
      <c r="AX2150" s="13">
        <f t="shared" si="448"/>
        <v>26.768075</v>
      </c>
      <c r="AY2150" s="13">
        <f t="shared" si="449"/>
        <v>0.10999999999999943</v>
      </c>
      <c r="AZ2150" s="13">
        <f t="shared" si="450"/>
        <v>0.40953090096798006</v>
      </c>
      <c r="BA2150" s="14">
        <f t="shared" si="451"/>
        <v>0.9959046909903202</v>
      </c>
      <c r="BJ2150" s="4">
        <v>45805.065972222219</v>
      </c>
      <c r="BK2150" s="13">
        <v>92.59</v>
      </c>
      <c r="BL2150" s="13">
        <v>93</v>
      </c>
      <c r="BM2150" s="13">
        <f t="shared" si="452"/>
        <v>92.152242000000001</v>
      </c>
      <c r="BN2150" s="13">
        <f t="shared" si="453"/>
        <v>0.40999999999999659</v>
      </c>
      <c r="BO2150" s="13">
        <f t="shared" si="454"/>
        <v>0.44086021505375972</v>
      </c>
      <c r="BP2150" s="14">
        <f t="shared" si="455"/>
        <v>0.99559139784946238</v>
      </c>
    </row>
    <row r="2151" spans="1:68" x14ac:dyDescent="0.35">
      <c r="A2151" s="4">
        <v>45805.066666666666</v>
      </c>
      <c r="B2151" s="3" t="s">
        <v>8</v>
      </c>
      <c r="C2151" s="3" t="s">
        <v>18</v>
      </c>
      <c r="E2151" s="2">
        <v>2025</v>
      </c>
      <c r="F2151" s="2">
        <v>5</v>
      </c>
      <c r="G2151" s="2">
        <v>28</v>
      </c>
      <c r="H2151" s="2">
        <v>1</v>
      </c>
      <c r="I2151" s="2">
        <v>36</v>
      </c>
      <c r="J2151" s="2">
        <v>0</v>
      </c>
      <c r="K2151" s="2"/>
      <c r="L2151" s="2"/>
      <c r="M2151" s="2" t="s">
        <v>1104</v>
      </c>
      <c r="N2151" s="2" t="s">
        <v>1819</v>
      </c>
      <c r="Q2151" s="1"/>
      <c r="AU2151" s="4">
        <v>45805.066666666666</v>
      </c>
      <c r="AV2151" s="3">
        <v>26.75</v>
      </c>
      <c r="AW2151" s="13">
        <v>26.82</v>
      </c>
      <c r="AX2151" s="13">
        <f t="shared" si="448"/>
        <v>26.768075</v>
      </c>
      <c r="AY2151" s="13">
        <f t="shared" si="449"/>
        <v>7.0000000000000284E-2</v>
      </c>
      <c r="AZ2151" s="13">
        <f t="shared" si="450"/>
        <v>0.26099925428784593</v>
      </c>
      <c r="BA2151" s="14">
        <f t="shared" si="451"/>
        <v>0.99739000745712159</v>
      </c>
      <c r="BJ2151" s="4">
        <v>45805.066666666666</v>
      </c>
      <c r="BK2151" s="13">
        <v>92.59</v>
      </c>
      <c r="BL2151" s="13">
        <v>93</v>
      </c>
      <c r="BM2151" s="13">
        <f t="shared" si="452"/>
        <v>92.152242000000001</v>
      </c>
      <c r="BN2151" s="13">
        <f t="shared" si="453"/>
        <v>0.40999999999999659</v>
      </c>
      <c r="BO2151" s="13">
        <f t="shared" si="454"/>
        <v>0.44086021505375972</v>
      </c>
      <c r="BP2151" s="14">
        <f t="shared" si="455"/>
        <v>0.99559139784946238</v>
      </c>
    </row>
    <row r="2152" spans="1:68" x14ac:dyDescent="0.35">
      <c r="A2152" s="4">
        <v>45805.067361111112</v>
      </c>
      <c r="B2152" s="3" t="s">
        <v>829</v>
      </c>
      <c r="C2152" s="3" t="s">
        <v>914</v>
      </c>
      <c r="E2152" s="2">
        <v>2025</v>
      </c>
      <c r="F2152" s="2">
        <v>5</v>
      </c>
      <c r="G2152" s="2">
        <v>28</v>
      </c>
      <c r="H2152" s="2">
        <v>1</v>
      </c>
      <c r="I2152" s="2">
        <v>37</v>
      </c>
      <c r="J2152" s="2">
        <v>0</v>
      </c>
      <c r="K2152" s="2"/>
      <c r="L2152" s="2"/>
      <c r="M2152" s="2" t="s">
        <v>1104</v>
      </c>
      <c r="N2152" s="2" t="s">
        <v>1818</v>
      </c>
      <c r="Q2152" s="1"/>
      <c r="AU2152" s="4">
        <v>45805.067361111112</v>
      </c>
      <c r="AV2152" s="3">
        <v>26.75</v>
      </c>
      <c r="AW2152" s="13">
        <v>26.81</v>
      </c>
      <c r="AX2152" s="13">
        <f t="shared" si="448"/>
        <v>26.768075</v>
      </c>
      <c r="AY2152" s="13">
        <f t="shared" si="449"/>
        <v>5.9999999999998721E-2</v>
      </c>
      <c r="AZ2152" s="13">
        <f t="shared" si="450"/>
        <v>0.22379709063781694</v>
      </c>
      <c r="BA2152" s="14">
        <f t="shared" si="451"/>
        <v>0.99776202909362188</v>
      </c>
      <c r="BJ2152" s="4">
        <v>45805.067361111112</v>
      </c>
      <c r="BK2152" s="13">
        <v>92.71</v>
      </c>
      <c r="BL2152" s="13">
        <v>93.1</v>
      </c>
      <c r="BM2152" s="13">
        <f t="shared" si="452"/>
        <v>92.266697999999991</v>
      </c>
      <c r="BN2152" s="13">
        <f t="shared" si="453"/>
        <v>0.39000000000000057</v>
      </c>
      <c r="BO2152" s="13">
        <f t="shared" si="454"/>
        <v>0.41890440386681055</v>
      </c>
      <c r="BP2152" s="14">
        <f t="shared" si="455"/>
        <v>0.99581095596133185</v>
      </c>
    </row>
    <row r="2153" spans="1:68" x14ac:dyDescent="0.35">
      <c r="A2153" s="4">
        <v>45805.068055555559</v>
      </c>
      <c r="B2153" s="3" t="s">
        <v>829</v>
      </c>
      <c r="C2153" s="3" t="s">
        <v>1227</v>
      </c>
      <c r="E2153" s="2">
        <v>2025</v>
      </c>
      <c r="F2153" s="2">
        <v>5</v>
      </c>
      <c r="G2153" s="2">
        <v>28</v>
      </c>
      <c r="H2153" s="2">
        <v>1</v>
      </c>
      <c r="I2153" s="2">
        <v>38</v>
      </c>
      <c r="J2153" s="2">
        <v>0</v>
      </c>
      <c r="K2153" s="2"/>
      <c r="L2153" s="2"/>
      <c r="M2153" s="2" t="s">
        <v>1239</v>
      </c>
      <c r="N2153" s="2" t="s">
        <v>1818</v>
      </c>
      <c r="Q2153" s="1"/>
      <c r="AU2153" s="4">
        <v>45805.068055555559</v>
      </c>
      <c r="AV2153" s="3">
        <v>26.65</v>
      </c>
      <c r="AW2153" s="13">
        <v>26.81</v>
      </c>
      <c r="AX2153" s="13">
        <f t="shared" si="448"/>
        <v>26.668624999999999</v>
      </c>
      <c r="AY2153" s="13">
        <f t="shared" si="449"/>
        <v>0.16000000000000014</v>
      </c>
      <c r="AZ2153" s="13">
        <f t="shared" si="450"/>
        <v>0.59679224170085843</v>
      </c>
      <c r="BA2153" s="14">
        <f t="shared" si="451"/>
        <v>0.99403207758299139</v>
      </c>
      <c r="BJ2153" s="4">
        <v>45805.068055555559</v>
      </c>
      <c r="BK2153" s="13">
        <v>92.71</v>
      </c>
      <c r="BL2153" s="13">
        <v>93.85</v>
      </c>
      <c r="BM2153" s="13">
        <f t="shared" si="452"/>
        <v>92.266697999999991</v>
      </c>
      <c r="BN2153" s="13">
        <f t="shared" si="453"/>
        <v>1.1400000000000006</v>
      </c>
      <c r="BO2153" s="13">
        <f t="shared" si="454"/>
        <v>1.2147043153969106</v>
      </c>
      <c r="BP2153" s="14">
        <f t="shared" si="455"/>
        <v>0.98785295684603092</v>
      </c>
    </row>
    <row r="2154" spans="1:68" x14ac:dyDescent="0.35">
      <c r="A2154" s="4">
        <v>45805.068749999999</v>
      </c>
      <c r="B2154" s="3" t="s">
        <v>829</v>
      </c>
      <c r="C2154" s="3" t="s">
        <v>14</v>
      </c>
      <c r="E2154" s="2">
        <v>2025</v>
      </c>
      <c r="F2154" s="2">
        <v>5</v>
      </c>
      <c r="G2154" s="2">
        <v>28</v>
      </c>
      <c r="H2154" s="2">
        <v>1</v>
      </c>
      <c r="I2154" s="2">
        <v>39</v>
      </c>
      <c r="J2154" s="2">
        <v>0</v>
      </c>
      <c r="K2154" s="2"/>
      <c r="L2154" s="2"/>
      <c r="M2154" s="2" t="s">
        <v>1239</v>
      </c>
      <c r="N2154" s="2" t="s">
        <v>1818</v>
      </c>
      <c r="Q2154" s="1"/>
      <c r="AU2154" s="4">
        <v>45805.068749999999</v>
      </c>
      <c r="AV2154" s="3">
        <v>26.65</v>
      </c>
      <c r="AW2154" s="13">
        <v>26.81</v>
      </c>
      <c r="AX2154" s="13">
        <f t="shared" si="448"/>
        <v>26.668624999999999</v>
      </c>
      <c r="AY2154" s="13">
        <f t="shared" si="449"/>
        <v>0.16000000000000014</v>
      </c>
      <c r="AZ2154" s="13">
        <f t="shared" si="450"/>
        <v>0.59679224170085843</v>
      </c>
      <c r="BA2154" s="14">
        <f t="shared" si="451"/>
        <v>0.99403207758299139</v>
      </c>
      <c r="BJ2154" s="4">
        <v>45805.068749999999</v>
      </c>
      <c r="BK2154" s="13">
        <v>92.71</v>
      </c>
      <c r="BL2154" s="13">
        <v>94</v>
      </c>
      <c r="BM2154" s="13">
        <f t="shared" si="452"/>
        <v>92.266697999999991</v>
      </c>
      <c r="BN2154" s="13">
        <f t="shared" si="453"/>
        <v>1.2900000000000063</v>
      </c>
      <c r="BO2154" s="13">
        <f t="shared" si="454"/>
        <v>1.3723404255319216</v>
      </c>
      <c r="BP2154" s="14">
        <f t="shared" si="455"/>
        <v>0.98627659574468074</v>
      </c>
    </row>
    <row r="2155" spans="1:68" x14ac:dyDescent="0.35">
      <c r="A2155" s="4">
        <v>45805.069444444445</v>
      </c>
      <c r="B2155" s="3" t="s">
        <v>831</v>
      </c>
      <c r="C2155" s="3" t="s">
        <v>14</v>
      </c>
      <c r="E2155" s="2">
        <v>2025</v>
      </c>
      <c r="F2155" s="2">
        <v>5</v>
      </c>
      <c r="G2155" s="2">
        <v>28</v>
      </c>
      <c r="H2155" s="2">
        <v>1</v>
      </c>
      <c r="I2155" s="2">
        <v>40</v>
      </c>
      <c r="J2155" s="2">
        <v>0</v>
      </c>
      <c r="K2155" s="2"/>
      <c r="L2155" s="2"/>
      <c r="M2155" s="2" t="s">
        <v>1239</v>
      </c>
      <c r="N2155" s="2" t="s">
        <v>1820</v>
      </c>
      <c r="Q2155" s="1"/>
      <c r="AU2155" s="4">
        <v>45805.069444444445</v>
      </c>
      <c r="AV2155" s="3">
        <v>26.65</v>
      </c>
      <c r="AW2155" s="13">
        <v>26.8</v>
      </c>
      <c r="AX2155" s="13">
        <f t="shared" si="448"/>
        <v>26.668624999999999</v>
      </c>
      <c r="AY2155" s="13">
        <f t="shared" si="449"/>
        <v>0.15000000000000213</v>
      </c>
      <c r="AZ2155" s="13">
        <f t="shared" si="450"/>
        <v>0.55970149253732138</v>
      </c>
      <c r="BA2155" s="14">
        <f t="shared" si="451"/>
        <v>0.99440298507462677</v>
      </c>
      <c r="BJ2155" s="4">
        <v>45805.069444444445</v>
      </c>
      <c r="BK2155" s="13">
        <v>92.84</v>
      </c>
      <c r="BL2155" s="13">
        <v>94</v>
      </c>
      <c r="BM2155" s="13">
        <f t="shared" si="452"/>
        <v>92.390692000000001</v>
      </c>
      <c r="BN2155" s="13">
        <f t="shared" si="453"/>
        <v>1.1599999999999966</v>
      </c>
      <c r="BO2155" s="13">
        <f t="shared" si="454"/>
        <v>1.2340425531914858</v>
      </c>
      <c r="BP2155" s="14">
        <f t="shared" si="455"/>
        <v>0.98765957446808517</v>
      </c>
    </row>
    <row r="2156" spans="1:68" x14ac:dyDescent="0.35">
      <c r="A2156" s="4">
        <v>45805.070138888892</v>
      </c>
      <c r="B2156" s="3" t="s">
        <v>1228</v>
      </c>
      <c r="C2156" s="3" t="s">
        <v>14</v>
      </c>
      <c r="E2156" s="2">
        <v>2025</v>
      </c>
      <c r="F2156" s="2">
        <v>5</v>
      </c>
      <c r="G2156" s="2">
        <v>28</v>
      </c>
      <c r="H2156" s="2">
        <v>1</v>
      </c>
      <c r="I2156" s="2">
        <v>41</v>
      </c>
      <c r="J2156" s="2">
        <v>0</v>
      </c>
      <c r="K2156" s="2"/>
      <c r="L2156" s="2"/>
      <c r="M2156" s="2" t="s">
        <v>1239</v>
      </c>
      <c r="N2156" s="2" t="s">
        <v>1820</v>
      </c>
      <c r="Q2156" s="1"/>
      <c r="AU2156" s="4">
        <v>45805.070138888892</v>
      </c>
      <c r="AV2156" s="3">
        <v>26.65</v>
      </c>
      <c r="AW2156" s="13">
        <v>26.78</v>
      </c>
      <c r="AX2156" s="13">
        <f t="shared" si="448"/>
        <v>26.668624999999999</v>
      </c>
      <c r="AY2156" s="13">
        <f t="shared" si="449"/>
        <v>0.13000000000000256</v>
      </c>
      <c r="AZ2156" s="13">
        <f t="shared" si="450"/>
        <v>0.48543689320389299</v>
      </c>
      <c r="BA2156" s="14">
        <f t="shared" si="451"/>
        <v>0.99514563106796106</v>
      </c>
      <c r="BJ2156" s="4">
        <v>45805.070138888892</v>
      </c>
      <c r="BK2156" s="13">
        <v>92.84</v>
      </c>
      <c r="BL2156" s="13">
        <v>94</v>
      </c>
      <c r="BM2156" s="13">
        <f t="shared" si="452"/>
        <v>92.390692000000001</v>
      </c>
      <c r="BN2156" s="13">
        <f t="shared" si="453"/>
        <v>1.1599999999999966</v>
      </c>
      <c r="BO2156" s="13">
        <f t="shared" si="454"/>
        <v>1.2340425531914858</v>
      </c>
      <c r="BP2156" s="14">
        <f t="shared" si="455"/>
        <v>0.98765957446808517</v>
      </c>
    </row>
    <row r="2157" spans="1:68" x14ac:dyDescent="0.35">
      <c r="A2157" s="4">
        <v>45805.071527777778</v>
      </c>
      <c r="B2157" s="3" t="s">
        <v>927</v>
      </c>
      <c r="C2157" s="3" t="s">
        <v>14</v>
      </c>
      <c r="E2157" s="2">
        <v>2025</v>
      </c>
      <c r="F2157" s="2">
        <v>5</v>
      </c>
      <c r="G2157" s="2">
        <v>28</v>
      </c>
      <c r="H2157" s="2">
        <v>1</v>
      </c>
      <c r="I2157" s="2">
        <v>43</v>
      </c>
      <c r="J2157" s="2">
        <v>0</v>
      </c>
      <c r="K2157" s="2"/>
      <c r="L2157" s="2"/>
      <c r="M2157" s="2" t="s">
        <v>1239</v>
      </c>
      <c r="N2157" s="2" t="s">
        <v>1821</v>
      </c>
      <c r="Q2157" s="1"/>
      <c r="AU2157" s="4">
        <v>45805.071527777778</v>
      </c>
      <c r="AV2157" s="3">
        <v>26.65</v>
      </c>
      <c r="AW2157" s="13">
        <v>26.77</v>
      </c>
      <c r="AX2157" s="13">
        <f t="shared" si="448"/>
        <v>26.668624999999999</v>
      </c>
      <c r="AY2157" s="13">
        <f t="shared" si="449"/>
        <v>0.12000000000000099</v>
      </c>
      <c r="AZ2157" s="13">
        <f t="shared" si="450"/>
        <v>0.44826298094882699</v>
      </c>
      <c r="BA2157" s="14">
        <f t="shared" si="451"/>
        <v>0.99551737019051179</v>
      </c>
      <c r="BJ2157" s="4">
        <v>45805.071527777778</v>
      </c>
      <c r="BK2157" s="13">
        <v>92.97</v>
      </c>
      <c r="BL2157" s="13">
        <v>94</v>
      </c>
      <c r="BM2157" s="13">
        <f t="shared" si="452"/>
        <v>92.514685999999998</v>
      </c>
      <c r="BN2157" s="13">
        <f t="shared" si="453"/>
        <v>1.0300000000000011</v>
      </c>
      <c r="BO2157" s="13">
        <f t="shared" si="454"/>
        <v>1.0957446808510649</v>
      </c>
      <c r="BP2157" s="14">
        <f t="shared" si="455"/>
        <v>0.98904255319148937</v>
      </c>
    </row>
    <row r="2158" spans="1:68" x14ac:dyDescent="0.35">
      <c r="A2158" s="4">
        <v>45805.072222222225</v>
      </c>
      <c r="B2158" s="3" t="s">
        <v>1104</v>
      </c>
      <c r="C2158" s="3" t="s">
        <v>14</v>
      </c>
      <c r="E2158" s="2">
        <v>2025</v>
      </c>
      <c r="F2158" s="2">
        <v>5</v>
      </c>
      <c r="G2158" s="2">
        <v>28</v>
      </c>
      <c r="H2158" s="2">
        <v>1</v>
      </c>
      <c r="I2158" s="2">
        <v>44</v>
      </c>
      <c r="J2158" s="2">
        <v>0</v>
      </c>
      <c r="K2158" s="2"/>
      <c r="L2158" s="2"/>
      <c r="M2158" s="2" t="s">
        <v>1239</v>
      </c>
      <c r="N2158" s="2" t="s">
        <v>1821</v>
      </c>
      <c r="Q2158" s="1"/>
      <c r="AU2158" s="4">
        <v>45805.072222222225</v>
      </c>
      <c r="AV2158" s="3">
        <v>26.65</v>
      </c>
      <c r="AW2158" s="13">
        <v>26.75</v>
      </c>
      <c r="AX2158" s="13">
        <f t="shared" si="448"/>
        <v>26.668624999999999</v>
      </c>
      <c r="AY2158" s="13">
        <f t="shared" si="449"/>
        <v>0.10000000000000142</v>
      </c>
      <c r="AZ2158" s="13">
        <f t="shared" si="450"/>
        <v>0.37383177570093989</v>
      </c>
      <c r="BA2158" s="14">
        <f t="shared" si="451"/>
        <v>0.99626168224299061</v>
      </c>
      <c r="BJ2158" s="4">
        <v>45805.072222222225</v>
      </c>
      <c r="BK2158" s="13">
        <v>92.97</v>
      </c>
      <c r="BL2158" s="13">
        <v>94</v>
      </c>
      <c r="BM2158" s="13">
        <f t="shared" si="452"/>
        <v>92.514685999999998</v>
      </c>
      <c r="BN2158" s="13">
        <f t="shared" si="453"/>
        <v>1.0300000000000011</v>
      </c>
      <c r="BO2158" s="13">
        <f t="shared" si="454"/>
        <v>1.0957446808510649</v>
      </c>
      <c r="BP2158" s="14">
        <f t="shared" si="455"/>
        <v>0.98904255319148937</v>
      </c>
    </row>
    <row r="2159" spans="1:68" x14ac:dyDescent="0.35">
      <c r="A2159" s="4">
        <v>45805.072916666664</v>
      </c>
      <c r="B2159" s="3" t="s">
        <v>832</v>
      </c>
      <c r="C2159" s="3" t="s">
        <v>14</v>
      </c>
      <c r="E2159" s="2">
        <v>2025</v>
      </c>
      <c r="F2159" s="2">
        <v>5</v>
      </c>
      <c r="G2159" s="2">
        <v>28</v>
      </c>
      <c r="H2159" s="2">
        <v>1</v>
      </c>
      <c r="I2159" s="2">
        <v>45</v>
      </c>
      <c r="J2159" s="2">
        <v>0</v>
      </c>
      <c r="K2159" s="2"/>
      <c r="L2159" s="2"/>
      <c r="M2159" s="2" t="s">
        <v>1239</v>
      </c>
      <c r="N2159" s="2" t="s">
        <v>1821</v>
      </c>
      <c r="Q2159" s="1"/>
      <c r="AU2159" s="4">
        <v>45805.072916666664</v>
      </c>
      <c r="AV2159" s="3">
        <v>26.65</v>
      </c>
      <c r="AW2159" s="13">
        <v>26.72</v>
      </c>
      <c r="AX2159" s="13">
        <f t="shared" si="448"/>
        <v>26.668624999999999</v>
      </c>
      <c r="AY2159" s="13">
        <f t="shared" si="449"/>
        <v>7.0000000000000284E-2</v>
      </c>
      <c r="AZ2159" s="13">
        <f t="shared" si="450"/>
        <v>0.26197604790419271</v>
      </c>
      <c r="BA2159" s="14">
        <f t="shared" si="451"/>
        <v>0.99738023952095811</v>
      </c>
      <c r="BJ2159" s="4">
        <v>45805.072916666664</v>
      </c>
      <c r="BK2159" s="13">
        <v>92.97</v>
      </c>
      <c r="BL2159" s="13">
        <v>94</v>
      </c>
      <c r="BM2159" s="13">
        <f t="shared" si="452"/>
        <v>92.514685999999998</v>
      </c>
      <c r="BN2159" s="13">
        <f t="shared" si="453"/>
        <v>1.0300000000000011</v>
      </c>
      <c r="BO2159" s="13">
        <f t="shared" si="454"/>
        <v>1.0957446808510649</v>
      </c>
      <c r="BP2159" s="14">
        <f t="shared" si="455"/>
        <v>0.98904255319148937</v>
      </c>
    </row>
    <row r="2160" spans="1:68" x14ac:dyDescent="0.35">
      <c r="A2160" s="4">
        <v>45805.073611111111</v>
      </c>
      <c r="B2160" s="3" t="s">
        <v>833</v>
      </c>
      <c r="C2160" s="3" t="s">
        <v>14</v>
      </c>
      <c r="E2160" s="2">
        <v>2025</v>
      </c>
      <c r="F2160" s="2">
        <v>5</v>
      </c>
      <c r="G2160" s="2">
        <v>28</v>
      </c>
      <c r="H2160" s="2">
        <v>1</v>
      </c>
      <c r="I2160" s="2">
        <v>46</v>
      </c>
      <c r="J2160" s="2">
        <v>0</v>
      </c>
      <c r="K2160" s="2"/>
      <c r="L2160" s="2"/>
      <c r="M2160" s="2" t="s">
        <v>1239</v>
      </c>
      <c r="N2160" s="2" t="s">
        <v>1824</v>
      </c>
      <c r="Q2160" s="1"/>
      <c r="AU2160" s="4">
        <v>45805.073611111111</v>
      </c>
      <c r="AV2160" s="3">
        <v>26.65</v>
      </c>
      <c r="AW2160" s="13">
        <v>26.71</v>
      </c>
      <c r="AX2160" s="13">
        <f t="shared" si="448"/>
        <v>26.668624999999999</v>
      </c>
      <c r="AY2160" s="13">
        <f t="shared" si="449"/>
        <v>6.0000000000002274E-2</v>
      </c>
      <c r="AZ2160" s="13">
        <f t="shared" si="450"/>
        <v>0.22463496817672132</v>
      </c>
      <c r="BA2160" s="14">
        <f t="shared" si="451"/>
        <v>0.99775365031823282</v>
      </c>
      <c r="BJ2160" s="4">
        <v>45805.073611111111</v>
      </c>
      <c r="BK2160" s="13">
        <v>93.09</v>
      </c>
      <c r="BL2160" s="13">
        <v>94</v>
      </c>
      <c r="BM2160" s="13">
        <f t="shared" si="452"/>
        <v>92.629142000000002</v>
      </c>
      <c r="BN2160" s="13">
        <f t="shared" si="453"/>
        <v>0.90999999999999659</v>
      </c>
      <c r="BO2160" s="13">
        <f t="shared" si="454"/>
        <v>0.96808510638297518</v>
      </c>
      <c r="BP2160" s="14">
        <f t="shared" si="455"/>
        <v>0.99031914893617023</v>
      </c>
    </row>
    <row r="2161" spans="1:68" x14ac:dyDescent="0.35">
      <c r="A2161" s="4">
        <v>45805.074305555558</v>
      </c>
      <c r="B2161" s="3" t="s">
        <v>833</v>
      </c>
      <c r="C2161" s="3" t="s">
        <v>14</v>
      </c>
      <c r="E2161" s="2">
        <v>2025</v>
      </c>
      <c r="F2161" s="2">
        <v>5</v>
      </c>
      <c r="G2161" s="2">
        <v>28</v>
      </c>
      <c r="H2161" s="2">
        <v>1</v>
      </c>
      <c r="I2161" s="2">
        <v>47</v>
      </c>
      <c r="J2161" s="2">
        <v>0</v>
      </c>
      <c r="K2161" s="2"/>
      <c r="L2161" s="2"/>
      <c r="M2161" s="2" t="s">
        <v>1239</v>
      </c>
      <c r="N2161" s="2" t="s">
        <v>1824</v>
      </c>
      <c r="Q2161" s="1"/>
      <c r="AU2161" s="4">
        <v>45805.074305555558</v>
      </c>
      <c r="AV2161" s="3">
        <v>26.65</v>
      </c>
      <c r="AW2161" s="13">
        <v>26.71</v>
      </c>
      <c r="AX2161" s="13">
        <f t="shared" si="448"/>
        <v>26.668624999999999</v>
      </c>
      <c r="AY2161" s="13">
        <f t="shared" si="449"/>
        <v>6.0000000000002274E-2</v>
      </c>
      <c r="AZ2161" s="13">
        <f t="shared" si="450"/>
        <v>0.22463496817672132</v>
      </c>
      <c r="BA2161" s="14">
        <f t="shared" si="451"/>
        <v>0.99775365031823282</v>
      </c>
      <c r="BJ2161" s="4">
        <v>45805.074305555558</v>
      </c>
      <c r="BK2161" s="13">
        <v>93.09</v>
      </c>
      <c r="BL2161" s="13">
        <v>94</v>
      </c>
      <c r="BM2161" s="13">
        <f t="shared" si="452"/>
        <v>92.629142000000002</v>
      </c>
      <c r="BN2161" s="13">
        <f t="shared" si="453"/>
        <v>0.90999999999999659</v>
      </c>
      <c r="BO2161" s="13">
        <f t="shared" si="454"/>
        <v>0.96808510638297518</v>
      </c>
      <c r="BP2161" s="14">
        <f t="shared" si="455"/>
        <v>0.99031914893617023</v>
      </c>
    </row>
    <row r="2162" spans="1:68" x14ac:dyDescent="0.35">
      <c r="A2162" s="4">
        <v>45805.074999999997</v>
      </c>
      <c r="B2162" s="3" t="s">
        <v>833</v>
      </c>
      <c r="C2162" s="3" t="s">
        <v>14</v>
      </c>
      <c r="E2162" s="2">
        <v>2025</v>
      </c>
      <c r="F2162" s="2">
        <v>5</v>
      </c>
      <c r="G2162" s="2">
        <v>28</v>
      </c>
      <c r="H2162" s="2">
        <v>1</v>
      </c>
      <c r="I2162" s="2">
        <v>48</v>
      </c>
      <c r="J2162" s="2">
        <v>0</v>
      </c>
      <c r="K2162" s="2"/>
      <c r="L2162" s="2"/>
      <c r="M2162" s="2" t="s">
        <v>1107</v>
      </c>
      <c r="N2162" s="2" t="s">
        <v>1827</v>
      </c>
      <c r="Q2162" s="1"/>
      <c r="AU2162" s="4">
        <v>45805.074999999997</v>
      </c>
      <c r="AV2162" s="3">
        <v>26.55</v>
      </c>
      <c r="AW2162" s="13">
        <v>26.71</v>
      </c>
      <c r="AX2162" s="13">
        <f t="shared" si="448"/>
        <v>26.569175000000001</v>
      </c>
      <c r="AY2162" s="13">
        <f t="shared" si="449"/>
        <v>0.16000000000000014</v>
      </c>
      <c r="AZ2162" s="13">
        <f t="shared" si="450"/>
        <v>0.59902658180456803</v>
      </c>
      <c r="BA2162" s="14">
        <f t="shared" si="451"/>
        <v>0.99400973418195437</v>
      </c>
      <c r="BJ2162" s="4">
        <v>45805.074999999997</v>
      </c>
      <c r="BK2162" s="13">
        <v>93.22</v>
      </c>
      <c r="BL2162" s="13">
        <v>94</v>
      </c>
      <c r="BM2162" s="13">
        <f t="shared" si="452"/>
        <v>92.753135999999998</v>
      </c>
      <c r="BN2162" s="13">
        <f t="shared" si="453"/>
        <v>0.78000000000000114</v>
      </c>
      <c r="BO2162" s="13">
        <f t="shared" si="454"/>
        <v>0.82978723404255428</v>
      </c>
      <c r="BP2162" s="14">
        <f t="shared" si="455"/>
        <v>0.99170212765957444</v>
      </c>
    </row>
    <row r="2163" spans="1:68" x14ac:dyDescent="0.35">
      <c r="A2163" s="4">
        <v>45805.075694444444</v>
      </c>
      <c r="B2163" s="3" t="s">
        <v>834</v>
      </c>
      <c r="C2163" s="3" t="s">
        <v>14</v>
      </c>
      <c r="E2163" s="2">
        <v>2025</v>
      </c>
      <c r="F2163" s="2">
        <v>5</v>
      </c>
      <c r="G2163" s="2">
        <v>28</v>
      </c>
      <c r="H2163" s="2">
        <v>1</v>
      </c>
      <c r="I2163" s="2">
        <v>49</v>
      </c>
      <c r="J2163" s="2">
        <v>0</v>
      </c>
      <c r="K2163" s="2"/>
      <c r="L2163" s="2"/>
      <c r="M2163" s="2" t="s">
        <v>1239</v>
      </c>
      <c r="N2163" s="2" t="s">
        <v>1827</v>
      </c>
      <c r="Q2163" s="1"/>
      <c r="AU2163" s="4">
        <v>45805.075694444444</v>
      </c>
      <c r="AV2163" s="3">
        <v>26.65</v>
      </c>
      <c r="AW2163" s="13">
        <v>26.7</v>
      </c>
      <c r="AX2163" s="13">
        <f t="shared" si="448"/>
        <v>26.668624999999999</v>
      </c>
      <c r="AY2163" s="13">
        <f t="shared" si="449"/>
        <v>5.0000000000000711E-2</v>
      </c>
      <c r="AZ2163" s="13">
        <f t="shared" si="450"/>
        <v>0.18726591760299893</v>
      </c>
      <c r="BA2163" s="14">
        <f t="shared" si="451"/>
        <v>0.99812734082397003</v>
      </c>
      <c r="BJ2163" s="4">
        <v>45805.075694444444</v>
      </c>
      <c r="BK2163" s="13">
        <v>93.22</v>
      </c>
      <c r="BL2163" s="13">
        <v>94</v>
      </c>
      <c r="BM2163" s="13">
        <f t="shared" si="452"/>
        <v>92.753135999999998</v>
      </c>
      <c r="BN2163" s="13">
        <f t="shared" si="453"/>
        <v>0.78000000000000114</v>
      </c>
      <c r="BO2163" s="13">
        <f t="shared" si="454"/>
        <v>0.82978723404255428</v>
      </c>
      <c r="BP2163" s="14">
        <f t="shared" si="455"/>
        <v>0.99170212765957444</v>
      </c>
    </row>
    <row r="2164" spans="1:68" x14ac:dyDescent="0.35">
      <c r="A2164" s="4">
        <v>45805.076388888891</v>
      </c>
      <c r="B2164" s="3" t="s">
        <v>834</v>
      </c>
      <c r="C2164" s="3" t="s">
        <v>14</v>
      </c>
      <c r="E2164" s="2">
        <v>2025</v>
      </c>
      <c r="F2164" s="2">
        <v>5</v>
      </c>
      <c r="G2164" s="2">
        <v>28</v>
      </c>
      <c r="H2164" s="2">
        <v>1</v>
      </c>
      <c r="I2164" s="2">
        <v>50</v>
      </c>
      <c r="J2164" s="2">
        <v>0</v>
      </c>
      <c r="K2164" s="2"/>
      <c r="L2164" s="2"/>
      <c r="M2164" s="2" t="s">
        <v>1239</v>
      </c>
      <c r="N2164" s="2" t="s">
        <v>1827</v>
      </c>
      <c r="Q2164" s="1"/>
      <c r="AU2164" s="4">
        <v>45805.076388888891</v>
      </c>
      <c r="AV2164" s="3">
        <v>26.65</v>
      </c>
      <c r="AW2164" s="13">
        <v>26.7</v>
      </c>
      <c r="AX2164" s="13">
        <f t="shared" si="448"/>
        <v>26.668624999999999</v>
      </c>
      <c r="AY2164" s="13">
        <f t="shared" si="449"/>
        <v>5.0000000000000711E-2</v>
      </c>
      <c r="AZ2164" s="13">
        <f t="shared" si="450"/>
        <v>0.18726591760299893</v>
      </c>
      <c r="BA2164" s="14">
        <f t="shared" si="451"/>
        <v>0.99812734082397003</v>
      </c>
      <c r="BJ2164" s="4">
        <v>45805.076388888891</v>
      </c>
      <c r="BK2164" s="13">
        <v>93.22</v>
      </c>
      <c r="BL2164" s="13">
        <v>94</v>
      </c>
      <c r="BM2164" s="13">
        <f t="shared" si="452"/>
        <v>92.753135999999998</v>
      </c>
      <c r="BN2164" s="13">
        <f t="shared" si="453"/>
        <v>0.78000000000000114</v>
      </c>
      <c r="BO2164" s="13">
        <f t="shared" si="454"/>
        <v>0.82978723404255428</v>
      </c>
      <c r="BP2164" s="14">
        <f t="shared" si="455"/>
        <v>0.99170212765957444</v>
      </c>
    </row>
    <row r="2165" spans="1:68" x14ac:dyDescent="0.35">
      <c r="A2165" s="4">
        <v>45805.07708333333</v>
      </c>
      <c r="B2165" s="3" t="s">
        <v>834</v>
      </c>
      <c r="C2165" s="3" t="s">
        <v>14</v>
      </c>
      <c r="E2165" s="2">
        <v>2025</v>
      </c>
      <c r="F2165" s="2">
        <v>5</v>
      </c>
      <c r="G2165" s="2">
        <v>28</v>
      </c>
      <c r="H2165" s="2">
        <v>1</v>
      </c>
      <c r="I2165" s="2">
        <v>51</v>
      </c>
      <c r="J2165" s="2">
        <v>0</v>
      </c>
      <c r="K2165" s="2"/>
      <c r="L2165" s="2"/>
      <c r="M2165" s="2" t="s">
        <v>1239</v>
      </c>
      <c r="N2165" s="2" t="s">
        <v>1827</v>
      </c>
      <c r="Q2165" s="1"/>
      <c r="AU2165" s="4">
        <v>45805.07708333333</v>
      </c>
      <c r="AV2165" s="3">
        <v>26.65</v>
      </c>
      <c r="AW2165" s="13">
        <v>26.7</v>
      </c>
      <c r="AX2165" s="13">
        <f t="shared" si="448"/>
        <v>26.668624999999999</v>
      </c>
      <c r="AY2165" s="13">
        <f t="shared" si="449"/>
        <v>5.0000000000000711E-2</v>
      </c>
      <c r="AZ2165" s="13">
        <f t="shared" si="450"/>
        <v>0.18726591760299893</v>
      </c>
      <c r="BA2165" s="14">
        <f t="shared" si="451"/>
        <v>0.99812734082397003</v>
      </c>
      <c r="BJ2165" s="4">
        <v>45805.07708333333</v>
      </c>
      <c r="BK2165" s="13">
        <v>93.22</v>
      </c>
      <c r="BL2165" s="13">
        <v>94</v>
      </c>
      <c r="BM2165" s="13">
        <f t="shared" si="452"/>
        <v>92.753135999999998</v>
      </c>
      <c r="BN2165" s="13">
        <f t="shared" si="453"/>
        <v>0.78000000000000114</v>
      </c>
      <c r="BO2165" s="13">
        <f t="shared" si="454"/>
        <v>0.82978723404255428</v>
      </c>
      <c r="BP2165" s="14">
        <f t="shared" si="455"/>
        <v>0.99170212765957444</v>
      </c>
    </row>
    <row r="2166" spans="1:68" x14ac:dyDescent="0.35">
      <c r="A2166" s="4">
        <v>45805.077777777777</v>
      </c>
      <c r="B2166" s="3" t="s">
        <v>834</v>
      </c>
      <c r="C2166" s="3" t="s">
        <v>14</v>
      </c>
      <c r="E2166" s="2">
        <v>2025</v>
      </c>
      <c r="F2166" s="2">
        <v>5</v>
      </c>
      <c r="G2166" s="2">
        <v>28</v>
      </c>
      <c r="H2166" s="2">
        <v>1</v>
      </c>
      <c r="I2166" s="2">
        <v>52</v>
      </c>
      <c r="J2166" s="2">
        <v>0</v>
      </c>
      <c r="K2166" s="2"/>
      <c r="L2166" s="2"/>
      <c r="M2166" s="2" t="s">
        <v>1239</v>
      </c>
      <c r="N2166" s="2" t="s">
        <v>1230</v>
      </c>
      <c r="Q2166" s="1"/>
      <c r="AU2166" s="4">
        <v>45805.077777777777</v>
      </c>
      <c r="AV2166" s="3">
        <v>26.65</v>
      </c>
      <c r="AW2166" s="13">
        <v>26.7</v>
      </c>
      <c r="AX2166" s="13">
        <f t="shared" si="448"/>
        <v>26.668624999999999</v>
      </c>
      <c r="AY2166" s="13">
        <f t="shared" si="449"/>
        <v>5.0000000000000711E-2</v>
      </c>
      <c r="AZ2166" s="13">
        <f t="shared" si="450"/>
        <v>0.18726591760299893</v>
      </c>
      <c r="BA2166" s="14">
        <f t="shared" si="451"/>
        <v>0.99812734082397003</v>
      </c>
      <c r="BJ2166" s="4">
        <v>45805.077777777777</v>
      </c>
      <c r="BK2166" s="13">
        <v>93.35</v>
      </c>
      <c r="BL2166" s="13">
        <v>94</v>
      </c>
      <c r="BM2166" s="13">
        <f t="shared" si="452"/>
        <v>92.877129999999994</v>
      </c>
      <c r="BN2166" s="13">
        <f t="shared" si="453"/>
        <v>0.65000000000000568</v>
      </c>
      <c r="BO2166" s="13">
        <f t="shared" si="454"/>
        <v>0.69148936170213371</v>
      </c>
      <c r="BP2166" s="14">
        <f t="shared" si="455"/>
        <v>0.99308510638297864</v>
      </c>
    </row>
    <row r="2167" spans="1:68" x14ac:dyDescent="0.35">
      <c r="A2167" s="4">
        <v>45805.07916666667</v>
      </c>
      <c r="B2167" s="3" t="s">
        <v>1229</v>
      </c>
      <c r="C2167" s="3" t="s">
        <v>14</v>
      </c>
      <c r="E2167" s="2">
        <v>2025</v>
      </c>
      <c r="F2167" s="2">
        <v>5</v>
      </c>
      <c r="G2167" s="2">
        <v>28</v>
      </c>
      <c r="H2167" s="2">
        <v>1</v>
      </c>
      <c r="I2167" s="2">
        <v>54</v>
      </c>
      <c r="J2167" s="2">
        <v>0</v>
      </c>
      <c r="K2167" s="2"/>
      <c r="L2167" s="2"/>
      <c r="M2167" s="2" t="s">
        <v>1104</v>
      </c>
      <c r="N2167" s="2" t="s">
        <v>1230</v>
      </c>
      <c r="Q2167" s="1"/>
      <c r="AU2167" s="4">
        <v>45805.07916666667</v>
      </c>
      <c r="AV2167" s="3">
        <v>26.75</v>
      </c>
      <c r="AW2167" s="13">
        <v>26.73</v>
      </c>
      <c r="AX2167" s="13">
        <f t="shared" si="448"/>
        <v>26.768075</v>
      </c>
      <c r="AY2167" s="13">
        <f t="shared" si="449"/>
        <v>1.9999999999999574E-2</v>
      </c>
      <c r="AZ2167" s="13">
        <f t="shared" si="450"/>
        <v>7.4822297044517663E-2</v>
      </c>
      <c r="BA2167" s="14">
        <f t="shared" si="451"/>
        <v>0.99925177702955481</v>
      </c>
      <c r="BJ2167" s="4">
        <v>45805.07916666667</v>
      </c>
      <c r="BK2167" s="13">
        <v>93.35</v>
      </c>
      <c r="BL2167" s="13">
        <v>94</v>
      </c>
      <c r="BM2167" s="13">
        <f t="shared" si="452"/>
        <v>92.877129999999994</v>
      </c>
      <c r="BN2167" s="13">
        <f t="shared" si="453"/>
        <v>0.65000000000000568</v>
      </c>
      <c r="BO2167" s="13">
        <f t="shared" si="454"/>
        <v>0.69148936170213371</v>
      </c>
      <c r="BP2167" s="14">
        <f t="shared" si="455"/>
        <v>0.99308510638297864</v>
      </c>
    </row>
    <row r="2168" spans="1:68" x14ac:dyDescent="0.35">
      <c r="A2168" s="4">
        <v>45805.079861111109</v>
      </c>
      <c r="B2168" s="3" t="s">
        <v>7</v>
      </c>
      <c r="C2168" s="3" t="s">
        <v>918</v>
      </c>
      <c r="E2168" s="2">
        <v>2025</v>
      </c>
      <c r="F2168" s="2">
        <v>5</v>
      </c>
      <c r="G2168" s="2">
        <v>28</v>
      </c>
      <c r="H2168" s="2">
        <v>1</v>
      </c>
      <c r="I2168" s="2">
        <v>55</v>
      </c>
      <c r="J2168" s="2">
        <v>0</v>
      </c>
      <c r="K2168" s="2"/>
      <c r="L2168" s="2"/>
      <c r="M2168" s="2" t="s">
        <v>1104</v>
      </c>
      <c r="N2168" s="2" t="s">
        <v>1230</v>
      </c>
      <c r="Q2168" s="1"/>
      <c r="AU2168" s="4">
        <v>45805.079861111109</v>
      </c>
      <c r="AV2168" s="3">
        <v>26.75</v>
      </c>
      <c r="AW2168" s="13">
        <v>26.76</v>
      </c>
      <c r="AX2168" s="13">
        <f t="shared" si="448"/>
        <v>26.768075</v>
      </c>
      <c r="AY2168" s="13">
        <f t="shared" si="449"/>
        <v>1.0000000000001563E-2</v>
      </c>
      <c r="AZ2168" s="13">
        <f t="shared" si="450"/>
        <v>3.7369207772801054E-2</v>
      </c>
      <c r="BA2168" s="14">
        <f t="shared" si="451"/>
        <v>0.99962630792227203</v>
      </c>
      <c r="BJ2168" s="4">
        <v>45805.079861111109</v>
      </c>
      <c r="BK2168" s="13">
        <v>93.35</v>
      </c>
      <c r="BL2168" s="13">
        <v>93.55</v>
      </c>
      <c r="BM2168" s="13">
        <f t="shared" si="452"/>
        <v>92.877129999999994</v>
      </c>
      <c r="BN2168" s="13">
        <f t="shared" si="453"/>
        <v>0.20000000000000284</v>
      </c>
      <c r="BO2168" s="13">
        <f t="shared" si="454"/>
        <v>0.21378941742384058</v>
      </c>
      <c r="BP2168" s="14">
        <f t="shared" si="455"/>
        <v>0.99786210582576162</v>
      </c>
    </row>
    <row r="2169" spans="1:68" x14ac:dyDescent="0.35">
      <c r="A2169" s="4">
        <v>45805.080555555556</v>
      </c>
      <c r="B2169" s="3" t="s">
        <v>1228</v>
      </c>
      <c r="C2169" s="3" t="s">
        <v>1230</v>
      </c>
      <c r="E2169" s="2">
        <v>2025</v>
      </c>
      <c r="F2169" s="2">
        <v>5</v>
      </c>
      <c r="G2169" s="2">
        <v>28</v>
      </c>
      <c r="H2169" s="2">
        <v>1</v>
      </c>
      <c r="I2169" s="2">
        <v>56</v>
      </c>
      <c r="J2169" s="2">
        <v>0</v>
      </c>
      <c r="K2169" s="2"/>
      <c r="L2169" s="2"/>
      <c r="M2169" s="2" t="s">
        <v>1104</v>
      </c>
      <c r="N2169" s="2" t="s">
        <v>1230</v>
      </c>
      <c r="Q2169" s="1"/>
      <c r="AU2169" s="4">
        <v>45805.080555555556</v>
      </c>
      <c r="AV2169" s="3">
        <v>26.75</v>
      </c>
      <c r="AW2169" s="13">
        <v>26.78</v>
      </c>
      <c r="AX2169" s="13">
        <f t="shared" si="448"/>
        <v>26.768075</v>
      </c>
      <c r="AY2169" s="13">
        <f t="shared" si="449"/>
        <v>3.0000000000001137E-2</v>
      </c>
      <c r="AZ2169" s="13">
        <f t="shared" si="450"/>
        <v>0.11202389843166967</v>
      </c>
      <c r="BA2169" s="14">
        <f t="shared" si="451"/>
        <v>0.99887976101568332</v>
      </c>
      <c r="BJ2169" s="4">
        <v>45805.080555555556</v>
      </c>
      <c r="BK2169" s="13">
        <v>93.35</v>
      </c>
      <c r="BL2169" s="13">
        <v>93.35</v>
      </c>
      <c r="BM2169" s="13">
        <f t="shared" si="452"/>
        <v>92.877129999999994</v>
      </c>
      <c r="BN2169" s="13">
        <f t="shared" si="453"/>
        <v>0</v>
      </c>
      <c r="BO2169" s="13">
        <f t="shared" si="454"/>
        <v>0</v>
      </c>
      <c r="BP2169" s="14">
        <f t="shared" si="455"/>
        <v>1</v>
      </c>
    </row>
    <row r="2170" spans="1:68" x14ac:dyDescent="0.35">
      <c r="A2170" s="4">
        <v>45805.081250000003</v>
      </c>
      <c r="B2170" s="3" t="s">
        <v>831</v>
      </c>
      <c r="C2170" s="3" t="s">
        <v>18</v>
      </c>
      <c r="E2170" s="2">
        <v>2025</v>
      </c>
      <c r="F2170" s="2">
        <v>5</v>
      </c>
      <c r="G2170" s="2">
        <v>28</v>
      </c>
      <c r="H2170" s="2">
        <v>1</v>
      </c>
      <c r="I2170" s="2">
        <v>57</v>
      </c>
      <c r="J2170" s="2">
        <v>0</v>
      </c>
      <c r="K2170" s="2"/>
      <c r="L2170" s="2"/>
      <c r="M2170" s="2" t="s">
        <v>1104</v>
      </c>
      <c r="N2170" s="2" t="s">
        <v>1230</v>
      </c>
      <c r="Q2170" s="1"/>
      <c r="AU2170" s="4">
        <v>45805.081250000003</v>
      </c>
      <c r="AV2170" s="3">
        <v>26.75</v>
      </c>
      <c r="AW2170" s="13">
        <v>26.8</v>
      </c>
      <c r="AX2170" s="13">
        <f t="shared" si="448"/>
        <v>26.768075</v>
      </c>
      <c r="AY2170" s="13">
        <f t="shared" si="449"/>
        <v>5.0000000000000711E-2</v>
      </c>
      <c r="AZ2170" s="13">
        <f t="shared" si="450"/>
        <v>0.18656716417910713</v>
      </c>
      <c r="BA2170" s="14">
        <f t="shared" si="451"/>
        <v>0.99813432835820892</v>
      </c>
      <c r="BJ2170" s="4">
        <v>45805.081250000003</v>
      </c>
      <c r="BK2170" s="13">
        <v>93.35</v>
      </c>
      <c r="BL2170" s="13">
        <v>93</v>
      </c>
      <c r="BM2170" s="13">
        <f t="shared" si="452"/>
        <v>92.877129999999994</v>
      </c>
      <c r="BN2170" s="13">
        <f t="shared" si="453"/>
        <v>0.34999999999999432</v>
      </c>
      <c r="BO2170" s="13">
        <f t="shared" si="454"/>
        <v>0.37634408602149927</v>
      </c>
      <c r="BP2170" s="14">
        <f t="shared" si="455"/>
        <v>0.99623655913978504</v>
      </c>
    </row>
    <row r="2171" spans="1:68" x14ac:dyDescent="0.35">
      <c r="A2171" s="4">
        <v>45805.081944444442</v>
      </c>
      <c r="B2171" s="3" t="s">
        <v>831</v>
      </c>
      <c r="C2171" s="3" t="s">
        <v>18</v>
      </c>
      <c r="E2171" s="2">
        <v>2025</v>
      </c>
      <c r="F2171" s="2">
        <v>5</v>
      </c>
      <c r="G2171" s="2">
        <v>28</v>
      </c>
      <c r="H2171" s="2">
        <v>1</v>
      </c>
      <c r="I2171" s="2">
        <v>58</v>
      </c>
      <c r="J2171" s="2">
        <v>0</v>
      </c>
      <c r="K2171" s="2"/>
      <c r="L2171" s="2"/>
      <c r="M2171" s="2" t="s">
        <v>929</v>
      </c>
      <c r="N2171" s="2" t="s">
        <v>1230</v>
      </c>
      <c r="Q2171" s="1"/>
      <c r="AU2171" s="4">
        <v>45805.081944444442</v>
      </c>
      <c r="AV2171" s="3">
        <v>26.85</v>
      </c>
      <c r="AW2171" s="13">
        <v>26.8</v>
      </c>
      <c r="AX2171" s="13">
        <f t="shared" si="448"/>
        <v>26.867525000000001</v>
      </c>
      <c r="AY2171" s="13">
        <f t="shared" si="449"/>
        <v>5.0000000000000711E-2</v>
      </c>
      <c r="AZ2171" s="13">
        <f t="shared" si="450"/>
        <v>0.18656716417910713</v>
      </c>
      <c r="BA2171" s="14">
        <f t="shared" si="451"/>
        <v>0.99813432835820892</v>
      </c>
      <c r="BJ2171" s="4">
        <v>45805.081944444442</v>
      </c>
      <c r="BK2171" s="13">
        <v>93.35</v>
      </c>
      <c r="BL2171" s="13">
        <v>93</v>
      </c>
      <c r="BM2171" s="13">
        <f t="shared" si="452"/>
        <v>92.877129999999994</v>
      </c>
      <c r="BN2171" s="13">
        <f t="shared" si="453"/>
        <v>0.34999999999999432</v>
      </c>
      <c r="BO2171" s="13">
        <f t="shared" si="454"/>
        <v>0.37634408602149927</v>
      </c>
      <c r="BP2171" s="14">
        <f t="shared" si="455"/>
        <v>0.99623655913978504</v>
      </c>
    </row>
    <row r="2172" spans="1:68" x14ac:dyDescent="0.35">
      <c r="A2172" s="4">
        <v>45805.082638888889</v>
      </c>
      <c r="B2172" s="3" t="s">
        <v>829</v>
      </c>
      <c r="C2172" s="3" t="s">
        <v>18</v>
      </c>
      <c r="E2172" s="2">
        <v>2025</v>
      </c>
      <c r="F2172" s="2">
        <v>5</v>
      </c>
      <c r="G2172" s="2">
        <v>28</v>
      </c>
      <c r="H2172" s="2">
        <v>1</v>
      </c>
      <c r="I2172" s="2">
        <v>59</v>
      </c>
      <c r="J2172" s="2">
        <v>0</v>
      </c>
      <c r="K2172" s="2"/>
      <c r="L2172" s="2"/>
      <c r="M2172" s="2" t="s">
        <v>929</v>
      </c>
      <c r="N2172" s="2" t="s">
        <v>1230</v>
      </c>
      <c r="Q2172" s="1"/>
      <c r="AU2172" s="4">
        <v>45805.082638888889</v>
      </c>
      <c r="AV2172" s="3">
        <v>26.85</v>
      </c>
      <c r="AW2172" s="13">
        <v>26.81</v>
      </c>
      <c r="AX2172" s="13">
        <f t="shared" si="448"/>
        <v>26.867525000000001</v>
      </c>
      <c r="AY2172" s="13">
        <f t="shared" si="449"/>
        <v>4.00000000000027E-2</v>
      </c>
      <c r="AZ2172" s="13">
        <f t="shared" si="450"/>
        <v>0.14919806042522454</v>
      </c>
      <c r="BA2172" s="14">
        <f t="shared" si="451"/>
        <v>0.99850801939574774</v>
      </c>
      <c r="BJ2172" s="4">
        <v>45805.082638888889</v>
      </c>
      <c r="BK2172" s="13">
        <v>93.35</v>
      </c>
      <c r="BL2172" s="13">
        <v>93</v>
      </c>
      <c r="BM2172" s="13">
        <f t="shared" si="452"/>
        <v>92.877129999999994</v>
      </c>
      <c r="BN2172" s="13">
        <f t="shared" si="453"/>
        <v>0.34999999999999432</v>
      </c>
      <c r="BO2172" s="13">
        <f t="shared" si="454"/>
        <v>0.37634408602149927</v>
      </c>
      <c r="BP2172" s="14">
        <f t="shared" si="455"/>
        <v>0.99623655913978504</v>
      </c>
    </row>
    <row r="2173" spans="1:68" x14ac:dyDescent="0.35">
      <c r="A2173" s="4">
        <v>45805.083333333336</v>
      </c>
      <c r="B2173" s="3" t="s">
        <v>831</v>
      </c>
      <c r="C2173" s="3" t="s">
        <v>18</v>
      </c>
      <c r="E2173" s="2">
        <v>2025</v>
      </c>
      <c r="F2173" s="2">
        <v>5</v>
      </c>
      <c r="G2173" s="2">
        <v>28</v>
      </c>
      <c r="H2173" s="2">
        <v>2</v>
      </c>
      <c r="I2173" s="2">
        <v>0</v>
      </c>
      <c r="J2173" s="2">
        <v>0</v>
      </c>
      <c r="K2173" s="2"/>
      <c r="L2173" s="2"/>
      <c r="M2173" s="2" t="s">
        <v>929</v>
      </c>
      <c r="N2173" s="2" t="s">
        <v>1230</v>
      </c>
      <c r="Q2173" s="1"/>
      <c r="AU2173" s="4">
        <v>45805.083333333336</v>
      </c>
      <c r="AV2173" s="3">
        <v>26.85</v>
      </c>
      <c r="AW2173" s="13">
        <v>26.8</v>
      </c>
      <c r="AX2173" s="13">
        <f t="shared" si="448"/>
        <v>26.867525000000001</v>
      </c>
      <c r="AY2173" s="13">
        <f t="shared" si="449"/>
        <v>5.0000000000000711E-2</v>
      </c>
      <c r="AZ2173" s="13">
        <f t="shared" si="450"/>
        <v>0.18656716417910713</v>
      </c>
      <c r="BA2173" s="14">
        <f t="shared" si="451"/>
        <v>0.99813432835820892</v>
      </c>
      <c r="BJ2173" s="4">
        <v>45805.083333333336</v>
      </c>
      <c r="BK2173" s="13">
        <v>93.35</v>
      </c>
      <c r="BL2173" s="13">
        <v>93</v>
      </c>
      <c r="BM2173" s="13">
        <f t="shared" si="452"/>
        <v>92.877129999999994</v>
      </c>
      <c r="BN2173" s="13">
        <f t="shared" si="453"/>
        <v>0.34999999999999432</v>
      </c>
      <c r="BO2173" s="13">
        <f t="shared" si="454"/>
        <v>0.37634408602149927</v>
      </c>
      <c r="BP2173" s="14">
        <f t="shared" si="455"/>
        <v>0.99623655913978504</v>
      </c>
    </row>
    <row r="2174" spans="1:68" x14ac:dyDescent="0.35">
      <c r="A2174" s="4">
        <v>45805.084027777775</v>
      </c>
      <c r="B2174" s="3" t="s">
        <v>8</v>
      </c>
      <c r="C2174" s="3" t="s">
        <v>18</v>
      </c>
      <c r="E2174" s="2">
        <v>2025</v>
      </c>
      <c r="F2174" s="2">
        <v>5</v>
      </c>
      <c r="G2174" s="2">
        <v>28</v>
      </c>
      <c r="H2174" s="2">
        <v>2</v>
      </c>
      <c r="I2174" s="2">
        <v>1</v>
      </c>
      <c r="J2174" s="2">
        <v>0</v>
      </c>
      <c r="K2174" s="2"/>
      <c r="L2174" s="2"/>
      <c r="M2174" s="2" t="s">
        <v>929</v>
      </c>
      <c r="N2174" s="2" t="s">
        <v>1230</v>
      </c>
      <c r="Q2174" s="1"/>
      <c r="AU2174" s="4">
        <v>45805.084027777775</v>
      </c>
      <c r="AV2174" s="3">
        <v>26.85</v>
      </c>
      <c r="AW2174" s="13">
        <v>26.82</v>
      </c>
      <c r="AX2174" s="13">
        <f t="shared" si="448"/>
        <v>26.867525000000001</v>
      </c>
      <c r="AY2174" s="13">
        <f t="shared" si="449"/>
        <v>3.0000000000001137E-2</v>
      </c>
      <c r="AZ2174" s="13">
        <f t="shared" si="450"/>
        <v>0.11185682326622348</v>
      </c>
      <c r="BA2174" s="14">
        <f t="shared" si="451"/>
        <v>0.99888143176733779</v>
      </c>
      <c r="BJ2174" s="4">
        <v>45805.084027777775</v>
      </c>
      <c r="BK2174" s="13">
        <v>93.35</v>
      </c>
      <c r="BL2174" s="13">
        <v>93</v>
      </c>
      <c r="BM2174" s="13">
        <f t="shared" si="452"/>
        <v>92.877129999999994</v>
      </c>
      <c r="BN2174" s="13">
        <f t="shared" si="453"/>
        <v>0.34999999999999432</v>
      </c>
      <c r="BO2174" s="13">
        <f t="shared" si="454"/>
        <v>0.37634408602149927</v>
      </c>
      <c r="BP2174" s="14">
        <f t="shared" si="455"/>
        <v>0.99623655913978504</v>
      </c>
    </row>
    <row r="2175" spans="1:68" x14ac:dyDescent="0.35">
      <c r="A2175" s="4">
        <v>45805.084722222222</v>
      </c>
      <c r="B2175" s="3" t="s">
        <v>1226</v>
      </c>
      <c r="C2175" s="3" t="s">
        <v>18</v>
      </c>
      <c r="E2175" s="2">
        <v>2025</v>
      </c>
      <c r="F2175" s="2">
        <v>5</v>
      </c>
      <c r="G2175" s="2">
        <v>28</v>
      </c>
      <c r="H2175" s="2">
        <v>2</v>
      </c>
      <c r="I2175" s="2">
        <v>2</v>
      </c>
      <c r="J2175" s="2">
        <v>0</v>
      </c>
      <c r="K2175" s="2"/>
      <c r="L2175" s="2"/>
      <c r="M2175" s="2" t="s">
        <v>823</v>
      </c>
      <c r="N2175" s="2" t="s">
        <v>1827</v>
      </c>
      <c r="Q2175" s="1"/>
      <c r="AU2175" s="4">
        <v>45805.084722222222</v>
      </c>
      <c r="AV2175" s="3">
        <v>26.95</v>
      </c>
      <c r="AW2175" s="13">
        <v>26.83</v>
      </c>
      <c r="AX2175" s="13">
        <f t="shared" si="448"/>
        <v>26.966974999999998</v>
      </c>
      <c r="AY2175" s="13">
        <f t="shared" si="449"/>
        <v>0.12000000000000099</v>
      </c>
      <c r="AZ2175" s="13">
        <f t="shared" si="450"/>
        <v>0.44726052925829668</v>
      </c>
      <c r="BA2175" s="14">
        <f t="shared" si="451"/>
        <v>0.99552739470741702</v>
      </c>
      <c r="BJ2175" s="4">
        <v>45805.084722222222</v>
      </c>
      <c r="BK2175" s="13">
        <v>93.22</v>
      </c>
      <c r="BL2175" s="13">
        <v>93</v>
      </c>
      <c r="BM2175" s="13">
        <f t="shared" si="452"/>
        <v>92.753135999999998</v>
      </c>
      <c r="BN2175" s="13">
        <f t="shared" si="453"/>
        <v>0.21999999999999886</v>
      </c>
      <c r="BO2175" s="13">
        <f t="shared" si="454"/>
        <v>0.23655913978494503</v>
      </c>
      <c r="BP2175" s="14">
        <f t="shared" si="455"/>
        <v>0.99763440860215058</v>
      </c>
    </row>
    <row r="2176" spans="1:68" x14ac:dyDescent="0.35">
      <c r="A2176" s="4">
        <v>45805.085416666669</v>
      </c>
      <c r="B2176" s="3" t="s">
        <v>828</v>
      </c>
      <c r="C2176" s="3" t="s">
        <v>910</v>
      </c>
      <c r="E2176" s="2">
        <v>2025</v>
      </c>
      <c r="F2176" s="2">
        <v>5</v>
      </c>
      <c r="G2176" s="2">
        <v>28</v>
      </c>
      <c r="H2176" s="2">
        <v>2</v>
      </c>
      <c r="I2176" s="2">
        <v>3</v>
      </c>
      <c r="J2176" s="2">
        <v>0</v>
      </c>
      <c r="K2176" s="2"/>
      <c r="L2176" s="2"/>
      <c r="M2176" s="2" t="s">
        <v>823</v>
      </c>
      <c r="N2176" s="2" t="s">
        <v>1827</v>
      </c>
      <c r="Q2176" s="1"/>
      <c r="AU2176" s="4">
        <v>45805.085416666669</v>
      </c>
      <c r="AV2176" s="3">
        <v>26.95</v>
      </c>
      <c r="AW2176" s="13">
        <v>26.84</v>
      </c>
      <c r="AX2176" s="13">
        <f t="shared" si="448"/>
        <v>26.966974999999998</v>
      </c>
      <c r="AY2176" s="13">
        <f t="shared" si="449"/>
        <v>0.10999999999999943</v>
      </c>
      <c r="AZ2176" s="13">
        <f t="shared" si="450"/>
        <v>0.40983606557376834</v>
      </c>
      <c r="BA2176" s="14">
        <f t="shared" si="451"/>
        <v>0.99590163934426235</v>
      </c>
      <c r="BJ2176" s="4">
        <v>45805.085416666669</v>
      </c>
      <c r="BK2176" s="13">
        <v>93.22</v>
      </c>
      <c r="BL2176" s="13">
        <v>92.85</v>
      </c>
      <c r="BM2176" s="13">
        <f t="shared" si="452"/>
        <v>92.753135999999998</v>
      </c>
      <c r="BN2176" s="13">
        <f t="shared" si="453"/>
        <v>0.37000000000000455</v>
      </c>
      <c r="BO2176" s="13">
        <f t="shared" si="454"/>
        <v>0.3984921917070593</v>
      </c>
      <c r="BP2176" s="14">
        <f t="shared" si="455"/>
        <v>0.99601507808292944</v>
      </c>
    </row>
    <row r="2177" spans="1:68" x14ac:dyDescent="0.35">
      <c r="A2177" s="4">
        <v>45805.086111111108</v>
      </c>
      <c r="B2177" s="3" t="s">
        <v>828</v>
      </c>
      <c r="C2177" s="3" t="s">
        <v>33</v>
      </c>
      <c r="E2177" s="2">
        <v>2025</v>
      </c>
      <c r="F2177" s="2">
        <v>5</v>
      </c>
      <c r="G2177" s="2">
        <v>28</v>
      </c>
      <c r="H2177" s="2">
        <v>2</v>
      </c>
      <c r="I2177" s="2">
        <v>4</v>
      </c>
      <c r="J2177" s="2">
        <v>0</v>
      </c>
      <c r="K2177" s="2"/>
      <c r="L2177" s="2"/>
      <c r="M2177" s="2" t="s">
        <v>823</v>
      </c>
      <c r="N2177" s="2" t="s">
        <v>1827</v>
      </c>
      <c r="Q2177" s="1"/>
      <c r="AU2177" s="4">
        <v>45805.086111111108</v>
      </c>
      <c r="AV2177" s="3">
        <v>26.95</v>
      </c>
      <c r="AW2177" s="13">
        <v>26.84</v>
      </c>
      <c r="AX2177" s="13">
        <f t="shared" si="448"/>
        <v>26.966974999999998</v>
      </c>
      <c r="AY2177" s="13">
        <f t="shared" si="449"/>
        <v>0.10999999999999943</v>
      </c>
      <c r="AZ2177" s="13">
        <f t="shared" si="450"/>
        <v>0.40983606557376834</v>
      </c>
      <c r="BA2177" s="14">
        <f t="shared" si="451"/>
        <v>0.99590163934426235</v>
      </c>
      <c r="BJ2177" s="4">
        <v>45805.086111111108</v>
      </c>
      <c r="BK2177" s="13">
        <v>93.22</v>
      </c>
      <c r="BL2177" s="13">
        <v>92</v>
      </c>
      <c r="BM2177" s="13">
        <f t="shared" si="452"/>
        <v>92.753135999999998</v>
      </c>
      <c r="BN2177" s="13">
        <f t="shared" si="453"/>
        <v>1.2199999999999989</v>
      </c>
      <c r="BO2177" s="13">
        <f t="shared" si="454"/>
        <v>1.3260869565217379</v>
      </c>
      <c r="BP2177" s="14">
        <f t="shared" si="455"/>
        <v>0.98673913043478267</v>
      </c>
    </row>
    <row r="2178" spans="1:68" x14ac:dyDescent="0.35">
      <c r="A2178" s="4">
        <v>45805.086805555555</v>
      </c>
      <c r="B2178" s="3" t="s">
        <v>1224</v>
      </c>
      <c r="C2178" s="3" t="s">
        <v>1223</v>
      </c>
      <c r="E2178" s="2">
        <v>2025</v>
      </c>
      <c r="F2178" s="2">
        <v>5</v>
      </c>
      <c r="G2178" s="2">
        <v>28</v>
      </c>
      <c r="H2178" s="2">
        <v>2</v>
      </c>
      <c r="I2178" s="2">
        <v>5</v>
      </c>
      <c r="J2178" s="2">
        <v>0</v>
      </c>
      <c r="K2178" s="2"/>
      <c r="L2178" s="2"/>
      <c r="M2178" s="2" t="s">
        <v>929</v>
      </c>
      <c r="N2178" s="2" t="s">
        <v>1827</v>
      </c>
      <c r="Q2178" s="1"/>
      <c r="AU2178" s="4">
        <v>45805.086805555555</v>
      </c>
      <c r="AV2178" s="3">
        <v>26.85</v>
      </c>
      <c r="AW2178" s="13">
        <v>26.87</v>
      </c>
      <c r="AX2178" s="13">
        <f t="shared" si="448"/>
        <v>26.867525000000001</v>
      </c>
      <c r="AY2178" s="13">
        <f t="shared" si="449"/>
        <v>1.9999999999999574E-2</v>
      </c>
      <c r="AZ2178" s="13">
        <f t="shared" si="450"/>
        <v>7.4432452549309913E-2</v>
      </c>
      <c r="BA2178" s="14">
        <f t="shared" si="451"/>
        <v>0.99925567547450689</v>
      </c>
      <c r="BJ2178" s="4">
        <v>45805.086805555555</v>
      </c>
      <c r="BK2178" s="13">
        <v>93.22</v>
      </c>
      <c r="BL2178" s="13">
        <v>92.95</v>
      </c>
      <c r="BM2178" s="13">
        <f t="shared" si="452"/>
        <v>92.753135999999998</v>
      </c>
      <c r="BN2178" s="13">
        <f t="shared" si="453"/>
        <v>0.26999999999999602</v>
      </c>
      <c r="BO2178" s="13">
        <f t="shared" si="454"/>
        <v>0.2904787520172093</v>
      </c>
      <c r="BP2178" s="14">
        <f t="shared" si="455"/>
        <v>0.99709521247982791</v>
      </c>
    </row>
    <row r="2179" spans="1:68" x14ac:dyDescent="0.35">
      <c r="A2179" s="4">
        <v>45805.087500000001</v>
      </c>
      <c r="B2179" s="3" t="s">
        <v>1148</v>
      </c>
      <c r="C2179" s="3" t="s">
        <v>18</v>
      </c>
      <c r="E2179" s="2">
        <v>2025</v>
      </c>
      <c r="F2179" s="2">
        <v>5</v>
      </c>
      <c r="G2179" s="2">
        <v>28</v>
      </c>
      <c r="H2179" s="2">
        <v>2</v>
      </c>
      <c r="I2179" s="2">
        <v>6</v>
      </c>
      <c r="J2179" s="2">
        <v>0</v>
      </c>
      <c r="K2179" s="2"/>
      <c r="L2179" s="2"/>
      <c r="M2179" s="2" t="s">
        <v>929</v>
      </c>
      <c r="N2179" s="2" t="s">
        <v>1824</v>
      </c>
      <c r="Q2179" s="1"/>
      <c r="AU2179" s="4">
        <v>45805.087500000001</v>
      </c>
      <c r="AV2179" s="3">
        <v>26.85</v>
      </c>
      <c r="AW2179" s="13">
        <v>26.86</v>
      </c>
      <c r="AX2179" s="13">
        <f t="shared" si="448"/>
        <v>26.867525000000001</v>
      </c>
      <c r="AY2179" s="13">
        <f t="shared" si="449"/>
        <v>9.9999999999980105E-3</v>
      </c>
      <c r="AZ2179" s="13">
        <f t="shared" si="450"/>
        <v>3.7230081906172788E-2</v>
      </c>
      <c r="BA2179" s="14">
        <f t="shared" si="451"/>
        <v>0.9996276991809383</v>
      </c>
      <c r="BJ2179" s="4">
        <v>45805.087500000001</v>
      </c>
      <c r="BK2179" s="13">
        <v>93.09</v>
      </c>
      <c r="BL2179" s="13">
        <v>93</v>
      </c>
      <c r="BM2179" s="13">
        <f t="shared" si="452"/>
        <v>92.629142000000002</v>
      </c>
      <c r="BN2179" s="13">
        <f t="shared" si="453"/>
        <v>9.0000000000003411E-2</v>
      </c>
      <c r="BO2179" s="13">
        <f t="shared" si="454"/>
        <v>9.6774193548390758E-2</v>
      </c>
      <c r="BP2179" s="14">
        <f t="shared" si="455"/>
        <v>0.99903225806451612</v>
      </c>
    </row>
    <row r="2180" spans="1:68" x14ac:dyDescent="0.35">
      <c r="A2180" s="4">
        <v>45805.088194444441</v>
      </c>
      <c r="B2180" s="3" t="s">
        <v>1222</v>
      </c>
      <c r="C2180" s="3" t="s">
        <v>18</v>
      </c>
      <c r="E2180" s="2">
        <v>2025</v>
      </c>
      <c r="F2180" s="2">
        <v>5</v>
      </c>
      <c r="G2180" s="2">
        <v>28</v>
      </c>
      <c r="H2180" s="2">
        <v>2</v>
      </c>
      <c r="I2180" s="2">
        <v>7</v>
      </c>
      <c r="J2180" s="2">
        <v>0</v>
      </c>
      <c r="K2180" s="2"/>
      <c r="L2180" s="2"/>
      <c r="M2180" s="2" t="s">
        <v>823</v>
      </c>
      <c r="N2180" s="2" t="s">
        <v>1824</v>
      </c>
      <c r="Q2180" s="1"/>
      <c r="AU2180" s="4">
        <v>45805.088194444441</v>
      </c>
      <c r="AV2180" s="3">
        <v>26.95</v>
      </c>
      <c r="AW2180" s="13">
        <v>26.88</v>
      </c>
      <c r="AX2180" s="13">
        <f t="shared" ref="AX2180:AX2243" si="456">(0.9945*AV2180)+(0.1652)</f>
        <v>26.966974999999998</v>
      </c>
      <c r="AY2180" s="13">
        <f t="shared" ref="AY2180:AY2243" si="457">ABS(AW2180-AV2180)</f>
        <v>7.0000000000000284E-2</v>
      </c>
      <c r="AZ2180" s="13">
        <f t="shared" ref="AZ2180:AZ2243" si="458">(AY2180/AW2180)*100</f>
        <v>0.26041666666666774</v>
      </c>
      <c r="BA2180" s="14">
        <f t="shared" ref="BA2180:BA2243" si="459">100%-AZ2180%</f>
        <v>0.99739583333333337</v>
      </c>
      <c r="BJ2180" s="4">
        <v>45805.088194444441</v>
      </c>
      <c r="BK2180" s="13">
        <v>93.09</v>
      </c>
      <c r="BL2180" s="13">
        <v>93</v>
      </c>
      <c r="BM2180" s="13">
        <f t="shared" ref="BM2180:BM2243" si="460">(0.9538*BK2180)+(3.8399)</f>
        <v>92.629142000000002</v>
      </c>
      <c r="BN2180" s="13">
        <f t="shared" ref="BN2180:BN2243" si="461">ABS(BL2180-BK2180)</f>
        <v>9.0000000000003411E-2</v>
      </c>
      <c r="BO2180" s="13">
        <f t="shared" ref="BO2180:BO2243" si="462">(BN2180/BL2180)*100</f>
        <v>9.6774193548390758E-2</v>
      </c>
      <c r="BP2180" s="14">
        <f t="shared" ref="BP2180:BP2243" si="463">100%-BO2180%</f>
        <v>0.99903225806451612</v>
      </c>
    </row>
    <row r="2181" spans="1:68" x14ac:dyDescent="0.35">
      <c r="A2181" s="4">
        <v>45805.088888888888</v>
      </c>
      <c r="B2181" s="3" t="s">
        <v>1224</v>
      </c>
      <c r="C2181" s="3" t="s">
        <v>18</v>
      </c>
      <c r="E2181" s="2">
        <v>2025</v>
      </c>
      <c r="F2181" s="2">
        <v>5</v>
      </c>
      <c r="G2181" s="2">
        <v>28</v>
      </c>
      <c r="H2181" s="2">
        <v>2</v>
      </c>
      <c r="I2181" s="2">
        <v>8</v>
      </c>
      <c r="J2181" s="2">
        <v>0</v>
      </c>
      <c r="K2181" s="2"/>
      <c r="L2181" s="2"/>
      <c r="M2181" s="2" t="s">
        <v>929</v>
      </c>
      <c r="N2181" s="2" t="s">
        <v>1824</v>
      </c>
      <c r="Q2181" s="1"/>
      <c r="AU2181" s="4">
        <v>45805.088888888888</v>
      </c>
      <c r="AV2181" s="3">
        <v>26.85</v>
      </c>
      <c r="AW2181" s="13">
        <v>26.87</v>
      </c>
      <c r="AX2181" s="13">
        <f t="shared" si="456"/>
        <v>26.867525000000001</v>
      </c>
      <c r="AY2181" s="13">
        <f t="shared" si="457"/>
        <v>1.9999999999999574E-2</v>
      </c>
      <c r="AZ2181" s="13">
        <f t="shared" si="458"/>
        <v>7.4432452549309913E-2</v>
      </c>
      <c r="BA2181" s="14">
        <f t="shared" si="459"/>
        <v>0.99925567547450689</v>
      </c>
      <c r="BJ2181" s="4">
        <v>45805.088888888888</v>
      </c>
      <c r="BK2181" s="13">
        <v>93.09</v>
      </c>
      <c r="BL2181" s="13">
        <v>93</v>
      </c>
      <c r="BM2181" s="13">
        <f t="shared" si="460"/>
        <v>92.629142000000002</v>
      </c>
      <c r="BN2181" s="13">
        <f t="shared" si="461"/>
        <v>9.0000000000003411E-2</v>
      </c>
      <c r="BO2181" s="13">
        <f t="shared" si="462"/>
        <v>9.6774193548390758E-2</v>
      </c>
      <c r="BP2181" s="14">
        <f t="shared" si="463"/>
        <v>0.99903225806451612</v>
      </c>
    </row>
    <row r="2182" spans="1:68" x14ac:dyDescent="0.35">
      <c r="A2182" s="4">
        <v>45805.089583333334</v>
      </c>
      <c r="B2182" s="3" t="s">
        <v>1148</v>
      </c>
      <c r="C2182" s="3" t="s">
        <v>18</v>
      </c>
      <c r="E2182" s="2">
        <v>2025</v>
      </c>
      <c r="F2182" s="2">
        <v>5</v>
      </c>
      <c r="G2182" s="2">
        <v>28</v>
      </c>
      <c r="H2182" s="2">
        <v>2</v>
      </c>
      <c r="I2182" s="2">
        <v>9</v>
      </c>
      <c r="J2182" s="2">
        <v>0</v>
      </c>
      <c r="K2182" s="2"/>
      <c r="L2182" s="2"/>
      <c r="M2182" s="2" t="s">
        <v>929</v>
      </c>
      <c r="N2182" s="2" t="s">
        <v>1824</v>
      </c>
      <c r="Q2182" s="1"/>
      <c r="AU2182" s="4">
        <v>45805.089583333334</v>
      </c>
      <c r="AV2182" s="3">
        <v>26.85</v>
      </c>
      <c r="AW2182" s="13">
        <v>26.86</v>
      </c>
      <c r="AX2182" s="13">
        <f t="shared" si="456"/>
        <v>26.867525000000001</v>
      </c>
      <c r="AY2182" s="13">
        <f t="shared" si="457"/>
        <v>9.9999999999980105E-3</v>
      </c>
      <c r="AZ2182" s="13">
        <f t="shared" si="458"/>
        <v>3.7230081906172788E-2</v>
      </c>
      <c r="BA2182" s="14">
        <f t="shared" si="459"/>
        <v>0.9996276991809383</v>
      </c>
      <c r="BJ2182" s="4">
        <v>45805.089583333334</v>
      </c>
      <c r="BK2182" s="13">
        <v>93.09</v>
      </c>
      <c r="BL2182" s="13">
        <v>93</v>
      </c>
      <c r="BM2182" s="13">
        <f t="shared" si="460"/>
        <v>92.629142000000002</v>
      </c>
      <c r="BN2182" s="13">
        <f t="shared" si="461"/>
        <v>9.0000000000003411E-2</v>
      </c>
      <c r="BO2182" s="13">
        <f t="shared" si="462"/>
        <v>9.6774193548390758E-2</v>
      </c>
      <c r="BP2182" s="14">
        <f t="shared" si="463"/>
        <v>0.99903225806451612</v>
      </c>
    </row>
    <row r="2183" spans="1:68" x14ac:dyDescent="0.35">
      <c r="A2183" s="4">
        <v>45805.090277777781</v>
      </c>
      <c r="B2183" s="3" t="s">
        <v>929</v>
      </c>
      <c r="C2183" s="3" t="s">
        <v>18</v>
      </c>
      <c r="E2183" s="2">
        <v>2025</v>
      </c>
      <c r="F2183" s="2">
        <v>5</v>
      </c>
      <c r="G2183" s="2">
        <v>28</v>
      </c>
      <c r="H2183" s="2">
        <v>2</v>
      </c>
      <c r="I2183" s="2">
        <v>10</v>
      </c>
      <c r="J2183" s="2">
        <v>0</v>
      </c>
      <c r="K2183" s="2"/>
      <c r="L2183" s="2"/>
      <c r="M2183" s="2" t="s">
        <v>929</v>
      </c>
      <c r="N2183" s="2" t="s">
        <v>1824</v>
      </c>
      <c r="Q2183" s="1"/>
      <c r="AU2183" s="4">
        <v>45805.090277777781</v>
      </c>
      <c r="AV2183" s="3">
        <v>26.85</v>
      </c>
      <c r="AW2183" s="13">
        <v>26.85</v>
      </c>
      <c r="AX2183" s="13">
        <f t="shared" si="456"/>
        <v>26.867525000000001</v>
      </c>
      <c r="AY2183" s="13">
        <f t="shared" si="457"/>
        <v>0</v>
      </c>
      <c r="AZ2183" s="13">
        <f t="shared" si="458"/>
        <v>0</v>
      </c>
      <c r="BA2183" s="14">
        <f t="shared" si="459"/>
        <v>1</v>
      </c>
      <c r="BJ2183" s="4">
        <v>45805.090277777781</v>
      </c>
      <c r="BK2183" s="13">
        <v>93.09</v>
      </c>
      <c r="BL2183" s="13">
        <v>93</v>
      </c>
      <c r="BM2183" s="13">
        <f t="shared" si="460"/>
        <v>92.629142000000002</v>
      </c>
      <c r="BN2183" s="13">
        <f t="shared" si="461"/>
        <v>9.0000000000003411E-2</v>
      </c>
      <c r="BO2183" s="13">
        <f t="shared" si="462"/>
        <v>9.6774193548390758E-2</v>
      </c>
      <c r="BP2183" s="14">
        <f t="shared" si="463"/>
        <v>0.99903225806451612</v>
      </c>
    </row>
    <row r="2184" spans="1:68" x14ac:dyDescent="0.35">
      <c r="A2184" s="4">
        <v>45805.09097222222</v>
      </c>
      <c r="B2184" s="3" t="s">
        <v>1148</v>
      </c>
      <c r="C2184" s="3" t="s">
        <v>18</v>
      </c>
      <c r="E2184" s="2">
        <v>2025</v>
      </c>
      <c r="F2184" s="2">
        <v>5</v>
      </c>
      <c r="G2184" s="2">
        <v>28</v>
      </c>
      <c r="H2184" s="2">
        <v>2</v>
      </c>
      <c r="I2184" s="2">
        <v>11</v>
      </c>
      <c r="J2184" s="2">
        <v>0</v>
      </c>
      <c r="K2184" s="2"/>
      <c r="L2184" s="2"/>
      <c r="M2184" s="2" t="s">
        <v>929</v>
      </c>
      <c r="N2184" s="2" t="s">
        <v>1824</v>
      </c>
      <c r="Q2184" s="1"/>
      <c r="AU2184" s="4">
        <v>45805.09097222222</v>
      </c>
      <c r="AV2184" s="3">
        <v>26.85</v>
      </c>
      <c r="AW2184" s="13">
        <v>26.86</v>
      </c>
      <c r="AX2184" s="13">
        <f t="shared" si="456"/>
        <v>26.867525000000001</v>
      </c>
      <c r="AY2184" s="13">
        <f t="shared" si="457"/>
        <v>9.9999999999980105E-3</v>
      </c>
      <c r="AZ2184" s="13">
        <f t="shared" si="458"/>
        <v>3.7230081906172788E-2</v>
      </c>
      <c r="BA2184" s="14">
        <f t="shared" si="459"/>
        <v>0.9996276991809383</v>
      </c>
      <c r="BJ2184" s="4">
        <v>45805.09097222222</v>
      </c>
      <c r="BK2184" s="13">
        <v>93.09</v>
      </c>
      <c r="BL2184" s="13">
        <v>93</v>
      </c>
      <c r="BM2184" s="13">
        <f t="shared" si="460"/>
        <v>92.629142000000002</v>
      </c>
      <c r="BN2184" s="13">
        <f t="shared" si="461"/>
        <v>9.0000000000003411E-2</v>
      </c>
      <c r="BO2184" s="13">
        <f t="shared" si="462"/>
        <v>9.6774193548390758E-2</v>
      </c>
      <c r="BP2184" s="14">
        <f t="shared" si="463"/>
        <v>0.99903225806451612</v>
      </c>
    </row>
    <row r="2185" spans="1:68" x14ac:dyDescent="0.35">
      <c r="A2185" s="4">
        <v>45805.091666666667</v>
      </c>
      <c r="B2185" s="3" t="s">
        <v>1222</v>
      </c>
      <c r="C2185" s="3" t="s">
        <v>18</v>
      </c>
      <c r="E2185" s="2">
        <v>2025</v>
      </c>
      <c r="F2185" s="2">
        <v>5</v>
      </c>
      <c r="G2185" s="2">
        <v>28</v>
      </c>
      <c r="H2185" s="2">
        <v>2</v>
      </c>
      <c r="I2185" s="2">
        <v>12</v>
      </c>
      <c r="J2185" s="2">
        <v>0</v>
      </c>
      <c r="K2185" s="2"/>
      <c r="L2185" s="2"/>
      <c r="M2185" s="2" t="s">
        <v>823</v>
      </c>
      <c r="N2185" s="2" t="s">
        <v>1824</v>
      </c>
      <c r="Q2185" s="1"/>
      <c r="AU2185" s="4">
        <v>45805.091666666667</v>
      </c>
      <c r="AV2185" s="3">
        <v>26.95</v>
      </c>
      <c r="AW2185" s="13">
        <v>26.88</v>
      </c>
      <c r="AX2185" s="13">
        <f t="shared" si="456"/>
        <v>26.966974999999998</v>
      </c>
      <c r="AY2185" s="13">
        <f t="shared" si="457"/>
        <v>7.0000000000000284E-2</v>
      </c>
      <c r="AZ2185" s="13">
        <f t="shared" si="458"/>
        <v>0.26041666666666774</v>
      </c>
      <c r="BA2185" s="14">
        <f t="shared" si="459"/>
        <v>0.99739583333333337</v>
      </c>
      <c r="BJ2185" s="4">
        <v>45805.091666666667</v>
      </c>
      <c r="BK2185" s="13">
        <v>93.09</v>
      </c>
      <c r="BL2185" s="13">
        <v>93</v>
      </c>
      <c r="BM2185" s="13">
        <f t="shared" si="460"/>
        <v>92.629142000000002</v>
      </c>
      <c r="BN2185" s="13">
        <f t="shared" si="461"/>
        <v>9.0000000000003411E-2</v>
      </c>
      <c r="BO2185" s="13">
        <f t="shared" si="462"/>
        <v>9.6774193548390758E-2</v>
      </c>
      <c r="BP2185" s="14">
        <f t="shared" si="463"/>
        <v>0.99903225806451612</v>
      </c>
    </row>
    <row r="2186" spans="1:68" x14ac:dyDescent="0.35">
      <c r="A2186" s="4">
        <v>45805.092361111114</v>
      </c>
      <c r="B2186" s="3" t="s">
        <v>826</v>
      </c>
      <c r="C2186" s="3" t="s">
        <v>18</v>
      </c>
      <c r="E2186" s="2">
        <v>2025</v>
      </c>
      <c r="F2186" s="2">
        <v>5</v>
      </c>
      <c r="G2186" s="2">
        <v>28</v>
      </c>
      <c r="H2186" s="2">
        <v>2</v>
      </c>
      <c r="I2186" s="2">
        <v>13</v>
      </c>
      <c r="J2186" s="2">
        <v>0</v>
      </c>
      <c r="K2186" s="2"/>
      <c r="L2186" s="2"/>
      <c r="M2186" s="2" t="s">
        <v>823</v>
      </c>
      <c r="N2186" s="2" t="s">
        <v>1824</v>
      </c>
      <c r="Q2186" s="1"/>
      <c r="AU2186" s="4">
        <v>45805.092361111114</v>
      </c>
      <c r="AV2186" s="3">
        <v>26.95</v>
      </c>
      <c r="AW2186" s="13">
        <v>26.9</v>
      </c>
      <c r="AX2186" s="13">
        <f t="shared" si="456"/>
        <v>26.966974999999998</v>
      </c>
      <c r="AY2186" s="13">
        <f t="shared" si="457"/>
        <v>5.0000000000000711E-2</v>
      </c>
      <c r="AZ2186" s="13">
        <f t="shared" si="458"/>
        <v>0.18587360594795804</v>
      </c>
      <c r="BA2186" s="14">
        <f t="shared" si="459"/>
        <v>0.99814126394052038</v>
      </c>
      <c r="BJ2186" s="4">
        <v>45805.092361111114</v>
      </c>
      <c r="BK2186" s="13">
        <v>93.09</v>
      </c>
      <c r="BL2186" s="13">
        <v>93</v>
      </c>
      <c r="BM2186" s="13">
        <f t="shared" si="460"/>
        <v>92.629142000000002</v>
      </c>
      <c r="BN2186" s="13">
        <f t="shared" si="461"/>
        <v>9.0000000000003411E-2</v>
      </c>
      <c r="BO2186" s="13">
        <f t="shared" si="462"/>
        <v>9.6774193548390758E-2</v>
      </c>
      <c r="BP2186" s="14">
        <f t="shared" si="463"/>
        <v>0.99903225806451612</v>
      </c>
    </row>
    <row r="2187" spans="1:68" x14ac:dyDescent="0.35">
      <c r="A2187" s="4">
        <v>45805.093055555553</v>
      </c>
      <c r="B2187" s="3" t="s">
        <v>826</v>
      </c>
      <c r="C2187" s="3" t="s">
        <v>18</v>
      </c>
      <c r="E2187" s="2">
        <v>2025</v>
      </c>
      <c r="F2187" s="2">
        <v>5</v>
      </c>
      <c r="G2187" s="2">
        <v>28</v>
      </c>
      <c r="H2187" s="2">
        <v>2</v>
      </c>
      <c r="I2187" s="2">
        <v>14</v>
      </c>
      <c r="J2187" s="2">
        <v>0</v>
      </c>
      <c r="K2187" s="2"/>
      <c r="L2187" s="2"/>
      <c r="M2187" s="2" t="s">
        <v>823</v>
      </c>
      <c r="N2187" s="2" t="s">
        <v>1824</v>
      </c>
      <c r="Q2187" s="1"/>
      <c r="AU2187" s="4">
        <v>45805.093055555553</v>
      </c>
      <c r="AV2187" s="3">
        <v>26.95</v>
      </c>
      <c r="AW2187" s="13">
        <v>26.9</v>
      </c>
      <c r="AX2187" s="13">
        <f t="shared" si="456"/>
        <v>26.966974999999998</v>
      </c>
      <c r="AY2187" s="13">
        <f t="shared" si="457"/>
        <v>5.0000000000000711E-2</v>
      </c>
      <c r="AZ2187" s="13">
        <f t="shared" si="458"/>
        <v>0.18587360594795804</v>
      </c>
      <c r="BA2187" s="14">
        <f t="shared" si="459"/>
        <v>0.99814126394052038</v>
      </c>
      <c r="BJ2187" s="4">
        <v>45805.093055555553</v>
      </c>
      <c r="BK2187" s="13">
        <v>93.09</v>
      </c>
      <c r="BL2187" s="13">
        <v>93</v>
      </c>
      <c r="BM2187" s="13">
        <f t="shared" si="460"/>
        <v>92.629142000000002</v>
      </c>
      <c r="BN2187" s="13">
        <f t="shared" si="461"/>
        <v>9.0000000000003411E-2</v>
      </c>
      <c r="BO2187" s="13">
        <f t="shared" si="462"/>
        <v>9.6774193548390758E-2</v>
      </c>
      <c r="BP2187" s="14">
        <f t="shared" si="463"/>
        <v>0.99903225806451612</v>
      </c>
    </row>
    <row r="2188" spans="1:68" x14ac:dyDescent="0.35">
      <c r="A2188" s="4">
        <v>45805.09375</v>
      </c>
      <c r="B2188" s="3" t="s">
        <v>9</v>
      </c>
      <c r="C2188" s="3" t="s">
        <v>18</v>
      </c>
      <c r="E2188" s="2">
        <v>2025</v>
      </c>
      <c r="F2188" s="2">
        <v>5</v>
      </c>
      <c r="G2188" s="2">
        <v>28</v>
      </c>
      <c r="H2188" s="2">
        <v>2</v>
      </c>
      <c r="I2188" s="2">
        <v>15</v>
      </c>
      <c r="J2188" s="2">
        <v>0</v>
      </c>
      <c r="K2188" s="2"/>
      <c r="L2188" s="2"/>
      <c r="M2188" s="2" t="s">
        <v>823</v>
      </c>
      <c r="N2188" s="2" t="s">
        <v>1824</v>
      </c>
      <c r="Q2188" s="1"/>
      <c r="AU2188" s="4">
        <v>45805.09375</v>
      </c>
      <c r="AV2188" s="3">
        <v>26.95</v>
      </c>
      <c r="AW2188" s="13">
        <v>26.89</v>
      </c>
      <c r="AX2188" s="13">
        <f t="shared" si="456"/>
        <v>26.966974999999998</v>
      </c>
      <c r="AY2188" s="13">
        <f t="shared" si="457"/>
        <v>5.9999999999998721E-2</v>
      </c>
      <c r="AZ2188" s="13">
        <f t="shared" si="458"/>
        <v>0.22313127556712059</v>
      </c>
      <c r="BA2188" s="14">
        <f t="shared" si="459"/>
        <v>0.99776868724432877</v>
      </c>
      <c r="BJ2188" s="4">
        <v>45805.09375</v>
      </c>
      <c r="BK2188" s="13">
        <v>93.09</v>
      </c>
      <c r="BL2188" s="13">
        <v>93</v>
      </c>
      <c r="BM2188" s="13">
        <f t="shared" si="460"/>
        <v>92.629142000000002</v>
      </c>
      <c r="BN2188" s="13">
        <f t="shared" si="461"/>
        <v>9.0000000000003411E-2</v>
      </c>
      <c r="BO2188" s="13">
        <f t="shared" si="462"/>
        <v>9.6774193548390758E-2</v>
      </c>
      <c r="BP2188" s="14">
        <f t="shared" si="463"/>
        <v>0.99903225806451612</v>
      </c>
    </row>
    <row r="2189" spans="1:68" x14ac:dyDescent="0.35">
      <c r="A2189" s="4">
        <v>45805.094444444447</v>
      </c>
      <c r="B2189" s="3" t="s">
        <v>826</v>
      </c>
      <c r="C2189" s="3" t="s">
        <v>18</v>
      </c>
      <c r="E2189" s="2">
        <v>2025</v>
      </c>
      <c r="F2189" s="2">
        <v>5</v>
      </c>
      <c r="G2189" s="2">
        <v>28</v>
      </c>
      <c r="H2189" s="2">
        <v>2</v>
      </c>
      <c r="I2189" s="2">
        <v>16</v>
      </c>
      <c r="J2189" s="2">
        <v>0</v>
      </c>
      <c r="K2189" s="2"/>
      <c r="L2189" s="2"/>
      <c r="M2189" s="2" t="s">
        <v>823</v>
      </c>
      <c r="N2189" s="2" t="s">
        <v>1824</v>
      </c>
      <c r="Q2189" s="1"/>
      <c r="AU2189" s="4">
        <v>45805.094444444447</v>
      </c>
      <c r="AV2189" s="3">
        <v>26.95</v>
      </c>
      <c r="AW2189" s="13">
        <v>26.9</v>
      </c>
      <c r="AX2189" s="13">
        <f t="shared" si="456"/>
        <v>26.966974999999998</v>
      </c>
      <c r="AY2189" s="13">
        <f t="shared" si="457"/>
        <v>5.0000000000000711E-2</v>
      </c>
      <c r="AZ2189" s="13">
        <f t="shared" si="458"/>
        <v>0.18587360594795804</v>
      </c>
      <c r="BA2189" s="14">
        <f t="shared" si="459"/>
        <v>0.99814126394052038</v>
      </c>
      <c r="BJ2189" s="4">
        <v>45805.094444444447</v>
      </c>
      <c r="BK2189" s="13">
        <v>93.09</v>
      </c>
      <c r="BL2189" s="13">
        <v>93</v>
      </c>
      <c r="BM2189" s="13">
        <f t="shared" si="460"/>
        <v>92.629142000000002</v>
      </c>
      <c r="BN2189" s="13">
        <f t="shared" si="461"/>
        <v>9.0000000000003411E-2</v>
      </c>
      <c r="BO2189" s="13">
        <f t="shared" si="462"/>
        <v>9.6774193548390758E-2</v>
      </c>
      <c r="BP2189" s="14">
        <f t="shared" si="463"/>
        <v>0.99903225806451612</v>
      </c>
    </row>
    <row r="2190" spans="1:68" x14ac:dyDescent="0.35">
      <c r="A2190" s="4">
        <v>45805.095138888886</v>
      </c>
      <c r="B2190" s="3" t="s">
        <v>826</v>
      </c>
      <c r="C2190" s="3" t="s">
        <v>1231</v>
      </c>
      <c r="E2190" s="2">
        <v>2025</v>
      </c>
      <c r="F2190" s="2">
        <v>5</v>
      </c>
      <c r="G2190" s="2">
        <v>28</v>
      </c>
      <c r="H2190" s="2">
        <v>2</v>
      </c>
      <c r="I2190" s="2">
        <v>17</v>
      </c>
      <c r="J2190" s="2">
        <v>0</v>
      </c>
      <c r="K2190" s="2"/>
      <c r="L2190" s="2"/>
      <c r="M2190" s="2" t="s">
        <v>823</v>
      </c>
      <c r="N2190" s="2" t="s">
        <v>1824</v>
      </c>
      <c r="Q2190" s="1"/>
      <c r="AU2190" s="4">
        <v>45805.095138888886</v>
      </c>
      <c r="AV2190" s="3">
        <v>26.95</v>
      </c>
      <c r="AW2190" s="13">
        <v>26.9</v>
      </c>
      <c r="AX2190" s="13">
        <f t="shared" si="456"/>
        <v>26.966974999999998</v>
      </c>
      <c r="AY2190" s="13">
        <f t="shared" si="457"/>
        <v>5.0000000000000711E-2</v>
      </c>
      <c r="AZ2190" s="13">
        <f t="shared" si="458"/>
        <v>0.18587360594795804</v>
      </c>
      <c r="BA2190" s="14">
        <f t="shared" si="459"/>
        <v>0.99814126394052038</v>
      </c>
      <c r="BJ2190" s="4">
        <v>45805.095138888886</v>
      </c>
      <c r="BK2190" s="13">
        <v>93.09</v>
      </c>
      <c r="BL2190" s="13">
        <v>93.05</v>
      </c>
      <c r="BM2190" s="13">
        <f t="shared" si="460"/>
        <v>92.629142000000002</v>
      </c>
      <c r="BN2190" s="13">
        <f t="shared" si="461"/>
        <v>4.0000000000006253E-2</v>
      </c>
      <c r="BO2190" s="13">
        <f t="shared" si="462"/>
        <v>4.2987641053203927E-2</v>
      </c>
      <c r="BP2190" s="14">
        <f t="shared" si="463"/>
        <v>0.99957012358946795</v>
      </c>
    </row>
    <row r="2191" spans="1:68" x14ac:dyDescent="0.35">
      <c r="A2191" s="4">
        <v>45805.097222222219</v>
      </c>
      <c r="B2191" s="3" t="s">
        <v>929</v>
      </c>
      <c r="C2191" s="3" t="s">
        <v>1232</v>
      </c>
      <c r="E2191" s="2">
        <v>2025</v>
      </c>
      <c r="F2191" s="2">
        <v>5</v>
      </c>
      <c r="G2191" s="2">
        <v>28</v>
      </c>
      <c r="H2191" s="2">
        <v>2</v>
      </c>
      <c r="I2191" s="2">
        <v>20</v>
      </c>
      <c r="J2191" s="2">
        <v>0</v>
      </c>
      <c r="K2191" s="2"/>
      <c r="L2191" s="2"/>
      <c r="M2191" s="2" t="s">
        <v>823</v>
      </c>
      <c r="N2191" s="2" t="s">
        <v>1821</v>
      </c>
      <c r="Q2191" s="1"/>
      <c r="AU2191" s="4">
        <v>45805.097222222219</v>
      </c>
      <c r="AV2191" s="3">
        <v>26.95</v>
      </c>
      <c r="AW2191" s="13">
        <v>26.85</v>
      </c>
      <c r="AX2191" s="13">
        <f t="shared" si="456"/>
        <v>26.966974999999998</v>
      </c>
      <c r="AY2191" s="13">
        <f t="shared" si="457"/>
        <v>9.9999999999997868E-2</v>
      </c>
      <c r="AZ2191" s="13">
        <f t="shared" si="458"/>
        <v>0.37243947858472204</v>
      </c>
      <c r="BA2191" s="14">
        <f t="shared" si="459"/>
        <v>0.99627560521415282</v>
      </c>
      <c r="BJ2191" s="4">
        <v>45805.097222222219</v>
      </c>
      <c r="BK2191" s="13">
        <v>92.97</v>
      </c>
      <c r="BL2191" s="13">
        <v>93.3</v>
      </c>
      <c r="BM2191" s="13">
        <f t="shared" si="460"/>
        <v>92.514685999999998</v>
      </c>
      <c r="BN2191" s="13">
        <f t="shared" si="461"/>
        <v>0.32999999999999829</v>
      </c>
      <c r="BO2191" s="13">
        <f t="shared" si="462"/>
        <v>0.35369774919613967</v>
      </c>
      <c r="BP2191" s="14">
        <f t="shared" si="463"/>
        <v>0.99646302250803864</v>
      </c>
    </row>
    <row r="2192" spans="1:68" x14ac:dyDescent="0.35">
      <c r="A2192" s="4">
        <v>45805.097916666666</v>
      </c>
      <c r="B2192" s="3" t="s">
        <v>1148</v>
      </c>
      <c r="C2192" s="3" t="s">
        <v>1231</v>
      </c>
      <c r="E2192" s="2">
        <v>2025</v>
      </c>
      <c r="F2192" s="2">
        <v>5</v>
      </c>
      <c r="G2192" s="2">
        <v>28</v>
      </c>
      <c r="H2192" s="2">
        <v>2</v>
      </c>
      <c r="I2192" s="2">
        <v>21</v>
      </c>
      <c r="J2192" s="2">
        <v>0</v>
      </c>
      <c r="K2192" s="2"/>
      <c r="L2192" s="2"/>
      <c r="M2192" s="2" t="s">
        <v>823</v>
      </c>
      <c r="N2192" s="2" t="s">
        <v>1821</v>
      </c>
      <c r="Q2192" s="1"/>
      <c r="AU2192" s="4">
        <v>45805.097916666666</v>
      </c>
      <c r="AV2192" s="3">
        <v>26.95</v>
      </c>
      <c r="AW2192" s="13">
        <v>26.86</v>
      </c>
      <c r="AX2192" s="13">
        <f t="shared" si="456"/>
        <v>26.966974999999998</v>
      </c>
      <c r="AY2192" s="13">
        <f t="shared" si="457"/>
        <v>8.9999999999999858E-2</v>
      </c>
      <c r="AZ2192" s="13">
        <f t="shared" si="458"/>
        <v>0.33507073715562119</v>
      </c>
      <c r="BA2192" s="14">
        <f t="shared" si="459"/>
        <v>0.99664929262844382</v>
      </c>
      <c r="BJ2192" s="4">
        <v>45805.097916666666</v>
      </c>
      <c r="BK2192" s="13">
        <v>92.97</v>
      </c>
      <c r="BL2192" s="13">
        <v>93.05</v>
      </c>
      <c r="BM2192" s="13">
        <f t="shared" si="460"/>
        <v>92.514685999999998</v>
      </c>
      <c r="BN2192" s="13">
        <f t="shared" si="461"/>
        <v>7.9999999999998295E-2</v>
      </c>
      <c r="BO2192" s="13">
        <f t="shared" si="462"/>
        <v>8.5975282106392575E-2</v>
      </c>
      <c r="BP2192" s="14">
        <f t="shared" si="463"/>
        <v>0.99914024717893613</v>
      </c>
    </row>
    <row r="2193" spans="1:68" x14ac:dyDescent="0.35">
      <c r="A2193" s="4">
        <v>45805.098611111112</v>
      </c>
      <c r="B2193" s="3" t="s">
        <v>929</v>
      </c>
      <c r="C2193" s="3" t="s">
        <v>18</v>
      </c>
      <c r="E2193" s="2">
        <v>2025</v>
      </c>
      <c r="F2193" s="2">
        <v>5</v>
      </c>
      <c r="G2193" s="2">
        <v>28</v>
      </c>
      <c r="H2193" s="2">
        <v>2</v>
      </c>
      <c r="I2193" s="2">
        <v>22</v>
      </c>
      <c r="J2193" s="2">
        <v>0</v>
      </c>
      <c r="K2193" s="2"/>
      <c r="L2193" s="2"/>
      <c r="M2193" s="2" t="s">
        <v>823</v>
      </c>
      <c r="N2193" s="2" t="s">
        <v>1820</v>
      </c>
      <c r="Q2193" s="1"/>
      <c r="AU2193" s="4">
        <v>45805.098611111112</v>
      </c>
      <c r="AV2193" s="3">
        <v>26.95</v>
      </c>
      <c r="AW2193" s="13">
        <v>26.85</v>
      </c>
      <c r="AX2193" s="13">
        <f t="shared" si="456"/>
        <v>26.966974999999998</v>
      </c>
      <c r="AY2193" s="13">
        <f t="shared" si="457"/>
        <v>9.9999999999997868E-2</v>
      </c>
      <c r="AZ2193" s="13">
        <f t="shared" si="458"/>
        <v>0.37243947858472204</v>
      </c>
      <c r="BA2193" s="14">
        <f t="shared" si="459"/>
        <v>0.99627560521415282</v>
      </c>
      <c r="BJ2193" s="4">
        <v>45805.098611111112</v>
      </c>
      <c r="BK2193" s="13">
        <v>92.84</v>
      </c>
      <c r="BL2193" s="13">
        <v>93</v>
      </c>
      <c r="BM2193" s="13">
        <f t="shared" si="460"/>
        <v>92.390692000000001</v>
      </c>
      <c r="BN2193" s="13">
        <f t="shared" si="461"/>
        <v>0.15999999999999659</v>
      </c>
      <c r="BO2193" s="13">
        <f t="shared" si="462"/>
        <v>0.17204301075268449</v>
      </c>
      <c r="BP2193" s="14">
        <f t="shared" si="463"/>
        <v>0.99827956989247313</v>
      </c>
    </row>
    <row r="2194" spans="1:68" x14ac:dyDescent="0.35">
      <c r="A2194" s="4">
        <v>45805.099305555559</v>
      </c>
      <c r="B2194" s="3" t="s">
        <v>929</v>
      </c>
      <c r="C2194" s="3" t="s">
        <v>18</v>
      </c>
      <c r="E2194" s="2">
        <v>2025</v>
      </c>
      <c r="F2194" s="2">
        <v>5</v>
      </c>
      <c r="G2194" s="2">
        <v>28</v>
      </c>
      <c r="H2194" s="2">
        <v>2</v>
      </c>
      <c r="I2194" s="2">
        <v>23</v>
      </c>
      <c r="J2194" s="2">
        <v>0</v>
      </c>
      <c r="K2194" s="2"/>
      <c r="L2194" s="2"/>
      <c r="M2194" s="2" t="s">
        <v>823</v>
      </c>
      <c r="N2194" s="2" t="s">
        <v>1821</v>
      </c>
      <c r="Q2194" s="1"/>
      <c r="AU2194" s="4">
        <v>45805.099305555559</v>
      </c>
      <c r="AV2194" s="3">
        <v>26.95</v>
      </c>
      <c r="AW2194" s="13">
        <v>26.85</v>
      </c>
      <c r="AX2194" s="13">
        <f t="shared" si="456"/>
        <v>26.966974999999998</v>
      </c>
      <c r="AY2194" s="13">
        <f t="shared" si="457"/>
        <v>9.9999999999997868E-2</v>
      </c>
      <c r="AZ2194" s="13">
        <f t="shared" si="458"/>
        <v>0.37243947858472204</v>
      </c>
      <c r="BA2194" s="14">
        <f t="shared" si="459"/>
        <v>0.99627560521415282</v>
      </c>
      <c r="BJ2194" s="4">
        <v>45805.099305555559</v>
      </c>
      <c r="BK2194" s="13">
        <v>92.97</v>
      </c>
      <c r="BL2194" s="13">
        <v>93</v>
      </c>
      <c r="BM2194" s="13">
        <f t="shared" si="460"/>
        <v>92.514685999999998</v>
      </c>
      <c r="BN2194" s="13">
        <f t="shared" si="461"/>
        <v>3.0000000000001137E-2</v>
      </c>
      <c r="BO2194" s="13">
        <f t="shared" si="462"/>
        <v>3.225806451613026E-2</v>
      </c>
      <c r="BP2194" s="14">
        <f t="shared" si="463"/>
        <v>0.99967741935483867</v>
      </c>
    </row>
    <row r="2195" spans="1:68" x14ac:dyDescent="0.35">
      <c r="A2195" s="4">
        <v>45805.1</v>
      </c>
      <c r="B2195" s="3" t="s">
        <v>828</v>
      </c>
      <c r="C2195" s="3" t="s">
        <v>18</v>
      </c>
      <c r="E2195" s="2">
        <v>2025</v>
      </c>
      <c r="F2195" s="2">
        <v>5</v>
      </c>
      <c r="G2195" s="2">
        <v>28</v>
      </c>
      <c r="H2195" s="2">
        <v>2</v>
      </c>
      <c r="I2195" s="2">
        <v>24</v>
      </c>
      <c r="J2195" s="2">
        <v>0</v>
      </c>
      <c r="K2195" s="2"/>
      <c r="L2195" s="2"/>
      <c r="M2195" s="2" t="s">
        <v>823</v>
      </c>
      <c r="N2195" s="2" t="s">
        <v>1820</v>
      </c>
      <c r="Q2195" s="1"/>
      <c r="AU2195" s="4">
        <v>45805.1</v>
      </c>
      <c r="AV2195" s="3">
        <v>26.95</v>
      </c>
      <c r="AW2195" s="13">
        <v>26.84</v>
      </c>
      <c r="AX2195" s="13">
        <f t="shared" si="456"/>
        <v>26.966974999999998</v>
      </c>
      <c r="AY2195" s="13">
        <f t="shared" si="457"/>
        <v>0.10999999999999943</v>
      </c>
      <c r="AZ2195" s="13">
        <f t="shared" si="458"/>
        <v>0.40983606557376834</v>
      </c>
      <c r="BA2195" s="14">
        <f t="shared" si="459"/>
        <v>0.99590163934426235</v>
      </c>
      <c r="BJ2195" s="4">
        <v>45805.1</v>
      </c>
      <c r="BK2195" s="13">
        <v>92.84</v>
      </c>
      <c r="BL2195" s="13">
        <v>93</v>
      </c>
      <c r="BM2195" s="13">
        <f t="shared" si="460"/>
        <v>92.390692000000001</v>
      </c>
      <c r="BN2195" s="13">
        <f t="shared" si="461"/>
        <v>0.15999999999999659</v>
      </c>
      <c r="BO2195" s="13">
        <f t="shared" si="462"/>
        <v>0.17204301075268449</v>
      </c>
      <c r="BP2195" s="14">
        <f t="shared" si="463"/>
        <v>0.99827956989247313</v>
      </c>
    </row>
    <row r="2196" spans="1:68" x14ac:dyDescent="0.35">
      <c r="A2196" s="4">
        <v>45805.100694444445</v>
      </c>
      <c r="B2196" s="3" t="s">
        <v>828</v>
      </c>
      <c r="C2196" s="3" t="s">
        <v>18</v>
      </c>
      <c r="E2196" s="2">
        <v>2025</v>
      </c>
      <c r="F2196" s="2">
        <v>5</v>
      </c>
      <c r="G2196" s="2">
        <v>28</v>
      </c>
      <c r="H2196" s="2">
        <v>2</v>
      </c>
      <c r="I2196" s="2">
        <v>25</v>
      </c>
      <c r="J2196" s="2">
        <v>0</v>
      </c>
      <c r="K2196" s="2"/>
      <c r="L2196" s="2"/>
      <c r="M2196" s="2" t="s">
        <v>929</v>
      </c>
      <c r="N2196" s="2" t="s">
        <v>1820</v>
      </c>
      <c r="Q2196" s="1"/>
      <c r="AU2196" s="4">
        <v>45805.100694444445</v>
      </c>
      <c r="AV2196" s="3">
        <v>26.85</v>
      </c>
      <c r="AW2196" s="13">
        <v>26.84</v>
      </c>
      <c r="AX2196" s="13">
        <f t="shared" si="456"/>
        <v>26.867525000000001</v>
      </c>
      <c r="AY2196" s="13">
        <f t="shared" si="457"/>
        <v>1.0000000000001563E-2</v>
      </c>
      <c r="AZ2196" s="13">
        <f t="shared" si="458"/>
        <v>3.7257824143075866E-2</v>
      </c>
      <c r="BA2196" s="14">
        <f t="shared" si="459"/>
        <v>0.99962742175856922</v>
      </c>
      <c r="BJ2196" s="4">
        <v>45805.100694444445</v>
      </c>
      <c r="BK2196" s="13">
        <v>92.84</v>
      </c>
      <c r="BL2196" s="13">
        <v>93</v>
      </c>
      <c r="BM2196" s="13">
        <f t="shared" si="460"/>
        <v>92.390692000000001</v>
      </c>
      <c r="BN2196" s="13">
        <f t="shared" si="461"/>
        <v>0.15999999999999659</v>
      </c>
      <c r="BO2196" s="13">
        <f t="shared" si="462"/>
        <v>0.17204301075268449</v>
      </c>
      <c r="BP2196" s="14">
        <f t="shared" si="463"/>
        <v>0.99827956989247313</v>
      </c>
    </row>
    <row r="2197" spans="1:68" x14ac:dyDescent="0.35">
      <c r="A2197" s="4">
        <v>45805.101388888892</v>
      </c>
      <c r="B2197" s="3" t="s">
        <v>8</v>
      </c>
      <c r="C2197" s="3" t="s">
        <v>18</v>
      </c>
      <c r="E2197" s="2">
        <v>2025</v>
      </c>
      <c r="F2197" s="2">
        <v>5</v>
      </c>
      <c r="G2197" s="2">
        <v>28</v>
      </c>
      <c r="H2197" s="2">
        <v>2</v>
      </c>
      <c r="I2197" s="2">
        <v>26</v>
      </c>
      <c r="J2197" s="2">
        <v>0</v>
      </c>
      <c r="K2197" s="2"/>
      <c r="L2197" s="2"/>
      <c r="M2197" s="2" t="s">
        <v>823</v>
      </c>
      <c r="N2197" s="2" t="s">
        <v>1820</v>
      </c>
      <c r="Q2197" s="1"/>
      <c r="AU2197" s="4">
        <v>45805.101388888892</v>
      </c>
      <c r="AV2197" s="3">
        <v>26.95</v>
      </c>
      <c r="AW2197" s="13">
        <v>26.82</v>
      </c>
      <c r="AX2197" s="13">
        <f t="shared" si="456"/>
        <v>26.966974999999998</v>
      </c>
      <c r="AY2197" s="13">
        <f t="shared" si="457"/>
        <v>0.12999999999999901</v>
      </c>
      <c r="AZ2197" s="13">
        <f t="shared" si="458"/>
        <v>0.48471290082027962</v>
      </c>
      <c r="BA2197" s="14">
        <f t="shared" si="459"/>
        <v>0.99515287099179717</v>
      </c>
      <c r="BJ2197" s="4">
        <v>45805.101388888892</v>
      </c>
      <c r="BK2197" s="13">
        <v>92.84</v>
      </c>
      <c r="BL2197" s="13">
        <v>93</v>
      </c>
      <c r="BM2197" s="13">
        <f t="shared" si="460"/>
        <v>92.390692000000001</v>
      </c>
      <c r="BN2197" s="13">
        <f t="shared" si="461"/>
        <v>0.15999999999999659</v>
      </c>
      <c r="BO2197" s="13">
        <f t="shared" si="462"/>
        <v>0.17204301075268449</v>
      </c>
      <c r="BP2197" s="14">
        <f t="shared" si="463"/>
        <v>0.99827956989247313</v>
      </c>
    </row>
    <row r="2198" spans="1:68" x14ac:dyDescent="0.35">
      <c r="A2198" s="4">
        <v>45805.102083333331</v>
      </c>
      <c r="B2198" s="3" t="s">
        <v>829</v>
      </c>
      <c r="C2198" s="3" t="s">
        <v>18</v>
      </c>
      <c r="E2198" s="2">
        <v>2025</v>
      </c>
      <c r="F2198" s="2">
        <v>5</v>
      </c>
      <c r="G2198" s="2">
        <v>28</v>
      </c>
      <c r="H2198" s="2">
        <v>2</v>
      </c>
      <c r="I2198" s="2">
        <v>27</v>
      </c>
      <c r="J2198" s="2">
        <v>0</v>
      </c>
      <c r="K2198" s="2"/>
      <c r="L2198" s="2"/>
      <c r="M2198" s="2" t="s">
        <v>929</v>
      </c>
      <c r="N2198" s="2" t="s">
        <v>1820</v>
      </c>
      <c r="Q2198" s="1"/>
      <c r="AU2198" s="4">
        <v>45805.102083333331</v>
      </c>
      <c r="AV2198" s="3">
        <v>26.85</v>
      </c>
      <c r="AW2198" s="13">
        <v>26.81</v>
      </c>
      <c r="AX2198" s="13">
        <f t="shared" si="456"/>
        <v>26.867525000000001</v>
      </c>
      <c r="AY2198" s="13">
        <f t="shared" si="457"/>
        <v>4.00000000000027E-2</v>
      </c>
      <c r="AZ2198" s="13">
        <f t="shared" si="458"/>
        <v>0.14919806042522454</v>
      </c>
      <c r="BA2198" s="14">
        <f t="shared" si="459"/>
        <v>0.99850801939574774</v>
      </c>
      <c r="BJ2198" s="4">
        <v>45805.102083333331</v>
      </c>
      <c r="BK2198" s="13">
        <v>92.84</v>
      </c>
      <c r="BL2198" s="13">
        <v>93</v>
      </c>
      <c r="BM2198" s="13">
        <f t="shared" si="460"/>
        <v>92.390692000000001</v>
      </c>
      <c r="BN2198" s="13">
        <f t="shared" si="461"/>
        <v>0.15999999999999659</v>
      </c>
      <c r="BO2198" s="13">
        <f t="shared" si="462"/>
        <v>0.17204301075268449</v>
      </c>
      <c r="BP2198" s="14">
        <f t="shared" si="463"/>
        <v>0.99827956989247313</v>
      </c>
    </row>
    <row r="2199" spans="1:68" x14ac:dyDescent="0.35">
      <c r="A2199" s="4">
        <v>45805.102777777778</v>
      </c>
      <c r="B2199" s="3" t="s">
        <v>829</v>
      </c>
      <c r="C2199" s="3" t="s">
        <v>18</v>
      </c>
      <c r="E2199" s="2">
        <v>2025</v>
      </c>
      <c r="F2199" s="2">
        <v>5</v>
      </c>
      <c r="G2199" s="2">
        <v>28</v>
      </c>
      <c r="H2199" s="2">
        <v>2</v>
      </c>
      <c r="I2199" s="2">
        <v>28</v>
      </c>
      <c r="J2199" s="2">
        <v>0</v>
      </c>
      <c r="K2199" s="2"/>
      <c r="L2199" s="2"/>
      <c r="M2199" s="2" t="s">
        <v>929</v>
      </c>
      <c r="N2199" s="2" t="s">
        <v>1820</v>
      </c>
      <c r="Q2199" s="1"/>
      <c r="AU2199" s="4">
        <v>45805.102777777778</v>
      </c>
      <c r="AV2199" s="3">
        <v>26.85</v>
      </c>
      <c r="AW2199" s="13">
        <v>26.81</v>
      </c>
      <c r="AX2199" s="13">
        <f t="shared" si="456"/>
        <v>26.867525000000001</v>
      </c>
      <c r="AY2199" s="13">
        <f t="shared" si="457"/>
        <v>4.00000000000027E-2</v>
      </c>
      <c r="AZ2199" s="13">
        <f t="shared" si="458"/>
        <v>0.14919806042522454</v>
      </c>
      <c r="BA2199" s="14">
        <f t="shared" si="459"/>
        <v>0.99850801939574774</v>
      </c>
      <c r="BJ2199" s="4">
        <v>45805.102777777778</v>
      </c>
      <c r="BK2199" s="13">
        <v>92.84</v>
      </c>
      <c r="BL2199" s="13">
        <v>93</v>
      </c>
      <c r="BM2199" s="13">
        <f t="shared" si="460"/>
        <v>92.390692000000001</v>
      </c>
      <c r="BN2199" s="13">
        <f t="shared" si="461"/>
        <v>0.15999999999999659</v>
      </c>
      <c r="BO2199" s="13">
        <f t="shared" si="462"/>
        <v>0.17204301075268449</v>
      </c>
      <c r="BP2199" s="14">
        <f t="shared" si="463"/>
        <v>0.99827956989247313</v>
      </c>
    </row>
    <row r="2200" spans="1:68" x14ac:dyDescent="0.35">
      <c r="A2200" s="4">
        <v>45805.103472222225</v>
      </c>
      <c r="B2200" s="3" t="s">
        <v>831</v>
      </c>
      <c r="C2200" s="3" t="s">
        <v>18</v>
      </c>
      <c r="E2200" s="2">
        <v>2025</v>
      </c>
      <c r="F2200" s="2">
        <v>5</v>
      </c>
      <c r="G2200" s="2">
        <v>28</v>
      </c>
      <c r="H2200" s="2">
        <v>2</v>
      </c>
      <c r="I2200" s="2">
        <v>29</v>
      </c>
      <c r="J2200" s="2">
        <v>0</v>
      </c>
      <c r="K2200" s="2"/>
      <c r="L2200" s="2"/>
      <c r="M2200" s="2" t="s">
        <v>1104</v>
      </c>
      <c r="N2200" s="2" t="s">
        <v>1820</v>
      </c>
      <c r="Q2200" s="1"/>
      <c r="AU2200" s="4">
        <v>45805.103472222225</v>
      </c>
      <c r="AV2200" s="3">
        <v>26.75</v>
      </c>
      <c r="AW2200" s="13">
        <v>26.8</v>
      </c>
      <c r="AX2200" s="13">
        <f t="shared" si="456"/>
        <v>26.768075</v>
      </c>
      <c r="AY2200" s="13">
        <f t="shared" si="457"/>
        <v>5.0000000000000711E-2</v>
      </c>
      <c r="AZ2200" s="13">
        <f t="shared" si="458"/>
        <v>0.18656716417910713</v>
      </c>
      <c r="BA2200" s="14">
        <f t="shared" si="459"/>
        <v>0.99813432835820892</v>
      </c>
      <c r="BJ2200" s="4">
        <v>45805.103472222225</v>
      </c>
      <c r="BK2200" s="13">
        <v>92.84</v>
      </c>
      <c r="BL2200" s="13">
        <v>93</v>
      </c>
      <c r="BM2200" s="13">
        <f t="shared" si="460"/>
        <v>92.390692000000001</v>
      </c>
      <c r="BN2200" s="13">
        <f t="shared" si="461"/>
        <v>0.15999999999999659</v>
      </c>
      <c r="BO2200" s="13">
        <f t="shared" si="462"/>
        <v>0.17204301075268449</v>
      </c>
      <c r="BP2200" s="14">
        <f t="shared" si="463"/>
        <v>0.99827956989247313</v>
      </c>
    </row>
    <row r="2201" spans="1:68" x14ac:dyDescent="0.35">
      <c r="A2201" s="4">
        <v>45805.104861111111</v>
      </c>
      <c r="B2201" s="3" t="s">
        <v>829</v>
      </c>
      <c r="C2201" s="3" t="s">
        <v>18</v>
      </c>
      <c r="E2201" s="2">
        <v>2025</v>
      </c>
      <c r="F2201" s="2">
        <v>5</v>
      </c>
      <c r="G2201" s="2">
        <v>28</v>
      </c>
      <c r="H2201" s="2">
        <v>2</v>
      </c>
      <c r="I2201" s="2">
        <v>31</v>
      </c>
      <c r="J2201" s="2">
        <v>0</v>
      </c>
      <c r="K2201" s="2"/>
      <c r="L2201" s="2"/>
      <c r="M2201" s="2" t="s">
        <v>929</v>
      </c>
      <c r="N2201" s="2" t="s">
        <v>1820</v>
      </c>
      <c r="Q2201" s="1"/>
      <c r="AU2201" s="4">
        <v>45805.104861111111</v>
      </c>
      <c r="AV2201" s="3">
        <v>26.85</v>
      </c>
      <c r="AW2201" s="13">
        <v>26.81</v>
      </c>
      <c r="AX2201" s="13">
        <f t="shared" si="456"/>
        <v>26.867525000000001</v>
      </c>
      <c r="AY2201" s="13">
        <f t="shared" si="457"/>
        <v>4.00000000000027E-2</v>
      </c>
      <c r="AZ2201" s="13">
        <f t="shared" si="458"/>
        <v>0.14919806042522454</v>
      </c>
      <c r="BA2201" s="14">
        <f t="shared" si="459"/>
        <v>0.99850801939574774</v>
      </c>
      <c r="BJ2201" s="4">
        <v>45805.104861111111</v>
      </c>
      <c r="BK2201" s="13">
        <v>92.84</v>
      </c>
      <c r="BL2201" s="13">
        <v>93</v>
      </c>
      <c r="BM2201" s="13">
        <f t="shared" si="460"/>
        <v>92.390692000000001</v>
      </c>
      <c r="BN2201" s="13">
        <f t="shared" si="461"/>
        <v>0.15999999999999659</v>
      </c>
      <c r="BO2201" s="13">
        <f t="shared" si="462"/>
        <v>0.17204301075268449</v>
      </c>
      <c r="BP2201" s="14">
        <f t="shared" si="463"/>
        <v>0.99827956989247313</v>
      </c>
    </row>
    <row r="2202" spans="1:68" x14ac:dyDescent="0.35">
      <c r="A2202" s="4">
        <v>45805.105555555558</v>
      </c>
      <c r="B2202" s="3" t="s">
        <v>831</v>
      </c>
      <c r="C2202" s="3" t="s">
        <v>18</v>
      </c>
      <c r="E2202" s="2">
        <v>2025</v>
      </c>
      <c r="F2202" s="2">
        <v>5</v>
      </c>
      <c r="G2202" s="2">
        <v>28</v>
      </c>
      <c r="H2202" s="2">
        <v>2</v>
      </c>
      <c r="I2202" s="2">
        <v>32</v>
      </c>
      <c r="J2202" s="2">
        <v>0</v>
      </c>
      <c r="K2202" s="2"/>
      <c r="L2202" s="2"/>
      <c r="M2202" s="2" t="s">
        <v>929</v>
      </c>
      <c r="N2202" s="2" t="s">
        <v>1820</v>
      </c>
      <c r="Q2202" s="1"/>
      <c r="AU2202" s="4">
        <v>45805.105555555558</v>
      </c>
      <c r="AV2202" s="3">
        <v>26.85</v>
      </c>
      <c r="AW2202" s="13">
        <v>26.8</v>
      </c>
      <c r="AX2202" s="13">
        <f t="shared" si="456"/>
        <v>26.867525000000001</v>
      </c>
      <c r="AY2202" s="13">
        <f t="shared" si="457"/>
        <v>5.0000000000000711E-2</v>
      </c>
      <c r="AZ2202" s="13">
        <f t="shared" si="458"/>
        <v>0.18656716417910713</v>
      </c>
      <c r="BA2202" s="14">
        <f t="shared" si="459"/>
        <v>0.99813432835820892</v>
      </c>
      <c r="BJ2202" s="4">
        <v>45805.105555555558</v>
      </c>
      <c r="BK2202" s="13">
        <v>92.84</v>
      </c>
      <c r="BL2202" s="13">
        <v>93</v>
      </c>
      <c r="BM2202" s="13">
        <f t="shared" si="460"/>
        <v>92.390692000000001</v>
      </c>
      <c r="BN2202" s="13">
        <f t="shared" si="461"/>
        <v>0.15999999999999659</v>
      </c>
      <c r="BO2202" s="13">
        <f t="shared" si="462"/>
        <v>0.17204301075268449</v>
      </c>
      <c r="BP2202" s="14">
        <f t="shared" si="463"/>
        <v>0.99827956989247313</v>
      </c>
    </row>
    <row r="2203" spans="1:68" x14ac:dyDescent="0.35">
      <c r="A2203" s="4">
        <v>45805.106249999997</v>
      </c>
      <c r="B2203" s="3" t="s">
        <v>831</v>
      </c>
      <c r="C2203" s="3" t="s">
        <v>912</v>
      </c>
      <c r="E2203" s="2">
        <v>2025</v>
      </c>
      <c r="F2203" s="2">
        <v>5</v>
      </c>
      <c r="G2203" s="2">
        <v>28</v>
      </c>
      <c r="H2203" s="2">
        <v>2</v>
      </c>
      <c r="I2203" s="2">
        <v>33</v>
      </c>
      <c r="J2203" s="2">
        <v>0</v>
      </c>
      <c r="K2203" s="2"/>
      <c r="L2203" s="2"/>
      <c r="M2203" s="2" t="s">
        <v>929</v>
      </c>
      <c r="N2203" s="2" t="s">
        <v>1820</v>
      </c>
      <c r="Q2203" s="1"/>
      <c r="AU2203" s="4">
        <v>45805.106249999997</v>
      </c>
      <c r="AV2203" s="3">
        <v>26.85</v>
      </c>
      <c r="AW2203" s="13">
        <v>26.8</v>
      </c>
      <c r="AX2203" s="13">
        <f t="shared" si="456"/>
        <v>26.867525000000001</v>
      </c>
      <c r="AY2203" s="13">
        <f t="shared" si="457"/>
        <v>5.0000000000000711E-2</v>
      </c>
      <c r="AZ2203" s="13">
        <f t="shared" si="458"/>
        <v>0.18656716417910713</v>
      </c>
      <c r="BA2203" s="14">
        <f t="shared" si="459"/>
        <v>0.99813432835820892</v>
      </c>
      <c r="BJ2203" s="4">
        <v>45805.106249999997</v>
      </c>
      <c r="BK2203" s="13">
        <v>92.84</v>
      </c>
      <c r="BL2203" s="13">
        <v>92.4</v>
      </c>
      <c r="BM2203" s="13">
        <f t="shared" si="460"/>
        <v>92.390692000000001</v>
      </c>
      <c r="BN2203" s="13">
        <f t="shared" si="461"/>
        <v>0.43999999999999773</v>
      </c>
      <c r="BO2203" s="13">
        <f t="shared" si="462"/>
        <v>0.47619047619047372</v>
      </c>
      <c r="BP2203" s="14">
        <f t="shared" si="463"/>
        <v>0.99523809523809526</v>
      </c>
    </row>
    <row r="2204" spans="1:68" x14ac:dyDescent="0.35">
      <c r="A2204" s="4">
        <v>45805.106944444444</v>
      </c>
      <c r="B2204" s="3" t="s">
        <v>831</v>
      </c>
      <c r="C2204" s="3" t="s">
        <v>1225</v>
      </c>
      <c r="E2204" s="2">
        <v>2025</v>
      </c>
      <c r="F2204" s="2">
        <v>5</v>
      </c>
      <c r="G2204" s="2">
        <v>28</v>
      </c>
      <c r="H2204" s="2">
        <v>2</v>
      </c>
      <c r="I2204" s="2">
        <v>34</v>
      </c>
      <c r="J2204" s="2">
        <v>0</v>
      </c>
      <c r="K2204" s="2"/>
      <c r="L2204" s="2"/>
      <c r="M2204" s="2" t="s">
        <v>929</v>
      </c>
      <c r="N2204" s="2" t="s">
        <v>1818</v>
      </c>
      <c r="Q2204" s="1"/>
      <c r="AU2204" s="4">
        <v>45805.106944444444</v>
      </c>
      <c r="AV2204" s="3">
        <v>26.85</v>
      </c>
      <c r="AW2204" s="13">
        <v>26.8</v>
      </c>
      <c r="AX2204" s="13">
        <f t="shared" si="456"/>
        <v>26.867525000000001</v>
      </c>
      <c r="AY2204" s="13">
        <f t="shared" si="457"/>
        <v>5.0000000000000711E-2</v>
      </c>
      <c r="AZ2204" s="13">
        <f t="shared" si="458"/>
        <v>0.18656716417910713</v>
      </c>
      <c r="BA2204" s="14">
        <f t="shared" si="459"/>
        <v>0.99813432835820892</v>
      </c>
      <c r="BJ2204" s="4">
        <v>45805.106944444444</v>
      </c>
      <c r="BK2204" s="13">
        <v>92.71</v>
      </c>
      <c r="BL2204" s="13">
        <v>92.15</v>
      </c>
      <c r="BM2204" s="13">
        <f t="shared" si="460"/>
        <v>92.266697999999991</v>
      </c>
      <c r="BN2204" s="13">
        <f t="shared" si="461"/>
        <v>0.55999999999998806</v>
      </c>
      <c r="BO2204" s="13">
        <f t="shared" si="462"/>
        <v>0.60770482908300383</v>
      </c>
      <c r="BP2204" s="14">
        <f t="shared" si="463"/>
        <v>0.99392295170917</v>
      </c>
    </row>
    <row r="2205" spans="1:68" x14ac:dyDescent="0.35">
      <c r="A2205" s="4">
        <v>45805.107638888891</v>
      </c>
      <c r="B2205" s="3" t="s">
        <v>831</v>
      </c>
      <c r="C2205" s="3" t="s">
        <v>33</v>
      </c>
      <c r="E2205" s="2">
        <v>2025</v>
      </c>
      <c r="F2205" s="2">
        <v>5</v>
      </c>
      <c r="G2205" s="2">
        <v>28</v>
      </c>
      <c r="H2205" s="2">
        <v>2</v>
      </c>
      <c r="I2205" s="2">
        <v>35</v>
      </c>
      <c r="J2205" s="2">
        <v>0</v>
      </c>
      <c r="K2205" s="2"/>
      <c r="L2205" s="2"/>
      <c r="M2205" s="2" t="s">
        <v>929</v>
      </c>
      <c r="N2205" s="2" t="s">
        <v>1818</v>
      </c>
      <c r="Q2205" s="1"/>
      <c r="AU2205" s="4">
        <v>45805.107638888891</v>
      </c>
      <c r="AV2205" s="3">
        <v>26.85</v>
      </c>
      <c r="AW2205" s="13">
        <v>26.8</v>
      </c>
      <c r="AX2205" s="13">
        <f t="shared" si="456"/>
        <v>26.867525000000001</v>
      </c>
      <c r="AY2205" s="13">
        <f t="shared" si="457"/>
        <v>5.0000000000000711E-2</v>
      </c>
      <c r="AZ2205" s="13">
        <f t="shared" si="458"/>
        <v>0.18656716417910713</v>
      </c>
      <c r="BA2205" s="14">
        <f t="shared" si="459"/>
        <v>0.99813432835820892</v>
      </c>
      <c r="BJ2205" s="4">
        <v>45805.107638888891</v>
      </c>
      <c r="BK2205" s="13">
        <v>92.71</v>
      </c>
      <c r="BL2205" s="13">
        <v>92</v>
      </c>
      <c r="BM2205" s="13">
        <f t="shared" si="460"/>
        <v>92.266697999999991</v>
      </c>
      <c r="BN2205" s="13">
        <f t="shared" si="461"/>
        <v>0.70999999999999375</v>
      </c>
      <c r="BO2205" s="13">
        <f t="shared" si="462"/>
        <v>0.77173913043477582</v>
      </c>
      <c r="BP2205" s="14">
        <f t="shared" si="463"/>
        <v>0.99228260869565221</v>
      </c>
    </row>
    <row r="2206" spans="1:68" x14ac:dyDescent="0.35">
      <c r="A2206" s="4">
        <v>45805.10833333333</v>
      </c>
      <c r="B2206" s="3" t="s">
        <v>829</v>
      </c>
      <c r="C2206" s="3" t="s">
        <v>33</v>
      </c>
      <c r="E2206" s="2">
        <v>2025</v>
      </c>
      <c r="F2206" s="2">
        <v>5</v>
      </c>
      <c r="G2206" s="2">
        <v>28</v>
      </c>
      <c r="H2206" s="2">
        <v>2</v>
      </c>
      <c r="I2206" s="2">
        <v>36</v>
      </c>
      <c r="J2206" s="2">
        <v>0</v>
      </c>
      <c r="K2206" s="2"/>
      <c r="L2206" s="2"/>
      <c r="M2206" s="2" t="s">
        <v>929</v>
      </c>
      <c r="N2206" s="2" t="s">
        <v>1818</v>
      </c>
      <c r="Q2206" s="1"/>
      <c r="AU2206" s="4">
        <v>45805.10833333333</v>
      </c>
      <c r="AV2206" s="3">
        <v>26.85</v>
      </c>
      <c r="AW2206" s="13">
        <v>26.81</v>
      </c>
      <c r="AX2206" s="13">
        <f t="shared" si="456"/>
        <v>26.867525000000001</v>
      </c>
      <c r="AY2206" s="13">
        <f t="shared" si="457"/>
        <v>4.00000000000027E-2</v>
      </c>
      <c r="AZ2206" s="13">
        <f t="shared" si="458"/>
        <v>0.14919806042522454</v>
      </c>
      <c r="BA2206" s="14">
        <f t="shared" si="459"/>
        <v>0.99850801939574774</v>
      </c>
      <c r="BJ2206" s="4">
        <v>45805.10833333333</v>
      </c>
      <c r="BK2206" s="13">
        <v>92.71</v>
      </c>
      <c r="BL2206" s="13">
        <v>92</v>
      </c>
      <c r="BM2206" s="13">
        <f t="shared" si="460"/>
        <v>92.266697999999991</v>
      </c>
      <c r="BN2206" s="13">
        <f t="shared" si="461"/>
        <v>0.70999999999999375</v>
      </c>
      <c r="BO2206" s="13">
        <f t="shared" si="462"/>
        <v>0.77173913043477582</v>
      </c>
      <c r="BP2206" s="14">
        <f t="shared" si="463"/>
        <v>0.99228260869565221</v>
      </c>
    </row>
    <row r="2207" spans="1:68" x14ac:dyDescent="0.35">
      <c r="A2207" s="4">
        <v>45805.109027777777</v>
      </c>
      <c r="B2207" s="3" t="s">
        <v>831</v>
      </c>
      <c r="C2207" s="3" t="s">
        <v>886</v>
      </c>
      <c r="E2207" s="2">
        <v>2025</v>
      </c>
      <c r="F2207" s="2">
        <v>5</v>
      </c>
      <c r="G2207" s="2">
        <v>28</v>
      </c>
      <c r="H2207" s="2">
        <v>2</v>
      </c>
      <c r="I2207" s="2">
        <v>37</v>
      </c>
      <c r="J2207" s="2">
        <v>0</v>
      </c>
      <c r="K2207" s="2"/>
      <c r="L2207" s="2"/>
      <c r="M2207" s="2" t="s">
        <v>1104</v>
      </c>
      <c r="N2207" s="2" t="s">
        <v>1818</v>
      </c>
      <c r="Q2207" s="1"/>
      <c r="AU2207" s="4">
        <v>45805.109027777777</v>
      </c>
      <c r="AV2207" s="3">
        <v>26.75</v>
      </c>
      <c r="AW2207" s="13">
        <v>26.8</v>
      </c>
      <c r="AX2207" s="13">
        <f t="shared" si="456"/>
        <v>26.768075</v>
      </c>
      <c r="AY2207" s="13">
        <f t="shared" si="457"/>
        <v>5.0000000000000711E-2</v>
      </c>
      <c r="AZ2207" s="13">
        <f t="shared" si="458"/>
        <v>0.18656716417910713</v>
      </c>
      <c r="BA2207" s="14">
        <f t="shared" si="459"/>
        <v>0.99813432835820892</v>
      </c>
      <c r="BJ2207" s="4">
        <v>45805.109027777777</v>
      </c>
      <c r="BK2207" s="13">
        <v>92.71</v>
      </c>
      <c r="BL2207" s="13">
        <v>92.05</v>
      </c>
      <c r="BM2207" s="13">
        <f t="shared" si="460"/>
        <v>92.266697999999991</v>
      </c>
      <c r="BN2207" s="13">
        <f t="shared" si="461"/>
        <v>0.65999999999999659</v>
      </c>
      <c r="BO2207" s="13">
        <f t="shared" si="462"/>
        <v>0.71700162954915436</v>
      </c>
      <c r="BP2207" s="14">
        <f t="shared" si="463"/>
        <v>0.99282998370450848</v>
      </c>
    </row>
    <row r="2208" spans="1:68" x14ac:dyDescent="0.35">
      <c r="A2208" s="4">
        <v>45805.109722222223</v>
      </c>
      <c r="B2208" s="3" t="s">
        <v>831</v>
      </c>
      <c r="C2208" s="3" t="s">
        <v>1233</v>
      </c>
      <c r="E2208" s="2">
        <v>2025</v>
      </c>
      <c r="F2208" s="2">
        <v>5</v>
      </c>
      <c r="G2208" s="2">
        <v>28</v>
      </c>
      <c r="H2208" s="2">
        <v>2</v>
      </c>
      <c r="I2208" s="2">
        <v>38</v>
      </c>
      <c r="J2208" s="2">
        <v>0</v>
      </c>
      <c r="K2208" s="2"/>
      <c r="L2208" s="2"/>
      <c r="M2208" s="2" t="s">
        <v>929</v>
      </c>
      <c r="N2208" s="2" t="s">
        <v>1818</v>
      </c>
      <c r="Q2208" s="1"/>
      <c r="AU2208" s="4">
        <v>45805.109722222223</v>
      </c>
      <c r="AV2208" s="3">
        <v>26.85</v>
      </c>
      <c r="AW2208" s="13">
        <v>26.8</v>
      </c>
      <c r="AX2208" s="13">
        <f t="shared" si="456"/>
        <v>26.867525000000001</v>
      </c>
      <c r="AY2208" s="13">
        <f t="shared" si="457"/>
        <v>5.0000000000000711E-2</v>
      </c>
      <c r="AZ2208" s="13">
        <f t="shared" si="458"/>
        <v>0.18656716417910713</v>
      </c>
      <c r="BA2208" s="14">
        <f t="shared" si="459"/>
        <v>0.99813432835820892</v>
      </c>
      <c r="BJ2208" s="4">
        <v>45805.109722222223</v>
      </c>
      <c r="BK2208" s="13">
        <v>92.71</v>
      </c>
      <c r="BL2208" s="13">
        <v>92.9</v>
      </c>
      <c r="BM2208" s="13">
        <f t="shared" si="460"/>
        <v>92.266697999999991</v>
      </c>
      <c r="BN2208" s="13">
        <f t="shared" si="461"/>
        <v>0.19000000000001194</v>
      </c>
      <c r="BO2208" s="13">
        <f t="shared" si="462"/>
        <v>0.20452099031217646</v>
      </c>
      <c r="BP2208" s="14">
        <f t="shared" si="463"/>
        <v>0.99795479009687826</v>
      </c>
    </row>
    <row r="2209" spans="1:68" x14ac:dyDescent="0.35">
      <c r="A2209" s="4">
        <v>45805.11041666667</v>
      </c>
      <c r="B2209" s="3" t="s">
        <v>829</v>
      </c>
      <c r="C2209" s="3" t="s">
        <v>18</v>
      </c>
      <c r="E2209" s="2">
        <v>2025</v>
      </c>
      <c r="F2209" s="2">
        <v>5</v>
      </c>
      <c r="G2209" s="2">
        <v>28</v>
      </c>
      <c r="H2209" s="2">
        <v>2</v>
      </c>
      <c r="I2209" s="2">
        <v>39</v>
      </c>
      <c r="J2209" s="2">
        <v>0</v>
      </c>
      <c r="K2209" s="2"/>
      <c r="L2209" s="2"/>
      <c r="M2209" s="2" t="s">
        <v>929</v>
      </c>
      <c r="N2209" s="2" t="s">
        <v>1818</v>
      </c>
      <c r="Q2209" s="1"/>
      <c r="AU2209" s="4">
        <v>45805.11041666667</v>
      </c>
      <c r="AV2209" s="3">
        <v>26.85</v>
      </c>
      <c r="AW2209" s="13">
        <v>26.81</v>
      </c>
      <c r="AX2209" s="13">
        <f t="shared" si="456"/>
        <v>26.867525000000001</v>
      </c>
      <c r="AY2209" s="13">
        <f t="shared" si="457"/>
        <v>4.00000000000027E-2</v>
      </c>
      <c r="AZ2209" s="13">
        <f t="shared" si="458"/>
        <v>0.14919806042522454</v>
      </c>
      <c r="BA2209" s="14">
        <f t="shared" si="459"/>
        <v>0.99850801939574774</v>
      </c>
      <c r="BJ2209" s="4">
        <v>45805.11041666667</v>
      </c>
      <c r="BK2209" s="13">
        <v>92.71</v>
      </c>
      <c r="BL2209" s="13">
        <v>93</v>
      </c>
      <c r="BM2209" s="13">
        <f t="shared" si="460"/>
        <v>92.266697999999991</v>
      </c>
      <c r="BN2209" s="13">
        <f t="shared" si="461"/>
        <v>0.29000000000000625</v>
      </c>
      <c r="BO2209" s="13">
        <f t="shared" si="462"/>
        <v>0.31182795698925403</v>
      </c>
      <c r="BP2209" s="14">
        <f t="shared" si="463"/>
        <v>0.99688172043010748</v>
      </c>
    </row>
    <row r="2210" spans="1:68" x14ac:dyDescent="0.35">
      <c r="A2210" s="4">
        <v>45805.111111111109</v>
      </c>
      <c r="B2210" s="3" t="s">
        <v>831</v>
      </c>
      <c r="C2210" s="3" t="s">
        <v>18</v>
      </c>
      <c r="E2210" s="2">
        <v>2025</v>
      </c>
      <c r="F2210" s="2">
        <v>5</v>
      </c>
      <c r="G2210" s="2">
        <v>28</v>
      </c>
      <c r="H2210" s="2">
        <v>2</v>
      </c>
      <c r="I2210" s="2">
        <v>40</v>
      </c>
      <c r="J2210" s="2">
        <v>0</v>
      </c>
      <c r="K2210" s="2"/>
      <c r="L2210" s="2"/>
      <c r="M2210" s="2" t="s">
        <v>929</v>
      </c>
      <c r="N2210" s="2" t="s">
        <v>1818</v>
      </c>
      <c r="Q2210" s="1"/>
      <c r="AU2210" s="4">
        <v>45805.111111111109</v>
      </c>
      <c r="AV2210" s="3">
        <v>26.85</v>
      </c>
      <c r="AW2210" s="13">
        <v>26.8</v>
      </c>
      <c r="AX2210" s="13">
        <f t="shared" si="456"/>
        <v>26.867525000000001</v>
      </c>
      <c r="AY2210" s="13">
        <f t="shared" si="457"/>
        <v>5.0000000000000711E-2</v>
      </c>
      <c r="AZ2210" s="13">
        <f t="shared" si="458"/>
        <v>0.18656716417910713</v>
      </c>
      <c r="BA2210" s="14">
        <f t="shared" si="459"/>
        <v>0.99813432835820892</v>
      </c>
      <c r="BJ2210" s="4">
        <v>45805.111111111109</v>
      </c>
      <c r="BK2210" s="13">
        <v>92.71</v>
      </c>
      <c r="BL2210" s="13">
        <v>93</v>
      </c>
      <c r="BM2210" s="13">
        <f t="shared" si="460"/>
        <v>92.266697999999991</v>
      </c>
      <c r="BN2210" s="13">
        <f t="shared" si="461"/>
        <v>0.29000000000000625</v>
      </c>
      <c r="BO2210" s="13">
        <f t="shared" si="462"/>
        <v>0.31182795698925403</v>
      </c>
      <c r="BP2210" s="14">
        <f t="shared" si="463"/>
        <v>0.99688172043010748</v>
      </c>
    </row>
    <row r="2211" spans="1:68" x14ac:dyDescent="0.35">
      <c r="A2211" s="4">
        <v>45805.111805555556</v>
      </c>
      <c r="B2211" s="3" t="s">
        <v>829</v>
      </c>
      <c r="C2211" s="3" t="s">
        <v>18</v>
      </c>
      <c r="E2211" s="2">
        <v>2025</v>
      </c>
      <c r="F2211" s="2">
        <v>5</v>
      </c>
      <c r="G2211" s="2">
        <v>28</v>
      </c>
      <c r="H2211" s="2">
        <v>2</v>
      </c>
      <c r="I2211" s="2">
        <v>41</v>
      </c>
      <c r="J2211" s="2">
        <v>0</v>
      </c>
      <c r="K2211" s="2"/>
      <c r="L2211" s="2"/>
      <c r="M2211" s="2" t="s">
        <v>929</v>
      </c>
      <c r="N2211" s="2" t="s">
        <v>1818</v>
      </c>
      <c r="Q2211" s="1"/>
      <c r="AU2211" s="4">
        <v>45805.111805555556</v>
      </c>
      <c r="AV2211" s="3">
        <v>26.85</v>
      </c>
      <c r="AW2211" s="13">
        <v>26.81</v>
      </c>
      <c r="AX2211" s="13">
        <f t="shared" si="456"/>
        <v>26.867525000000001</v>
      </c>
      <c r="AY2211" s="13">
        <f t="shared" si="457"/>
        <v>4.00000000000027E-2</v>
      </c>
      <c r="AZ2211" s="13">
        <f t="shared" si="458"/>
        <v>0.14919806042522454</v>
      </c>
      <c r="BA2211" s="14">
        <f t="shared" si="459"/>
        <v>0.99850801939574774</v>
      </c>
      <c r="BJ2211" s="4">
        <v>45805.111805555556</v>
      </c>
      <c r="BK2211" s="13">
        <v>92.71</v>
      </c>
      <c r="BL2211" s="13">
        <v>93</v>
      </c>
      <c r="BM2211" s="13">
        <f t="shared" si="460"/>
        <v>92.266697999999991</v>
      </c>
      <c r="BN2211" s="13">
        <f t="shared" si="461"/>
        <v>0.29000000000000625</v>
      </c>
      <c r="BO2211" s="13">
        <f t="shared" si="462"/>
        <v>0.31182795698925403</v>
      </c>
      <c r="BP2211" s="14">
        <f t="shared" si="463"/>
        <v>0.99688172043010748</v>
      </c>
    </row>
    <row r="2212" spans="1:68" x14ac:dyDescent="0.35">
      <c r="A2212" s="4">
        <v>45805.112500000003</v>
      </c>
      <c r="B2212" s="3" t="s">
        <v>829</v>
      </c>
      <c r="C2212" s="3" t="s">
        <v>18</v>
      </c>
      <c r="E2212" s="2">
        <v>2025</v>
      </c>
      <c r="F2212" s="2">
        <v>5</v>
      </c>
      <c r="G2212" s="2">
        <v>28</v>
      </c>
      <c r="H2212" s="2">
        <v>2</v>
      </c>
      <c r="I2212" s="2">
        <v>42</v>
      </c>
      <c r="J2212" s="2">
        <v>0</v>
      </c>
      <c r="K2212" s="2"/>
      <c r="L2212" s="2"/>
      <c r="M2212" s="2" t="s">
        <v>929</v>
      </c>
      <c r="N2212" s="2" t="s">
        <v>1818</v>
      </c>
      <c r="Q2212" s="1"/>
      <c r="AU2212" s="4">
        <v>45805.112500000003</v>
      </c>
      <c r="AV2212" s="3">
        <v>26.85</v>
      </c>
      <c r="AW2212" s="13">
        <v>26.81</v>
      </c>
      <c r="AX2212" s="13">
        <f t="shared" si="456"/>
        <v>26.867525000000001</v>
      </c>
      <c r="AY2212" s="13">
        <f t="shared" si="457"/>
        <v>4.00000000000027E-2</v>
      </c>
      <c r="AZ2212" s="13">
        <f t="shared" si="458"/>
        <v>0.14919806042522454</v>
      </c>
      <c r="BA2212" s="14">
        <f t="shared" si="459"/>
        <v>0.99850801939574774</v>
      </c>
      <c r="BJ2212" s="4">
        <v>45805.112500000003</v>
      </c>
      <c r="BK2212" s="13">
        <v>92.71</v>
      </c>
      <c r="BL2212" s="13">
        <v>93</v>
      </c>
      <c r="BM2212" s="13">
        <f t="shared" si="460"/>
        <v>92.266697999999991</v>
      </c>
      <c r="BN2212" s="13">
        <f t="shared" si="461"/>
        <v>0.29000000000000625</v>
      </c>
      <c r="BO2212" s="13">
        <f t="shared" si="462"/>
        <v>0.31182795698925403</v>
      </c>
      <c r="BP2212" s="14">
        <f t="shared" si="463"/>
        <v>0.99688172043010748</v>
      </c>
    </row>
    <row r="2213" spans="1:68" x14ac:dyDescent="0.35">
      <c r="A2213" s="4">
        <v>45805.113888888889</v>
      </c>
      <c r="B2213" s="3" t="s">
        <v>8</v>
      </c>
      <c r="C2213" s="3" t="s">
        <v>18</v>
      </c>
      <c r="E2213" s="2">
        <v>2025</v>
      </c>
      <c r="F2213" s="2">
        <v>5</v>
      </c>
      <c r="G2213" s="2">
        <v>28</v>
      </c>
      <c r="H2213" s="2">
        <v>2</v>
      </c>
      <c r="I2213" s="2">
        <v>44</v>
      </c>
      <c r="J2213" s="2">
        <v>0</v>
      </c>
      <c r="K2213" s="2"/>
      <c r="L2213" s="2"/>
      <c r="M2213" s="2" t="s">
        <v>823</v>
      </c>
      <c r="N2213" s="2" t="s">
        <v>1818</v>
      </c>
      <c r="Q2213" s="1"/>
      <c r="AU2213" s="4">
        <v>45805.113888888889</v>
      </c>
      <c r="AV2213" s="3">
        <v>26.95</v>
      </c>
      <c r="AW2213" s="13">
        <v>26.82</v>
      </c>
      <c r="AX2213" s="13">
        <f t="shared" si="456"/>
        <v>26.966974999999998</v>
      </c>
      <c r="AY2213" s="13">
        <f t="shared" si="457"/>
        <v>0.12999999999999901</v>
      </c>
      <c r="AZ2213" s="13">
        <f t="shared" si="458"/>
        <v>0.48471290082027962</v>
      </c>
      <c r="BA2213" s="14">
        <f t="shared" si="459"/>
        <v>0.99515287099179717</v>
      </c>
      <c r="BJ2213" s="4">
        <v>45805.113888888889</v>
      </c>
      <c r="BK2213" s="13">
        <v>92.71</v>
      </c>
      <c r="BL2213" s="13">
        <v>93</v>
      </c>
      <c r="BM2213" s="13">
        <f t="shared" si="460"/>
        <v>92.266697999999991</v>
      </c>
      <c r="BN2213" s="13">
        <f t="shared" si="461"/>
        <v>0.29000000000000625</v>
      </c>
      <c r="BO2213" s="13">
        <f t="shared" si="462"/>
        <v>0.31182795698925403</v>
      </c>
      <c r="BP2213" s="14">
        <f t="shared" si="463"/>
        <v>0.99688172043010748</v>
      </c>
    </row>
    <row r="2214" spans="1:68" x14ac:dyDescent="0.35">
      <c r="A2214" s="4">
        <v>45805.114583333336</v>
      </c>
      <c r="B2214" s="3" t="s">
        <v>828</v>
      </c>
      <c r="C2214" s="3" t="s">
        <v>917</v>
      </c>
      <c r="E2214" s="2">
        <v>2025</v>
      </c>
      <c r="F2214" s="2">
        <v>5</v>
      </c>
      <c r="G2214" s="2">
        <v>28</v>
      </c>
      <c r="H2214" s="2">
        <v>2</v>
      </c>
      <c r="I2214" s="2">
        <v>45</v>
      </c>
      <c r="J2214" s="2">
        <v>0</v>
      </c>
      <c r="K2214" s="2"/>
      <c r="L2214" s="2"/>
      <c r="M2214" s="2" t="s">
        <v>823</v>
      </c>
      <c r="N2214" s="2" t="s">
        <v>1818</v>
      </c>
      <c r="Q2214" s="1"/>
      <c r="AU2214" s="4">
        <v>45805.114583333336</v>
      </c>
      <c r="AV2214" s="3">
        <v>26.95</v>
      </c>
      <c r="AW2214" s="13">
        <v>26.84</v>
      </c>
      <c r="AX2214" s="13">
        <f t="shared" si="456"/>
        <v>26.966974999999998</v>
      </c>
      <c r="AY2214" s="13">
        <f t="shared" si="457"/>
        <v>0.10999999999999943</v>
      </c>
      <c r="AZ2214" s="13">
        <f t="shared" si="458"/>
        <v>0.40983606557376834</v>
      </c>
      <c r="BA2214" s="14">
        <f t="shared" si="459"/>
        <v>0.99590163934426235</v>
      </c>
      <c r="BJ2214" s="4">
        <v>45805.114583333336</v>
      </c>
      <c r="BK2214" s="13">
        <v>92.71</v>
      </c>
      <c r="BL2214" s="13">
        <v>93.5</v>
      </c>
      <c r="BM2214" s="13">
        <f t="shared" si="460"/>
        <v>92.266697999999991</v>
      </c>
      <c r="BN2214" s="13">
        <f t="shared" si="461"/>
        <v>0.79000000000000625</v>
      </c>
      <c r="BO2214" s="13">
        <f t="shared" si="462"/>
        <v>0.84491978609626328</v>
      </c>
      <c r="BP2214" s="14">
        <f t="shared" si="463"/>
        <v>0.99155080213903735</v>
      </c>
    </row>
    <row r="2215" spans="1:68" x14ac:dyDescent="0.35">
      <c r="A2215" s="4">
        <v>45805.115277777775</v>
      </c>
      <c r="B2215" s="3" t="s">
        <v>1148</v>
      </c>
      <c r="C2215" s="3" t="s">
        <v>14</v>
      </c>
      <c r="E2215" s="2">
        <v>2025</v>
      </c>
      <c r="F2215" s="2">
        <v>5</v>
      </c>
      <c r="G2215" s="2">
        <v>28</v>
      </c>
      <c r="H2215" s="2">
        <v>2</v>
      </c>
      <c r="I2215" s="2">
        <v>46</v>
      </c>
      <c r="J2215" s="2">
        <v>0</v>
      </c>
      <c r="K2215" s="2"/>
      <c r="L2215" s="2"/>
      <c r="M2215" s="2" t="s">
        <v>823</v>
      </c>
      <c r="N2215" s="2" t="s">
        <v>1818</v>
      </c>
      <c r="Q2215" s="1"/>
      <c r="AU2215" s="4">
        <v>45805.115277777775</v>
      </c>
      <c r="AV2215" s="3">
        <v>26.95</v>
      </c>
      <c r="AW2215" s="13">
        <v>26.86</v>
      </c>
      <c r="AX2215" s="13">
        <f t="shared" si="456"/>
        <v>26.966974999999998</v>
      </c>
      <c r="AY2215" s="13">
        <f t="shared" si="457"/>
        <v>8.9999999999999858E-2</v>
      </c>
      <c r="AZ2215" s="13">
        <f t="shared" si="458"/>
        <v>0.33507073715562119</v>
      </c>
      <c r="BA2215" s="14">
        <f t="shared" si="459"/>
        <v>0.99664929262844382</v>
      </c>
      <c r="BJ2215" s="4">
        <v>45805.115277777775</v>
      </c>
      <c r="BK2215" s="13">
        <v>92.71</v>
      </c>
      <c r="BL2215" s="13">
        <v>94</v>
      </c>
      <c r="BM2215" s="13">
        <f t="shared" si="460"/>
        <v>92.266697999999991</v>
      </c>
      <c r="BN2215" s="13">
        <f t="shared" si="461"/>
        <v>1.2900000000000063</v>
      </c>
      <c r="BO2215" s="13">
        <f t="shared" si="462"/>
        <v>1.3723404255319216</v>
      </c>
      <c r="BP2215" s="14">
        <f t="shared" si="463"/>
        <v>0.98627659574468074</v>
      </c>
    </row>
    <row r="2216" spans="1:68" x14ac:dyDescent="0.35">
      <c r="A2216" s="4">
        <v>45805.115972222222</v>
      </c>
      <c r="B2216" s="3" t="s">
        <v>828</v>
      </c>
      <c r="C2216" s="3" t="s">
        <v>1227</v>
      </c>
      <c r="E2216" s="2">
        <v>2025</v>
      </c>
      <c r="F2216" s="2">
        <v>5</v>
      </c>
      <c r="G2216" s="2">
        <v>28</v>
      </c>
      <c r="H2216" s="2">
        <v>2</v>
      </c>
      <c r="I2216" s="2">
        <v>47</v>
      </c>
      <c r="J2216" s="2">
        <v>0</v>
      </c>
      <c r="K2216" s="2"/>
      <c r="L2216" s="2"/>
      <c r="M2216" s="2" t="s">
        <v>823</v>
      </c>
      <c r="N2216" s="2" t="s">
        <v>1818</v>
      </c>
      <c r="Q2216" s="1"/>
      <c r="AU2216" s="4">
        <v>45805.115972222222</v>
      </c>
      <c r="AV2216" s="3">
        <v>26.95</v>
      </c>
      <c r="AW2216" s="13">
        <v>26.84</v>
      </c>
      <c r="AX2216" s="13">
        <f t="shared" si="456"/>
        <v>26.966974999999998</v>
      </c>
      <c r="AY2216" s="13">
        <f t="shared" si="457"/>
        <v>0.10999999999999943</v>
      </c>
      <c r="AZ2216" s="13">
        <f t="shared" si="458"/>
        <v>0.40983606557376834</v>
      </c>
      <c r="BA2216" s="14">
        <f t="shared" si="459"/>
        <v>0.99590163934426235</v>
      </c>
      <c r="BJ2216" s="4">
        <v>45805.115972222222</v>
      </c>
      <c r="BK2216" s="13">
        <v>92.71</v>
      </c>
      <c r="BL2216" s="13">
        <v>93.85</v>
      </c>
      <c r="BM2216" s="13">
        <f t="shared" si="460"/>
        <v>92.266697999999991</v>
      </c>
      <c r="BN2216" s="13">
        <f t="shared" si="461"/>
        <v>1.1400000000000006</v>
      </c>
      <c r="BO2216" s="13">
        <f t="shared" si="462"/>
        <v>1.2147043153969106</v>
      </c>
      <c r="BP2216" s="14">
        <f t="shared" si="463"/>
        <v>0.98785295684603092</v>
      </c>
    </row>
    <row r="2217" spans="1:68" x14ac:dyDescent="0.35">
      <c r="A2217" s="4">
        <v>45805.116666666669</v>
      </c>
      <c r="B2217" s="3" t="s">
        <v>8</v>
      </c>
      <c r="C2217" s="3" t="s">
        <v>18</v>
      </c>
      <c r="E2217" s="2">
        <v>2025</v>
      </c>
      <c r="F2217" s="2">
        <v>5</v>
      </c>
      <c r="G2217" s="2">
        <v>28</v>
      </c>
      <c r="H2217" s="2">
        <v>2</v>
      </c>
      <c r="I2217" s="2">
        <v>48</v>
      </c>
      <c r="J2217" s="2">
        <v>0</v>
      </c>
      <c r="K2217" s="2"/>
      <c r="L2217" s="2"/>
      <c r="M2217" s="2" t="s">
        <v>823</v>
      </c>
      <c r="N2217" s="2" t="s">
        <v>1818</v>
      </c>
      <c r="Q2217" s="1"/>
      <c r="AU2217" s="4">
        <v>45805.116666666669</v>
      </c>
      <c r="AV2217" s="3">
        <v>26.95</v>
      </c>
      <c r="AW2217" s="13">
        <v>26.82</v>
      </c>
      <c r="AX2217" s="13">
        <f t="shared" si="456"/>
        <v>26.966974999999998</v>
      </c>
      <c r="AY2217" s="13">
        <f t="shared" si="457"/>
        <v>0.12999999999999901</v>
      </c>
      <c r="AZ2217" s="13">
        <f t="shared" si="458"/>
        <v>0.48471290082027962</v>
      </c>
      <c r="BA2217" s="14">
        <f t="shared" si="459"/>
        <v>0.99515287099179717</v>
      </c>
      <c r="BJ2217" s="4">
        <v>45805.116666666669</v>
      </c>
      <c r="BK2217" s="13">
        <v>92.71</v>
      </c>
      <c r="BL2217" s="13">
        <v>93</v>
      </c>
      <c r="BM2217" s="13">
        <f t="shared" si="460"/>
        <v>92.266697999999991</v>
      </c>
      <c r="BN2217" s="13">
        <f t="shared" si="461"/>
        <v>0.29000000000000625</v>
      </c>
      <c r="BO2217" s="13">
        <f t="shared" si="462"/>
        <v>0.31182795698925403</v>
      </c>
      <c r="BP2217" s="14">
        <f t="shared" si="463"/>
        <v>0.99688172043010748</v>
      </c>
    </row>
    <row r="2218" spans="1:68" x14ac:dyDescent="0.35">
      <c r="A2218" s="4">
        <v>45805.117361111108</v>
      </c>
      <c r="B2218" s="3" t="s">
        <v>1226</v>
      </c>
      <c r="C2218" s="3" t="s">
        <v>18</v>
      </c>
      <c r="E2218" s="2">
        <v>2025</v>
      </c>
      <c r="F2218" s="2">
        <v>5</v>
      </c>
      <c r="G2218" s="2">
        <v>28</v>
      </c>
      <c r="H2218" s="2">
        <v>2</v>
      </c>
      <c r="I2218" s="2">
        <v>49</v>
      </c>
      <c r="J2218" s="2">
        <v>0</v>
      </c>
      <c r="K2218" s="2"/>
      <c r="L2218" s="2"/>
      <c r="M2218" s="2" t="s">
        <v>823</v>
      </c>
      <c r="N2218" s="2" t="s">
        <v>1819</v>
      </c>
      <c r="Q2218" s="1"/>
      <c r="AU2218" s="4">
        <v>45805.117361111108</v>
      </c>
      <c r="AV2218" s="3">
        <v>26.95</v>
      </c>
      <c r="AW2218" s="13">
        <v>26.83</v>
      </c>
      <c r="AX2218" s="13">
        <f t="shared" si="456"/>
        <v>26.966974999999998</v>
      </c>
      <c r="AY2218" s="13">
        <f t="shared" si="457"/>
        <v>0.12000000000000099</v>
      </c>
      <c r="AZ2218" s="13">
        <f t="shared" si="458"/>
        <v>0.44726052925829668</v>
      </c>
      <c r="BA2218" s="14">
        <f t="shared" si="459"/>
        <v>0.99552739470741702</v>
      </c>
      <c r="BJ2218" s="4">
        <v>45805.117361111108</v>
      </c>
      <c r="BK2218" s="13">
        <v>92.59</v>
      </c>
      <c r="BL2218" s="13">
        <v>93</v>
      </c>
      <c r="BM2218" s="13">
        <f t="shared" si="460"/>
        <v>92.152242000000001</v>
      </c>
      <c r="BN2218" s="13">
        <f t="shared" si="461"/>
        <v>0.40999999999999659</v>
      </c>
      <c r="BO2218" s="13">
        <f t="shared" si="462"/>
        <v>0.44086021505375972</v>
      </c>
      <c r="BP2218" s="14">
        <f t="shared" si="463"/>
        <v>0.99559139784946238</v>
      </c>
    </row>
    <row r="2219" spans="1:68" x14ac:dyDescent="0.35">
      <c r="A2219" s="4">
        <v>45805.118055555555</v>
      </c>
      <c r="B2219" s="3" t="s">
        <v>1226</v>
      </c>
      <c r="C2219" s="3" t="s">
        <v>18</v>
      </c>
      <c r="E2219" s="2">
        <v>2025</v>
      </c>
      <c r="F2219" s="2">
        <v>5</v>
      </c>
      <c r="G2219" s="2">
        <v>28</v>
      </c>
      <c r="H2219" s="2">
        <v>2</v>
      </c>
      <c r="I2219" s="2">
        <v>50</v>
      </c>
      <c r="J2219" s="2">
        <v>0</v>
      </c>
      <c r="K2219" s="2"/>
      <c r="L2219" s="2"/>
      <c r="M2219" s="2" t="s">
        <v>823</v>
      </c>
      <c r="N2219" s="2" t="s">
        <v>1819</v>
      </c>
      <c r="Q2219" s="1"/>
      <c r="AU2219" s="4">
        <v>45805.118055555555</v>
      </c>
      <c r="AV2219" s="3">
        <v>26.95</v>
      </c>
      <c r="AW2219" s="13">
        <v>26.83</v>
      </c>
      <c r="AX2219" s="13">
        <f t="shared" si="456"/>
        <v>26.966974999999998</v>
      </c>
      <c r="AY2219" s="13">
        <f t="shared" si="457"/>
        <v>0.12000000000000099</v>
      </c>
      <c r="AZ2219" s="13">
        <f t="shared" si="458"/>
        <v>0.44726052925829668</v>
      </c>
      <c r="BA2219" s="14">
        <f t="shared" si="459"/>
        <v>0.99552739470741702</v>
      </c>
      <c r="BJ2219" s="4">
        <v>45805.118055555555</v>
      </c>
      <c r="BK2219" s="13">
        <v>92.59</v>
      </c>
      <c r="BL2219" s="13">
        <v>93</v>
      </c>
      <c r="BM2219" s="13">
        <f t="shared" si="460"/>
        <v>92.152242000000001</v>
      </c>
      <c r="BN2219" s="13">
        <f t="shared" si="461"/>
        <v>0.40999999999999659</v>
      </c>
      <c r="BO2219" s="13">
        <f t="shared" si="462"/>
        <v>0.44086021505375972</v>
      </c>
      <c r="BP2219" s="14">
        <f t="shared" si="463"/>
        <v>0.99559139784946238</v>
      </c>
    </row>
    <row r="2220" spans="1:68" x14ac:dyDescent="0.35">
      <c r="A2220" s="4">
        <v>45805.118750000001</v>
      </c>
      <c r="B2220" s="3" t="s">
        <v>1226</v>
      </c>
      <c r="C2220" s="3" t="s">
        <v>18</v>
      </c>
      <c r="E2220" s="2">
        <v>2025</v>
      </c>
      <c r="F2220" s="2">
        <v>5</v>
      </c>
      <c r="G2220" s="2">
        <v>28</v>
      </c>
      <c r="H2220" s="2">
        <v>2</v>
      </c>
      <c r="I2220" s="2">
        <v>51</v>
      </c>
      <c r="J2220" s="2">
        <v>0</v>
      </c>
      <c r="K2220" s="2"/>
      <c r="L2220" s="2"/>
      <c r="M2220" s="2" t="s">
        <v>823</v>
      </c>
      <c r="N2220" s="2" t="s">
        <v>1819</v>
      </c>
      <c r="Q2220" s="1"/>
      <c r="AU2220" s="4">
        <v>45805.118750000001</v>
      </c>
      <c r="AV2220" s="3">
        <v>26.95</v>
      </c>
      <c r="AW2220" s="13">
        <v>26.83</v>
      </c>
      <c r="AX2220" s="13">
        <f t="shared" si="456"/>
        <v>26.966974999999998</v>
      </c>
      <c r="AY2220" s="13">
        <f t="shared" si="457"/>
        <v>0.12000000000000099</v>
      </c>
      <c r="AZ2220" s="13">
        <f t="shared" si="458"/>
        <v>0.44726052925829668</v>
      </c>
      <c r="BA2220" s="14">
        <f t="shared" si="459"/>
        <v>0.99552739470741702</v>
      </c>
      <c r="BJ2220" s="4">
        <v>45805.118750000001</v>
      </c>
      <c r="BK2220" s="13">
        <v>92.59</v>
      </c>
      <c r="BL2220" s="13">
        <v>93</v>
      </c>
      <c r="BM2220" s="13">
        <f t="shared" si="460"/>
        <v>92.152242000000001</v>
      </c>
      <c r="BN2220" s="13">
        <f t="shared" si="461"/>
        <v>0.40999999999999659</v>
      </c>
      <c r="BO2220" s="13">
        <f t="shared" si="462"/>
        <v>0.44086021505375972</v>
      </c>
      <c r="BP2220" s="14">
        <f t="shared" si="463"/>
        <v>0.99559139784946238</v>
      </c>
    </row>
    <row r="2221" spans="1:68" x14ac:dyDescent="0.35">
      <c r="A2221" s="4">
        <v>45805.119444444441</v>
      </c>
      <c r="B2221" s="3" t="s">
        <v>828</v>
      </c>
      <c r="C2221" s="3" t="s">
        <v>18</v>
      </c>
      <c r="E2221" s="2">
        <v>2025</v>
      </c>
      <c r="F2221" s="2">
        <v>5</v>
      </c>
      <c r="G2221" s="2">
        <v>28</v>
      </c>
      <c r="H2221" s="2">
        <v>2</v>
      </c>
      <c r="I2221" s="2">
        <v>52</v>
      </c>
      <c r="J2221" s="2">
        <v>0</v>
      </c>
      <c r="K2221" s="2"/>
      <c r="L2221" s="2"/>
      <c r="M2221" s="2" t="s">
        <v>823</v>
      </c>
      <c r="N2221" s="2" t="s">
        <v>1819</v>
      </c>
      <c r="Q2221" s="1"/>
      <c r="AU2221" s="4">
        <v>45805.119444444441</v>
      </c>
      <c r="AV2221" s="3">
        <v>26.95</v>
      </c>
      <c r="AW2221" s="13">
        <v>26.84</v>
      </c>
      <c r="AX2221" s="13">
        <f t="shared" si="456"/>
        <v>26.966974999999998</v>
      </c>
      <c r="AY2221" s="13">
        <f t="shared" si="457"/>
        <v>0.10999999999999943</v>
      </c>
      <c r="AZ2221" s="13">
        <f t="shared" si="458"/>
        <v>0.40983606557376834</v>
      </c>
      <c r="BA2221" s="14">
        <f t="shared" si="459"/>
        <v>0.99590163934426235</v>
      </c>
      <c r="BJ2221" s="4">
        <v>45805.119444444441</v>
      </c>
      <c r="BK2221" s="13">
        <v>92.59</v>
      </c>
      <c r="BL2221" s="13">
        <v>93</v>
      </c>
      <c r="BM2221" s="13">
        <f t="shared" si="460"/>
        <v>92.152242000000001</v>
      </c>
      <c r="BN2221" s="13">
        <f t="shared" si="461"/>
        <v>0.40999999999999659</v>
      </c>
      <c r="BO2221" s="13">
        <f t="shared" si="462"/>
        <v>0.44086021505375972</v>
      </c>
      <c r="BP2221" s="14">
        <f t="shared" si="463"/>
        <v>0.99559139784946238</v>
      </c>
    </row>
    <row r="2222" spans="1:68" x14ac:dyDescent="0.35">
      <c r="A2222" s="4">
        <v>45805.120138888888</v>
      </c>
      <c r="B2222" s="3" t="s">
        <v>1148</v>
      </c>
      <c r="C2222" s="3" t="s">
        <v>18</v>
      </c>
      <c r="E2222" s="2">
        <v>2025</v>
      </c>
      <c r="F2222" s="2">
        <v>5</v>
      </c>
      <c r="G2222" s="2">
        <v>28</v>
      </c>
      <c r="H2222" s="2">
        <v>2</v>
      </c>
      <c r="I2222" s="2">
        <v>53</v>
      </c>
      <c r="J2222" s="2">
        <v>0</v>
      </c>
      <c r="K2222" s="2"/>
      <c r="L2222" s="2"/>
      <c r="M2222" s="2" t="s">
        <v>823</v>
      </c>
      <c r="N2222" s="2" t="s">
        <v>1819</v>
      </c>
      <c r="Q2222" s="1"/>
      <c r="AU2222" s="4">
        <v>45805.120138888888</v>
      </c>
      <c r="AV2222" s="3">
        <v>26.95</v>
      </c>
      <c r="AW2222" s="13">
        <v>26.86</v>
      </c>
      <c r="AX2222" s="13">
        <f t="shared" si="456"/>
        <v>26.966974999999998</v>
      </c>
      <c r="AY2222" s="13">
        <f t="shared" si="457"/>
        <v>8.9999999999999858E-2</v>
      </c>
      <c r="AZ2222" s="13">
        <f t="shared" si="458"/>
        <v>0.33507073715562119</v>
      </c>
      <c r="BA2222" s="14">
        <f t="shared" si="459"/>
        <v>0.99664929262844382</v>
      </c>
      <c r="BJ2222" s="4">
        <v>45805.120138888888</v>
      </c>
      <c r="BK2222" s="13">
        <v>92.59</v>
      </c>
      <c r="BL2222" s="13">
        <v>93</v>
      </c>
      <c r="BM2222" s="13">
        <f t="shared" si="460"/>
        <v>92.152242000000001</v>
      </c>
      <c r="BN2222" s="13">
        <f t="shared" si="461"/>
        <v>0.40999999999999659</v>
      </c>
      <c r="BO2222" s="13">
        <f t="shared" si="462"/>
        <v>0.44086021505375972</v>
      </c>
      <c r="BP2222" s="14">
        <f t="shared" si="463"/>
        <v>0.99559139784946238</v>
      </c>
    </row>
    <row r="2223" spans="1:68" x14ac:dyDescent="0.35">
      <c r="A2223" s="4">
        <v>45805.120833333334</v>
      </c>
      <c r="B2223" s="3" t="s">
        <v>1148</v>
      </c>
      <c r="C2223" s="3" t="s">
        <v>18</v>
      </c>
      <c r="E2223" s="2">
        <v>2025</v>
      </c>
      <c r="F2223" s="2">
        <v>5</v>
      </c>
      <c r="G2223" s="2">
        <v>28</v>
      </c>
      <c r="H2223" s="2">
        <v>2</v>
      </c>
      <c r="I2223" s="2">
        <v>54</v>
      </c>
      <c r="J2223" s="2">
        <v>0</v>
      </c>
      <c r="K2223" s="2"/>
      <c r="L2223" s="2"/>
      <c r="M2223" s="2" t="s">
        <v>823</v>
      </c>
      <c r="N2223" s="2" t="s">
        <v>1819</v>
      </c>
      <c r="Q2223" s="1"/>
      <c r="AU2223" s="4">
        <v>45805.120833333334</v>
      </c>
      <c r="AV2223" s="3">
        <v>26.95</v>
      </c>
      <c r="AW2223" s="13">
        <v>26.86</v>
      </c>
      <c r="AX2223" s="13">
        <f t="shared" si="456"/>
        <v>26.966974999999998</v>
      </c>
      <c r="AY2223" s="13">
        <f t="shared" si="457"/>
        <v>8.9999999999999858E-2</v>
      </c>
      <c r="AZ2223" s="13">
        <f t="shared" si="458"/>
        <v>0.33507073715562119</v>
      </c>
      <c r="BA2223" s="14">
        <f t="shared" si="459"/>
        <v>0.99664929262844382</v>
      </c>
      <c r="BJ2223" s="4">
        <v>45805.120833333334</v>
      </c>
      <c r="BK2223" s="13">
        <v>92.59</v>
      </c>
      <c r="BL2223" s="13">
        <v>93</v>
      </c>
      <c r="BM2223" s="13">
        <f t="shared" si="460"/>
        <v>92.152242000000001</v>
      </c>
      <c r="BN2223" s="13">
        <f t="shared" si="461"/>
        <v>0.40999999999999659</v>
      </c>
      <c r="BO2223" s="13">
        <f t="shared" si="462"/>
        <v>0.44086021505375972</v>
      </c>
      <c r="BP2223" s="14">
        <f t="shared" si="463"/>
        <v>0.99559139784946238</v>
      </c>
    </row>
    <row r="2224" spans="1:68" x14ac:dyDescent="0.35">
      <c r="A2224" s="4">
        <v>45805.121527777781</v>
      </c>
      <c r="B2224" s="3" t="s">
        <v>828</v>
      </c>
      <c r="C2224" s="3" t="s">
        <v>18</v>
      </c>
      <c r="E2224" s="2">
        <v>2025</v>
      </c>
      <c r="F2224" s="2">
        <v>5</v>
      </c>
      <c r="G2224" s="2">
        <v>28</v>
      </c>
      <c r="H2224" s="2">
        <v>2</v>
      </c>
      <c r="I2224" s="2">
        <v>55</v>
      </c>
      <c r="J2224" s="2">
        <v>0</v>
      </c>
      <c r="K2224" s="2"/>
      <c r="L2224" s="2"/>
      <c r="M2224" s="2" t="s">
        <v>823</v>
      </c>
      <c r="N2224" s="2" t="s">
        <v>1819</v>
      </c>
      <c r="Q2224" s="1"/>
      <c r="AU2224" s="4">
        <v>45805.121527777781</v>
      </c>
      <c r="AV2224" s="3">
        <v>26.95</v>
      </c>
      <c r="AW2224" s="13">
        <v>26.84</v>
      </c>
      <c r="AX2224" s="13">
        <f t="shared" si="456"/>
        <v>26.966974999999998</v>
      </c>
      <c r="AY2224" s="13">
        <f t="shared" si="457"/>
        <v>0.10999999999999943</v>
      </c>
      <c r="AZ2224" s="13">
        <f t="shared" si="458"/>
        <v>0.40983606557376834</v>
      </c>
      <c r="BA2224" s="14">
        <f t="shared" si="459"/>
        <v>0.99590163934426235</v>
      </c>
      <c r="BJ2224" s="4">
        <v>45805.121527777781</v>
      </c>
      <c r="BK2224" s="13">
        <v>92.59</v>
      </c>
      <c r="BL2224" s="13">
        <v>93</v>
      </c>
      <c r="BM2224" s="13">
        <f t="shared" si="460"/>
        <v>92.152242000000001</v>
      </c>
      <c r="BN2224" s="13">
        <f t="shared" si="461"/>
        <v>0.40999999999999659</v>
      </c>
      <c r="BO2224" s="13">
        <f t="shared" si="462"/>
        <v>0.44086021505375972</v>
      </c>
      <c r="BP2224" s="14">
        <f t="shared" si="463"/>
        <v>0.99559139784946238</v>
      </c>
    </row>
    <row r="2225" spans="1:68" x14ac:dyDescent="0.35">
      <c r="A2225" s="4">
        <v>45805.12222222222</v>
      </c>
      <c r="B2225" s="3" t="s">
        <v>1226</v>
      </c>
      <c r="C2225" s="3" t="s">
        <v>18</v>
      </c>
      <c r="E2225" s="2">
        <v>2025</v>
      </c>
      <c r="F2225" s="2">
        <v>5</v>
      </c>
      <c r="G2225" s="2">
        <v>28</v>
      </c>
      <c r="H2225" s="2">
        <v>2</v>
      </c>
      <c r="I2225" s="2">
        <v>56</v>
      </c>
      <c r="J2225" s="2">
        <v>0</v>
      </c>
      <c r="K2225" s="2"/>
      <c r="L2225" s="2"/>
      <c r="M2225" s="2" t="s">
        <v>813</v>
      </c>
      <c r="N2225" s="2" t="s">
        <v>1819</v>
      </c>
      <c r="Q2225" s="1"/>
      <c r="AU2225" s="4">
        <v>45805.12222222222</v>
      </c>
      <c r="AV2225" s="3">
        <v>27.05</v>
      </c>
      <c r="AW2225" s="13">
        <v>26.83</v>
      </c>
      <c r="AX2225" s="13">
        <f t="shared" si="456"/>
        <v>27.066425000000002</v>
      </c>
      <c r="AY2225" s="13">
        <f t="shared" si="457"/>
        <v>0.22000000000000242</v>
      </c>
      <c r="AZ2225" s="13">
        <f t="shared" si="458"/>
        <v>0.8199776369735462</v>
      </c>
      <c r="BA2225" s="14">
        <f t="shared" si="459"/>
        <v>0.99180022363026454</v>
      </c>
      <c r="BJ2225" s="4">
        <v>45805.12222222222</v>
      </c>
      <c r="BK2225" s="13">
        <v>92.59</v>
      </c>
      <c r="BL2225" s="13">
        <v>93</v>
      </c>
      <c r="BM2225" s="13">
        <f t="shared" si="460"/>
        <v>92.152242000000001</v>
      </c>
      <c r="BN2225" s="13">
        <f t="shared" si="461"/>
        <v>0.40999999999999659</v>
      </c>
      <c r="BO2225" s="13">
        <f t="shared" si="462"/>
        <v>0.44086021505375972</v>
      </c>
      <c r="BP2225" s="14">
        <f t="shared" si="463"/>
        <v>0.99559139784946238</v>
      </c>
    </row>
    <row r="2226" spans="1:68" x14ac:dyDescent="0.35">
      <c r="A2226" s="4">
        <v>45805.122916666667</v>
      </c>
      <c r="B2226" s="3" t="s">
        <v>8</v>
      </c>
      <c r="C2226" s="3" t="s">
        <v>18</v>
      </c>
      <c r="E2226" s="2">
        <v>2025</v>
      </c>
      <c r="F2226" s="2">
        <v>5</v>
      </c>
      <c r="G2226" s="2">
        <v>28</v>
      </c>
      <c r="H2226" s="2">
        <v>2</v>
      </c>
      <c r="I2226" s="2">
        <v>57</v>
      </c>
      <c r="J2226" s="2">
        <v>0</v>
      </c>
      <c r="K2226" s="2"/>
      <c r="L2226" s="2"/>
      <c r="M2226" s="2" t="s">
        <v>813</v>
      </c>
      <c r="N2226" s="2" t="s">
        <v>1816</v>
      </c>
      <c r="Q2226" s="1"/>
      <c r="AU2226" s="4">
        <v>45805.122916666667</v>
      </c>
      <c r="AV2226" s="3">
        <v>27.05</v>
      </c>
      <c r="AW2226" s="13">
        <v>26.82</v>
      </c>
      <c r="AX2226" s="13">
        <f t="shared" si="456"/>
        <v>27.066425000000002</v>
      </c>
      <c r="AY2226" s="13">
        <f t="shared" si="457"/>
        <v>0.23000000000000043</v>
      </c>
      <c r="AZ2226" s="13">
        <f t="shared" si="458"/>
        <v>0.85756897837434909</v>
      </c>
      <c r="BA2226" s="14">
        <f t="shared" si="459"/>
        <v>0.99142431021625654</v>
      </c>
      <c r="BJ2226" s="4">
        <v>45805.122916666667</v>
      </c>
      <c r="BK2226" s="13">
        <v>92.46</v>
      </c>
      <c r="BL2226" s="13">
        <v>93</v>
      </c>
      <c r="BM2226" s="13">
        <f t="shared" si="460"/>
        <v>92.028247999999991</v>
      </c>
      <c r="BN2226" s="13">
        <f t="shared" si="461"/>
        <v>0.54000000000000625</v>
      </c>
      <c r="BO2226" s="13">
        <f t="shared" si="462"/>
        <v>0.58064516129032928</v>
      </c>
      <c r="BP2226" s="14">
        <f t="shared" si="463"/>
        <v>0.99419354838709673</v>
      </c>
    </row>
    <row r="2227" spans="1:68" x14ac:dyDescent="0.35">
      <c r="A2227" s="4">
        <v>45805.125</v>
      </c>
      <c r="B2227" s="3" t="s">
        <v>831</v>
      </c>
      <c r="C2227" s="3" t="s">
        <v>18</v>
      </c>
      <c r="E2227" s="2">
        <v>2025</v>
      </c>
      <c r="F2227" s="2">
        <v>5</v>
      </c>
      <c r="G2227" s="2">
        <v>28</v>
      </c>
      <c r="H2227" s="2">
        <v>3</v>
      </c>
      <c r="I2227" s="2">
        <v>0</v>
      </c>
      <c r="J2227" s="2">
        <v>0</v>
      </c>
      <c r="K2227" s="2"/>
      <c r="L2227" s="2"/>
      <c r="M2227" s="2" t="s">
        <v>823</v>
      </c>
      <c r="N2227" s="2" t="s">
        <v>1816</v>
      </c>
      <c r="Q2227" s="1"/>
      <c r="AU2227" s="4">
        <v>45805.125</v>
      </c>
      <c r="AV2227" s="3">
        <v>26.95</v>
      </c>
      <c r="AW2227" s="13">
        <v>26.8</v>
      </c>
      <c r="AX2227" s="13">
        <f t="shared" si="456"/>
        <v>26.966974999999998</v>
      </c>
      <c r="AY2227" s="13">
        <f t="shared" si="457"/>
        <v>0.14999999999999858</v>
      </c>
      <c r="AZ2227" s="13">
        <f t="shared" si="458"/>
        <v>0.55970149253730805</v>
      </c>
      <c r="BA2227" s="14">
        <f t="shared" si="459"/>
        <v>0.99440298507462688</v>
      </c>
      <c r="BJ2227" s="4">
        <v>45805.125</v>
      </c>
      <c r="BK2227" s="13">
        <v>92.46</v>
      </c>
      <c r="BL2227" s="13">
        <v>93</v>
      </c>
      <c r="BM2227" s="13">
        <f t="shared" si="460"/>
        <v>92.028247999999991</v>
      </c>
      <c r="BN2227" s="13">
        <f t="shared" si="461"/>
        <v>0.54000000000000625</v>
      </c>
      <c r="BO2227" s="13">
        <f t="shared" si="462"/>
        <v>0.58064516129032928</v>
      </c>
      <c r="BP2227" s="14">
        <f t="shared" si="463"/>
        <v>0.99419354838709673</v>
      </c>
    </row>
    <row r="2228" spans="1:68" x14ac:dyDescent="0.35">
      <c r="A2228" s="4">
        <v>45805.125694444447</v>
      </c>
      <c r="B2228" s="3" t="s">
        <v>831</v>
      </c>
      <c r="C2228" s="3" t="s">
        <v>18</v>
      </c>
      <c r="E2228" s="2">
        <v>2025</v>
      </c>
      <c r="F2228" s="2">
        <v>5</v>
      </c>
      <c r="G2228" s="2">
        <v>28</v>
      </c>
      <c r="H2228" s="2">
        <v>3</v>
      </c>
      <c r="I2228" s="2">
        <v>1</v>
      </c>
      <c r="J2228" s="2">
        <v>0</v>
      </c>
      <c r="K2228" s="2"/>
      <c r="L2228" s="2"/>
      <c r="M2228" s="2" t="s">
        <v>813</v>
      </c>
      <c r="N2228" s="2" t="s">
        <v>1815</v>
      </c>
      <c r="Q2228" s="1"/>
      <c r="AU2228" s="4">
        <v>45805.125694444447</v>
      </c>
      <c r="AV2228" s="3">
        <v>27.05</v>
      </c>
      <c r="AW2228" s="13">
        <v>26.8</v>
      </c>
      <c r="AX2228" s="13">
        <f t="shared" si="456"/>
        <v>27.066425000000002</v>
      </c>
      <c r="AY2228" s="13">
        <f t="shared" si="457"/>
        <v>0.25</v>
      </c>
      <c r="AZ2228" s="13">
        <f t="shared" si="458"/>
        <v>0.93283582089552231</v>
      </c>
      <c r="BA2228" s="14">
        <f t="shared" si="459"/>
        <v>0.99067164179104483</v>
      </c>
      <c r="BJ2228" s="4">
        <v>45805.125694444447</v>
      </c>
      <c r="BK2228" s="13">
        <v>92.33</v>
      </c>
      <c r="BL2228" s="13">
        <v>93</v>
      </c>
      <c r="BM2228" s="13">
        <f t="shared" si="460"/>
        <v>91.904253999999995</v>
      </c>
      <c r="BN2228" s="13">
        <f t="shared" si="461"/>
        <v>0.67000000000000171</v>
      </c>
      <c r="BO2228" s="13">
        <f t="shared" si="462"/>
        <v>0.72043010752688352</v>
      </c>
      <c r="BP2228" s="14">
        <f t="shared" si="463"/>
        <v>0.99279569892473118</v>
      </c>
    </row>
    <row r="2229" spans="1:68" x14ac:dyDescent="0.35">
      <c r="A2229" s="4">
        <v>45805.126388888886</v>
      </c>
      <c r="B2229" s="3" t="s">
        <v>829</v>
      </c>
      <c r="C2229" s="3" t="s">
        <v>18</v>
      </c>
      <c r="E2229" s="2">
        <v>2025</v>
      </c>
      <c r="F2229" s="2">
        <v>5</v>
      </c>
      <c r="G2229" s="2">
        <v>28</v>
      </c>
      <c r="H2229" s="2">
        <v>3</v>
      </c>
      <c r="I2229" s="2">
        <v>2</v>
      </c>
      <c r="J2229" s="2">
        <v>0</v>
      </c>
      <c r="K2229" s="2"/>
      <c r="L2229" s="2"/>
      <c r="M2229" s="2" t="s">
        <v>823</v>
      </c>
      <c r="N2229" s="2" t="s">
        <v>1816</v>
      </c>
      <c r="Q2229" s="1"/>
      <c r="AU2229" s="4">
        <v>45805.126388888886</v>
      </c>
      <c r="AV2229" s="3">
        <v>26.95</v>
      </c>
      <c r="AW2229" s="13">
        <v>26.81</v>
      </c>
      <c r="AX2229" s="13">
        <f t="shared" si="456"/>
        <v>26.966974999999998</v>
      </c>
      <c r="AY2229" s="13">
        <f t="shared" si="457"/>
        <v>0.14000000000000057</v>
      </c>
      <c r="AZ2229" s="13">
        <f t="shared" si="458"/>
        <v>0.52219321148825282</v>
      </c>
      <c r="BA2229" s="14">
        <f t="shared" si="459"/>
        <v>0.99477806788511747</v>
      </c>
      <c r="BJ2229" s="4">
        <v>45805.126388888886</v>
      </c>
      <c r="BK2229" s="13">
        <v>92.46</v>
      </c>
      <c r="BL2229" s="13">
        <v>93</v>
      </c>
      <c r="BM2229" s="13">
        <f t="shared" si="460"/>
        <v>92.028247999999991</v>
      </c>
      <c r="BN2229" s="13">
        <f t="shared" si="461"/>
        <v>0.54000000000000625</v>
      </c>
      <c r="BO2229" s="13">
        <f t="shared" si="462"/>
        <v>0.58064516129032928</v>
      </c>
      <c r="BP2229" s="14">
        <f t="shared" si="463"/>
        <v>0.99419354838709673</v>
      </c>
    </row>
    <row r="2230" spans="1:68" x14ac:dyDescent="0.35">
      <c r="A2230" s="4">
        <v>45805.127083333333</v>
      </c>
      <c r="B2230" s="3" t="s">
        <v>831</v>
      </c>
      <c r="C2230" s="3" t="s">
        <v>18</v>
      </c>
      <c r="E2230" s="2">
        <v>2025</v>
      </c>
      <c r="F2230" s="2">
        <v>5</v>
      </c>
      <c r="G2230" s="2">
        <v>28</v>
      </c>
      <c r="H2230" s="2">
        <v>3</v>
      </c>
      <c r="I2230" s="2">
        <v>3</v>
      </c>
      <c r="J2230" s="2">
        <v>0</v>
      </c>
      <c r="K2230" s="2"/>
      <c r="L2230" s="2"/>
      <c r="M2230" s="2" t="s">
        <v>813</v>
      </c>
      <c r="N2230" s="2" t="s">
        <v>1815</v>
      </c>
      <c r="Q2230" s="1"/>
      <c r="AU2230" s="4">
        <v>45805.127083333333</v>
      </c>
      <c r="AV2230" s="3">
        <v>27.05</v>
      </c>
      <c r="AW2230" s="13">
        <v>26.8</v>
      </c>
      <c r="AX2230" s="13">
        <f t="shared" si="456"/>
        <v>27.066425000000002</v>
      </c>
      <c r="AY2230" s="13">
        <f t="shared" si="457"/>
        <v>0.25</v>
      </c>
      <c r="AZ2230" s="13">
        <f t="shared" si="458"/>
        <v>0.93283582089552231</v>
      </c>
      <c r="BA2230" s="14">
        <f t="shared" si="459"/>
        <v>0.99067164179104483</v>
      </c>
      <c r="BJ2230" s="4">
        <v>45805.127083333333</v>
      </c>
      <c r="BK2230" s="13">
        <v>92.33</v>
      </c>
      <c r="BL2230" s="13">
        <v>93</v>
      </c>
      <c r="BM2230" s="13">
        <f t="shared" si="460"/>
        <v>91.904253999999995</v>
      </c>
      <c r="BN2230" s="13">
        <f t="shared" si="461"/>
        <v>0.67000000000000171</v>
      </c>
      <c r="BO2230" s="13">
        <f t="shared" si="462"/>
        <v>0.72043010752688352</v>
      </c>
      <c r="BP2230" s="14">
        <f t="shared" si="463"/>
        <v>0.99279569892473118</v>
      </c>
    </row>
    <row r="2231" spans="1:68" x14ac:dyDescent="0.35">
      <c r="A2231" s="4">
        <v>45805.12777777778</v>
      </c>
      <c r="B2231" s="3" t="s">
        <v>829</v>
      </c>
      <c r="C2231" s="3" t="s">
        <v>18</v>
      </c>
      <c r="E2231" s="2">
        <v>2025</v>
      </c>
      <c r="F2231" s="2">
        <v>5</v>
      </c>
      <c r="G2231" s="2">
        <v>28</v>
      </c>
      <c r="H2231" s="2">
        <v>3</v>
      </c>
      <c r="I2231" s="2">
        <v>4</v>
      </c>
      <c r="J2231" s="2">
        <v>0</v>
      </c>
      <c r="K2231" s="2"/>
      <c r="L2231" s="2"/>
      <c r="M2231" s="2" t="s">
        <v>823</v>
      </c>
      <c r="N2231" s="2" t="s">
        <v>1815</v>
      </c>
      <c r="Q2231" s="1"/>
      <c r="AU2231" s="4">
        <v>45805.12777777778</v>
      </c>
      <c r="AV2231" s="3">
        <v>26.95</v>
      </c>
      <c r="AW2231" s="13">
        <v>26.81</v>
      </c>
      <c r="AX2231" s="13">
        <f t="shared" si="456"/>
        <v>26.966974999999998</v>
      </c>
      <c r="AY2231" s="13">
        <f t="shared" si="457"/>
        <v>0.14000000000000057</v>
      </c>
      <c r="AZ2231" s="13">
        <f t="shared" si="458"/>
        <v>0.52219321148825282</v>
      </c>
      <c r="BA2231" s="14">
        <f t="shared" si="459"/>
        <v>0.99477806788511747</v>
      </c>
      <c r="BJ2231" s="4">
        <v>45805.12777777778</v>
      </c>
      <c r="BK2231" s="13">
        <v>92.33</v>
      </c>
      <c r="BL2231" s="13">
        <v>93</v>
      </c>
      <c r="BM2231" s="13">
        <f t="shared" si="460"/>
        <v>91.904253999999995</v>
      </c>
      <c r="BN2231" s="13">
        <f t="shared" si="461"/>
        <v>0.67000000000000171</v>
      </c>
      <c r="BO2231" s="13">
        <f t="shared" si="462"/>
        <v>0.72043010752688352</v>
      </c>
      <c r="BP2231" s="14">
        <f t="shared" si="463"/>
        <v>0.99279569892473118</v>
      </c>
    </row>
    <row r="2232" spans="1:68" x14ac:dyDescent="0.35">
      <c r="A2232" s="4">
        <v>45805.128472222219</v>
      </c>
      <c r="B2232" s="3" t="s">
        <v>829</v>
      </c>
      <c r="C2232" s="3" t="s">
        <v>18</v>
      </c>
      <c r="E2232" s="2">
        <v>2025</v>
      </c>
      <c r="F2232" s="2">
        <v>5</v>
      </c>
      <c r="G2232" s="2">
        <v>28</v>
      </c>
      <c r="H2232" s="2">
        <v>3</v>
      </c>
      <c r="I2232" s="2">
        <v>5</v>
      </c>
      <c r="J2232" s="2">
        <v>0</v>
      </c>
      <c r="K2232" s="2"/>
      <c r="L2232" s="2"/>
      <c r="M2232" s="2" t="s">
        <v>823</v>
      </c>
      <c r="N2232" s="2" t="s">
        <v>1815</v>
      </c>
      <c r="Q2232" s="1"/>
      <c r="AU2232" s="4">
        <v>45805.128472222219</v>
      </c>
      <c r="AV2232" s="3">
        <v>26.95</v>
      </c>
      <c r="AW2232" s="13">
        <v>26.81</v>
      </c>
      <c r="AX2232" s="13">
        <f t="shared" si="456"/>
        <v>26.966974999999998</v>
      </c>
      <c r="AY2232" s="13">
        <f t="shared" si="457"/>
        <v>0.14000000000000057</v>
      </c>
      <c r="AZ2232" s="13">
        <f t="shared" si="458"/>
        <v>0.52219321148825282</v>
      </c>
      <c r="BA2232" s="14">
        <f t="shared" si="459"/>
        <v>0.99477806788511747</v>
      </c>
      <c r="BJ2232" s="4">
        <v>45805.128472222219</v>
      </c>
      <c r="BK2232" s="13">
        <v>92.33</v>
      </c>
      <c r="BL2232" s="13">
        <v>93</v>
      </c>
      <c r="BM2232" s="13">
        <f t="shared" si="460"/>
        <v>91.904253999999995</v>
      </c>
      <c r="BN2232" s="13">
        <f t="shared" si="461"/>
        <v>0.67000000000000171</v>
      </c>
      <c r="BO2232" s="13">
        <f t="shared" si="462"/>
        <v>0.72043010752688352</v>
      </c>
      <c r="BP2232" s="14">
        <f t="shared" si="463"/>
        <v>0.99279569892473118</v>
      </c>
    </row>
    <row r="2233" spans="1:68" x14ac:dyDescent="0.35">
      <c r="A2233" s="4">
        <v>45805.129166666666</v>
      </c>
      <c r="B2233" s="3" t="s">
        <v>8</v>
      </c>
      <c r="C2233" s="3" t="s">
        <v>18</v>
      </c>
      <c r="E2233" s="2">
        <v>2025</v>
      </c>
      <c r="F2233" s="2">
        <v>5</v>
      </c>
      <c r="G2233" s="2">
        <v>28</v>
      </c>
      <c r="H2233" s="2">
        <v>3</v>
      </c>
      <c r="I2233" s="2">
        <v>6</v>
      </c>
      <c r="J2233" s="2">
        <v>0</v>
      </c>
      <c r="K2233" s="2"/>
      <c r="L2233" s="2"/>
      <c r="M2233" s="2" t="s">
        <v>823</v>
      </c>
      <c r="N2233" s="2" t="s">
        <v>1815</v>
      </c>
      <c r="Q2233" s="1"/>
      <c r="AU2233" s="4">
        <v>45805.129166666666</v>
      </c>
      <c r="AV2233" s="3">
        <v>26.95</v>
      </c>
      <c r="AW2233" s="13">
        <v>26.82</v>
      </c>
      <c r="AX2233" s="13">
        <f t="shared" si="456"/>
        <v>26.966974999999998</v>
      </c>
      <c r="AY2233" s="13">
        <f t="shared" si="457"/>
        <v>0.12999999999999901</v>
      </c>
      <c r="AZ2233" s="13">
        <f t="shared" si="458"/>
        <v>0.48471290082027962</v>
      </c>
      <c r="BA2233" s="14">
        <f t="shared" si="459"/>
        <v>0.99515287099179717</v>
      </c>
      <c r="BJ2233" s="4">
        <v>45805.129166666666</v>
      </c>
      <c r="BK2233" s="13">
        <v>92.33</v>
      </c>
      <c r="BL2233" s="13">
        <v>93</v>
      </c>
      <c r="BM2233" s="13">
        <f t="shared" si="460"/>
        <v>91.904253999999995</v>
      </c>
      <c r="BN2233" s="13">
        <f t="shared" si="461"/>
        <v>0.67000000000000171</v>
      </c>
      <c r="BO2233" s="13">
        <f t="shared" si="462"/>
        <v>0.72043010752688352</v>
      </c>
      <c r="BP2233" s="14">
        <f t="shared" si="463"/>
        <v>0.99279569892473118</v>
      </c>
    </row>
    <row r="2234" spans="1:68" x14ac:dyDescent="0.35">
      <c r="A2234" s="4">
        <v>45805.129861111112</v>
      </c>
      <c r="B2234" s="3" t="s">
        <v>8</v>
      </c>
      <c r="C2234" s="3" t="s">
        <v>18</v>
      </c>
      <c r="E2234" s="2">
        <v>2025</v>
      </c>
      <c r="F2234" s="2">
        <v>5</v>
      </c>
      <c r="G2234" s="2">
        <v>28</v>
      </c>
      <c r="H2234" s="2">
        <v>3</v>
      </c>
      <c r="I2234" s="2">
        <v>7</v>
      </c>
      <c r="J2234" s="2">
        <v>0</v>
      </c>
      <c r="K2234" s="2"/>
      <c r="L2234" s="2"/>
      <c r="M2234" s="2" t="s">
        <v>823</v>
      </c>
      <c r="N2234" s="2" t="s">
        <v>1815</v>
      </c>
      <c r="Q2234" s="1"/>
      <c r="AU2234" s="4">
        <v>45805.129861111112</v>
      </c>
      <c r="AV2234" s="3">
        <v>26.95</v>
      </c>
      <c r="AW2234" s="13">
        <v>26.82</v>
      </c>
      <c r="AX2234" s="13">
        <f t="shared" si="456"/>
        <v>26.966974999999998</v>
      </c>
      <c r="AY2234" s="13">
        <f t="shared" si="457"/>
        <v>0.12999999999999901</v>
      </c>
      <c r="AZ2234" s="13">
        <f t="shared" si="458"/>
        <v>0.48471290082027962</v>
      </c>
      <c r="BA2234" s="14">
        <f t="shared" si="459"/>
        <v>0.99515287099179717</v>
      </c>
      <c r="BJ2234" s="4">
        <v>45805.129861111112</v>
      </c>
      <c r="BK2234" s="13">
        <v>92.33</v>
      </c>
      <c r="BL2234" s="13">
        <v>93</v>
      </c>
      <c r="BM2234" s="13">
        <f t="shared" si="460"/>
        <v>91.904253999999995</v>
      </c>
      <c r="BN2234" s="13">
        <f t="shared" si="461"/>
        <v>0.67000000000000171</v>
      </c>
      <c r="BO2234" s="13">
        <f t="shared" si="462"/>
        <v>0.72043010752688352</v>
      </c>
      <c r="BP2234" s="14">
        <f t="shared" si="463"/>
        <v>0.99279569892473118</v>
      </c>
    </row>
    <row r="2235" spans="1:68" x14ac:dyDescent="0.35">
      <c r="A2235" s="4">
        <v>45805.130555555559</v>
      </c>
      <c r="B2235" s="3" t="s">
        <v>829</v>
      </c>
      <c r="C2235" s="3" t="s">
        <v>18</v>
      </c>
      <c r="E2235" s="2">
        <v>2025</v>
      </c>
      <c r="F2235" s="2">
        <v>5</v>
      </c>
      <c r="G2235" s="2">
        <v>28</v>
      </c>
      <c r="H2235" s="2">
        <v>3</v>
      </c>
      <c r="I2235" s="2">
        <v>8</v>
      </c>
      <c r="J2235" s="2">
        <v>0</v>
      </c>
      <c r="K2235" s="2"/>
      <c r="L2235" s="2"/>
      <c r="M2235" s="2" t="s">
        <v>823</v>
      </c>
      <c r="N2235" s="2" t="s">
        <v>1815</v>
      </c>
      <c r="Q2235" s="1"/>
      <c r="AU2235" s="4">
        <v>45805.130555555559</v>
      </c>
      <c r="AV2235" s="3">
        <v>26.95</v>
      </c>
      <c r="AW2235" s="13">
        <v>26.81</v>
      </c>
      <c r="AX2235" s="13">
        <f t="shared" si="456"/>
        <v>26.966974999999998</v>
      </c>
      <c r="AY2235" s="13">
        <f t="shared" si="457"/>
        <v>0.14000000000000057</v>
      </c>
      <c r="AZ2235" s="13">
        <f t="shared" si="458"/>
        <v>0.52219321148825282</v>
      </c>
      <c r="BA2235" s="14">
        <f t="shared" si="459"/>
        <v>0.99477806788511747</v>
      </c>
      <c r="BJ2235" s="4">
        <v>45805.130555555559</v>
      </c>
      <c r="BK2235" s="13">
        <v>92.33</v>
      </c>
      <c r="BL2235" s="13">
        <v>93</v>
      </c>
      <c r="BM2235" s="13">
        <f t="shared" si="460"/>
        <v>91.904253999999995</v>
      </c>
      <c r="BN2235" s="13">
        <f t="shared" si="461"/>
        <v>0.67000000000000171</v>
      </c>
      <c r="BO2235" s="13">
        <f t="shared" si="462"/>
        <v>0.72043010752688352</v>
      </c>
      <c r="BP2235" s="14">
        <f t="shared" si="463"/>
        <v>0.99279569892473118</v>
      </c>
    </row>
    <row r="2236" spans="1:68" x14ac:dyDescent="0.35">
      <c r="A2236" s="4">
        <v>45805.131249999999</v>
      </c>
      <c r="B2236" s="3" t="s">
        <v>829</v>
      </c>
      <c r="C2236" s="3" t="s">
        <v>18</v>
      </c>
      <c r="E2236" s="2">
        <v>2025</v>
      </c>
      <c r="F2236" s="2">
        <v>5</v>
      </c>
      <c r="G2236" s="2">
        <v>28</v>
      </c>
      <c r="H2236" s="2">
        <v>3</v>
      </c>
      <c r="I2236" s="2">
        <v>9</v>
      </c>
      <c r="J2236" s="2">
        <v>0</v>
      </c>
      <c r="K2236" s="2"/>
      <c r="L2236" s="2"/>
      <c r="M2236" s="2" t="s">
        <v>823</v>
      </c>
      <c r="N2236" s="2" t="s">
        <v>1815</v>
      </c>
      <c r="Q2236" s="1"/>
      <c r="AU2236" s="4">
        <v>45805.131249999999</v>
      </c>
      <c r="AV2236" s="3">
        <v>26.95</v>
      </c>
      <c r="AW2236" s="13">
        <v>26.81</v>
      </c>
      <c r="AX2236" s="13">
        <f t="shared" si="456"/>
        <v>26.966974999999998</v>
      </c>
      <c r="AY2236" s="13">
        <f t="shared" si="457"/>
        <v>0.14000000000000057</v>
      </c>
      <c r="AZ2236" s="13">
        <f t="shared" si="458"/>
        <v>0.52219321148825282</v>
      </c>
      <c r="BA2236" s="14">
        <f t="shared" si="459"/>
        <v>0.99477806788511747</v>
      </c>
      <c r="BJ2236" s="4">
        <v>45805.131249999999</v>
      </c>
      <c r="BK2236" s="13">
        <v>92.33</v>
      </c>
      <c r="BL2236" s="13">
        <v>93</v>
      </c>
      <c r="BM2236" s="13">
        <f t="shared" si="460"/>
        <v>91.904253999999995</v>
      </c>
      <c r="BN2236" s="13">
        <f t="shared" si="461"/>
        <v>0.67000000000000171</v>
      </c>
      <c r="BO2236" s="13">
        <f t="shared" si="462"/>
        <v>0.72043010752688352</v>
      </c>
      <c r="BP2236" s="14">
        <f t="shared" si="463"/>
        <v>0.99279569892473118</v>
      </c>
    </row>
    <row r="2237" spans="1:68" x14ac:dyDescent="0.35">
      <c r="A2237" s="4">
        <v>45805.131944444445</v>
      </c>
      <c r="B2237" s="3" t="s">
        <v>8</v>
      </c>
      <c r="C2237" s="3" t="s">
        <v>18</v>
      </c>
      <c r="E2237" s="2">
        <v>2025</v>
      </c>
      <c r="F2237" s="2">
        <v>5</v>
      </c>
      <c r="G2237" s="2">
        <v>28</v>
      </c>
      <c r="H2237" s="2">
        <v>3</v>
      </c>
      <c r="I2237" s="2">
        <v>10</v>
      </c>
      <c r="J2237" s="2">
        <v>0</v>
      </c>
      <c r="K2237" s="2"/>
      <c r="L2237" s="2"/>
      <c r="M2237" s="2" t="s">
        <v>823</v>
      </c>
      <c r="N2237" s="2" t="s">
        <v>1815</v>
      </c>
      <c r="Q2237" s="1"/>
      <c r="AU2237" s="4">
        <v>45805.131944444445</v>
      </c>
      <c r="AV2237" s="3">
        <v>26.95</v>
      </c>
      <c r="AW2237" s="13">
        <v>26.82</v>
      </c>
      <c r="AX2237" s="13">
        <f t="shared" si="456"/>
        <v>26.966974999999998</v>
      </c>
      <c r="AY2237" s="13">
        <f t="shared" si="457"/>
        <v>0.12999999999999901</v>
      </c>
      <c r="AZ2237" s="13">
        <f t="shared" si="458"/>
        <v>0.48471290082027962</v>
      </c>
      <c r="BA2237" s="14">
        <f t="shared" si="459"/>
        <v>0.99515287099179717</v>
      </c>
      <c r="BJ2237" s="4">
        <v>45805.131944444445</v>
      </c>
      <c r="BK2237" s="13">
        <v>92.33</v>
      </c>
      <c r="BL2237" s="13">
        <v>93</v>
      </c>
      <c r="BM2237" s="13">
        <f t="shared" si="460"/>
        <v>91.904253999999995</v>
      </c>
      <c r="BN2237" s="13">
        <f t="shared" si="461"/>
        <v>0.67000000000000171</v>
      </c>
      <c r="BO2237" s="13">
        <f t="shared" si="462"/>
        <v>0.72043010752688352</v>
      </c>
      <c r="BP2237" s="14">
        <f t="shared" si="463"/>
        <v>0.99279569892473118</v>
      </c>
    </row>
    <row r="2238" spans="1:68" x14ac:dyDescent="0.35">
      <c r="A2238" s="4">
        <v>45805.132638888892</v>
      </c>
      <c r="B2238" s="3" t="s">
        <v>829</v>
      </c>
      <c r="C2238" s="3" t="s">
        <v>18</v>
      </c>
      <c r="E2238" s="2">
        <v>2025</v>
      </c>
      <c r="F2238" s="2">
        <v>5</v>
      </c>
      <c r="G2238" s="2">
        <v>28</v>
      </c>
      <c r="H2238" s="2">
        <v>3</v>
      </c>
      <c r="I2238" s="2">
        <v>11</v>
      </c>
      <c r="J2238" s="2">
        <v>0</v>
      </c>
      <c r="K2238" s="2"/>
      <c r="L2238" s="2"/>
      <c r="M2238" s="2" t="s">
        <v>823</v>
      </c>
      <c r="N2238" s="2" t="s">
        <v>1815</v>
      </c>
      <c r="Q2238" s="1"/>
      <c r="AU2238" s="4">
        <v>45805.132638888892</v>
      </c>
      <c r="AV2238" s="3">
        <v>26.95</v>
      </c>
      <c r="AW2238" s="13">
        <v>26.81</v>
      </c>
      <c r="AX2238" s="13">
        <f t="shared" si="456"/>
        <v>26.966974999999998</v>
      </c>
      <c r="AY2238" s="13">
        <f t="shared" si="457"/>
        <v>0.14000000000000057</v>
      </c>
      <c r="AZ2238" s="13">
        <f t="shared" si="458"/>
        <v>0.52219321148825282</v>
      </c>
      <c r="BA2238" s="14">
        <f t="shared" si="459"/>
        <v>0.99477806788511747</v>
      </c>
      <c r="BJ2238" s="4">
        <v>45805.132638888892</v>
      </c>
      <c r="BK2238" s="13">
        <v>92.33</v>
      </c>
      <c r="BL2238" s="13">
        <v>93</v>
      </c>
      <c r="BM2238" s="13">
        <f t="shared" si="460"/>
        <v>91.904253999999995</v>
      </c>
      <c r="BN2238" s="13">
        <f t="shared" si="461"/>
        <v>0.67000000000000171</v>
      </c>
      <c r="BO2238" s="13">
        <f t="shared" si="462"/>
        <v>0.72043010752688352</v>
      </c>
      <c r="BP2238" s="14">
        <f t="shared" si="463"/>
        <v>0.99279569892473118</v>
      </c>
    </row>
    <row r="2239" spans="1:68" x14ac:dyDescent="0.35">
      <c r="A2239" s="4">
        <v>45805.133333333331</v>
      </c>
      <c r="B2239" s="3" t="s">
        <v>829</v>
      </c>
      <c r="C2239" s="3" t="s">
        <v>18</v>
      </c>
      <c r="E2239" s="2">
        <v>2025</v>
      </c>
      <c r="F2239" s="2">
        <v>5</v>
      </c>
      <c r="G2239" s="2">
        <v>28</v>
      </c>
      <c r="H2239" s="2">
        <v>3</v>
      </c>
      <c r="I2239" s="2">
        <v>12</v>
      </c>
      <c r="J2239" s="2">
        <v>0</v>
      </c>
      <c r="K2239" s="2"/>
      <c r="L2239" s="2"/>
      <c r="M2239" s="2" t="s">
        <v>823</v>
      </c>
      <c r="N2239" s="2" t="s">
        <v>1815</v>
      </c>
      <c r="Q2239" s="1"/>
      <c r="AU2239" s="4">
        <v>45805.133333333331</v>
      </c>
      <c r="AV2239" s="3">
        <v>26.95</v>
      </c>
      <c r="AW2239" s="13">
        <v>26.81</v>
      </c>
      <c r="AX2239" s="13">
        <f t="shared" si="456"/>
        <v>26.966974999999998</v>
      </c>
      <c r="AY2239" s="13">
        <f t="shared" si="457"/>
        <v>0.14000000000000057</v>
      </c>
      <c r="AZ2239" s="13">
        <f t="shared" si="458"/>
        <v>0.52219321148825282</v>
      </c>
      <c r="BA2239" s="14">
        <f t="shared" si="459"/>
        <v>0.99477806788511747</v>
      </c>
      <c r="BJ2239" s="4">
        <v>45805.133333333331</v>
      </c>
      <c r="BK2239" s="13">
        <v>92.33</v>
      </c>
      <c r="BL2239" s="13">
        <v>93</v>
      </c>
      <c r="BM2239" s="13">
        <f t="shared" si="460"/>
        <v>91.904253999999995</v>
      </c>
      <c r="BN2239" s="13">
        <f t="shared" si="461"/>
        <v>0.67000000000000171</v>
      </c>
      <c r="BO2239" s="13">
        <f t="shared" si="462"/>
        <v>0.72043010752688352</v>
      </c>
      <c r="BP2239" s="14">
        <f t="shared" si="463"/>
        <v>0.99279569892473118</v>
      </c>
    </row>
    <row r="2240" spans="1:68" x14ac:dyDescent="0.35">
      <c r="A2240" s="4">
        <v>45805.134027777778</v>
      </c>
      <c r="B2240" s="3" t="s">
        <v>829</v>
      </c>
      <c r="C2240" s="3" t="s">
        <v>18</v>
      </c>
      <c r="E2240" s="2">
        <v>2025</v>
      </c>
      <c r="F2240" s="2">
        <v>5</v>
      </c>
      <c r="G2240" s="2">
        <v>28</v>
      </c>
      <c r="H2240" s="2">
        <v>3</v>
      </c>
      <c r="I2240" s="2">
        <v>13</v>
      </c>
      <c r="J2240" s="2">
        <v>0</v>
      </c>
      <c r="K2240" s="2"/>
      <c r="L2240" s="2"/>
      <c r="M2240" s="2" t="s">
        <v>823</v>
      </c>
      <c r="N2240" s="2" t="s">
        <v>1815</v>
      </c>
      <c r="Q2240" s="1"/>
      <c r="AU2240" s="4">
        <v>45805.134027777778</v>
      </c>
      <c r="AV2240" s="3">
        <v>26.95</v>
      </c>
      <c r="AW2240" s="13">
        <v>26.81</v>
      </c>
      <c r="AX2240" s="13">
        <f t="shared" si="456"/>
        <v>26.966974999999998</v>
      </c>
      <c r="AY2240" s="13">
        <f t="shared" si="457"/>
        <v>0.14000000000000057</v>
      </c>
      <c r="AZ2240" s="13">
        <f t="shared" si="458"/>
        <v>0.52219321148825282</v>
      </c>
      <c r="BA2240" s="14">
        <f t="shared" si="459"/>
        <v>0.99477806788511747</v>
      </c>
      <c r="BJ2240" s="4">
        <v>45805.134027777778</v>
      </c>
      <c r="BK2240" s="13">
        <v>92.33</v>
      </c>
      <c r="BL2240" s="13">
        <v>93</v>
      </c>
      <c r="BM2240" s="13">
        <f t="shared" si="460"/>
        <v>91.904253999999995</v>
      </c>
      <c r="BN2240" s="13">
        <f t="shared" si="461"/>
        <v>0.67000000000000171</v>
      </c>
      <c r="BO2240" s="13">
        <f t="shared" si="462"/>
        <v>0.72043010752688352</v>
      </c>
      <c r="BP2240" s="14">
        <f t="shared" si="463"/>
        <v>0.99279569892473118</v>
      </c>
    </row>
    <row r="2241" spans="1:68" x14ac:dyDescent="0.35">
      <c r="A2241" s="4">
        <v>45805.136111111111</v>
      </c>
      <c r="B2241" s="3" t="s">
        <v>829</v>
      </c>
      <c r="C2241" s="3" t="s">
        <v>18</v>
      </c>
      <c r="E2241" s="2">
        <v>2025</v>
      </c>
      <c r="F2241" s="2">
        <v>5</v>
      </c>
      <c r="G2241" s="2">
        <v>28</v>
      </c>
      <c r="H2241" s="2">
        <v>3</v>
      </c>
      <c r="I2241" s="2">
        <v>16</v>
      </c>
      <c r="J2241" s="2">
        <v>0</v>
      </c>
      <c r="K2241" s="2"/>
      <c r="L2241" s="2"/>
      <c r="M2241" s="2" t="s">
        <v>823</v>
      </c>
      <c r="N2241" s="2" t="s">
        <v>1815</v>
      </c>
      <c r="Q2241" s="1"/>
      <c r="AU2241" s="4">
        <v>45805.136111111111</v>
      </c>
      <c r="AV2241" s="3">
        <v>26.95</v>
      </c>
      <c r="AW2241" s="13">
        <v>26.81</v>
      </c>
      <c r="AX2241" s="13">
        <f t="shared" si="456"/>
        <v>26.966974999999998</v>
      </c>
      <c r="AY2241" s="13">
        <f t="shared" si="457"/>
        <v>0.14000000000000057</v>
      </c>
      <c r="AZ2241" s="13">
        <f t="shared" si="458"/>
        <v>0.52219321148825282</v>
      </c>
      <c r="BA2241" s="14">
        <f t="shared" si="459"/>
        <v>0.99477806788511747</v>
      </c>
      <c r="BJ2241" s="4">
        <v>45805.136111111111</v>
      </c>
      <c r="BK2241" s="13">
        <v>92.33</v>
      </c>
      <c r="BL2241" s="13">
        <v>93</v>
      </c>
      <c r="BM2241" s="13">
        <f t="shared" si="460"/>
        <v>91.904253999999995</v>
      </c>
      <c r="BN2241" s="13">
        <f t="shared" si="461"/>
        <v>0.67000000000000171</v>
      </c>
      <c r="BO2241" s="13">
        <f t="shared" si="462"/>
        <v>0.72043010752688352</v>
      </c>
      <c r="BP2241" s="14">
        <f t="shared" si="463"/>
        <v>0.99279569892473118</v>
      </c>
    </row>
    <row r="2242" spans="1:68" x14ac:dyDescent="0.35">
      <c r="A2242" s="4">
        <v>45805.136805555558</v>
      </c>
      <c r="B2242" s="3" t="s">
        <v>829</v>
      </c>
      <c r="C2242" s="3" t="s">
        <v>18</v>
      </c>
      <c r="E2242" s="2">
        <v>2025</v>
      </c>
      <c r="F2242" s="2">
        <v>5</v>
      </c>
      <c r="G2242" s="2">
        <v>28</v>
      </c>
      <c r="H2242" s="2">
        <v>3</v>
      </c>
      <c r="I2242" s="2">
        <v>17</v>
      </c>
      <c r="J2242" s="2">
        <v>0</v>
      </c>
      <c r="K2242" s="2"/>
      <c r="L2242" s="2"/>
      <c r="M2242" s="2" t="s">
        <v>823</v>
      </c>
      <c r="N2242" s="2" t="s">
        <v>1815</v>
      </c>
      <c r="Q2242" s="1"/>
      <c r="AU2242" s="4">
        <v>45805.136805555558</v>
      </c>
      <c r="AV2242" s="3">
        <v>26.95</v>
      </c>
      <c r="AW2242" s="13">
        <v>26.81</v>
      </c>
      <c r="AX2242" s="13">
        <f t="shared" si="456"/>
        <v>26.966974999999998</v>
      </c>
      <c r="AY2242" s="13">
        <f t="shared" si="457"/>
        <v>0.14000000000000057</v>
      </c>
      <c r="AZ2242" s="13">
        <f t="shared" si="458"/>
        <v>0.52219321148825282</v>
      </c>
      <c r="BA2242" s="14">
        <f t="shared" si="459"/>
        <v>0.99477806788511747</v>
      </c>
      <c r="BJ2242" s="4">
        <v>45805.136805555558</v>
      </c>
      <c r="BK2242" s="13">
        <v>92.33</v>
      </c>
      <c r="BL2242" s="13">
        <v>93</v>
      </c>
      <c r="BM2242" s="13">
        <f t="shared" si="460"/>
        <v>91.904253999999995</v>
      </c>
      <c r="BN2242" s="13">
        <f t="shared" si="461"/>
        <v>0.67000000000000171</v>
      </c>
      <c r="BO2242" s="13">
        <f t="shared" si="462"/>
        <v>0.72043010752688352</v>
      </c>
      <c r="BP2242" s="14">
        <f t="shared" si="463"/>
        <v>0.99279569892473118</v>
      </c>
    </row>
    <row r="2243" spans="1:68" x14ac:dyDescent="0.35">
      <c r="A2243" s="4">
        <v>45805.137499999997</v>
      </c>
      <c r="B2243" s="3" t="s">
        <v>829</v>
      </c>
      <c r="C2243" s="3" t="s">
        <v>18</v>
      </c>
      <c r="E2243" s="2">
        <v>2025</v>
      </c>
      <c r="F2243" s="2">
        <v>5</v>
      </c>
      <c r="G2243" s="2">
        <v>28</v>
      </c>
      <c r="H2243" s="2">
        <v>3</v>
      </c>
      <c r="I2243" s="2">
        <v>18</v>
      </c>
      <c r="J2243" s="2">
        <v>0</v>
      </c>
      <c r="K2243" s="2"/>
      <c r="L2243" s="2"/>
      <c r="M2243" s="2" t="s">
        <v>823</v>
      </c>
      <c r="N2243" s="2" t="s">
        <v>1829</v>
      </c>
      <c r="Q2243" s="1"/>
      <c r="AU2243" s="4">
        <v>45805.137499999997</v>
      </c>
      <c r="AV2243" s="3">
        <v>26.95</v>
      </c>
      <c r="AW2243" s="13">
        <v>26.81</v>
      </c>
      <c r="AX2243" s="13">
        <f t="shared" si="456"/>
        <v>26.966974999999998</v>
      </c>
      <c r="AY2243" s="13">
        <f t="shared" si="457"/>
        <v>0.14000000000000057</v>
      </c>
      <c r="AZ2243" s="13">
        <f t="shared" si="458"/>
        <v>0.52219321148825282</v>
      </c>
      <c r="BA2243" s="14">
        <f t="shared" si="459"/>
        <v>0.99477806788511747</v>
      </c>
      <c r="BJ2243" s="4">
        <v>45805.137499999997</v>
      </c>
      <c r="BK2243" s="13">
        <v>92.21</v>
      </c>
      <c r="BL2243" s="13">
        <v>93</v>
      </c>
      <c r="BM2243" s="13">
        <f t="shared" si="460"/>
        <v>91.78979799999999</v>
      </c>
      <c r="BN2243" s="13">
        <f t="shared" si="461"/>
        <v>0.79000000000000625</v>
      </c>
      <c r="BO2243" s="13">
        <f t="shared" si="462"/>
        <v>0.84946236559140453</v>
      </c>
      <c r="BP2243" s="14">
        <f t="shared" si="463"/>
        <v>0.99150537634408598</v>
      </c>
    </row>
    <row r="2244" spans="1:68" x14ac:dyDescent="0.35">
      <c r="A2244" s="4">
        <v>45805.138194444444</v>
      </c>
      <c r="B2244" s="3" t="s">
        <v>829</v>
      </c>
      <c r="C2244" s="3" t="s">
        <v>18</v>
      </c>
      <c r="E2244" s="2">
        <v>2025</v>
      </c>
      <c r="F2244" s="2">
        <v>5</v>
      </c>
      <c r="G2244" s="2">
        <v>28</v>
      </c>
      <c r="H2244" s="2">
        <v>3</v>
      </c>
      <c r="I2244" s="2">
        <v>19</v>
      </c>
      <c r="J2244" s="2">
        <v>0</v>
      </c>
      <c r="K2244" s="2"/>
      <c r="L2244" s="2"/>
      <c r="M2244" s="2" t="s">
        <v>823</v>
      </c>
      <c r="N2244" s="2" t="s">
        <v>1815</v>
      </c>
      <c r="Q2244" s="1"/>
      <c r="AU2244" s="4">
        <v>45805.138194444444</v>
      </c>
      <c r="AV2244" s="3">
        <v>26.95</v>
      </c>
      <c r="AW2244" s="13">
        <v>26.81</v>
      </c>
      <c r="AX2244" s="13">
        <f t="shared" ref="AX2244:AX2307" si="464">(0.9945*AV2244)+(0.1652)</f>
        <v>26.966974999999998</v>
      </c>
      <c r="AY2244" s="13">
        <f t="shared" ref="AY2244:AY2307" si="465">ABS(AW2244-AV2244)</f>
        <v>0.14000000000000057</v>
      </c>
      <c r="AZ2244" s="13">
        <f t="shared" ref="AZ2244:AZ2307" si="466">(AY2244/AW2244)*100</f>
        <v>0.52219321148825282</v>
      </c>
      <c r="BA2244" s="14">
        <f t="shared" ref="BA2244:BA2307" si="467">100%-AZ2244%</f>
        <v>0.99477806788511747</v>
      </c>
      <c r="BJ2244" s="4">
        <v>45805.138194444444</v>
      </c>
      <c r="BK2244" s="13">
        <v>92.33</v>
      </c>
      <c r="BL2244" s="13">
        <v>93</v>
      </c>
      <c r="BM2244" s="13">
        <f t="shared" ref="BM2244:BM2307" si="468">(0.9538*BK2244)+(3.8399)</f>
        <v>91.904253999999995</v>
      </c>
      <c r="BN2244" s="13">
        <f t="shared" ref="BN2244:BN2307" si="469">ABS(BL2244-BK2244)</f>
        <v>0.67000000000000171</v>
      </c>
      <c r="BO2244" s="13">
        <f t="shared" ref="BO2244:BO2307" si="470">(BN2244/BL2244)*100</f>
        <v>0.72043010752688352</v>
      </c>
      <c r="BP2244" s="14">
        <f t="shared" ref="BP2244:BP2307" si="471">100%-BO2244%</f>
        <v>0.99279569892473118</v>
      </c>
    </row>
    <row r="2245" spans="1:68" x14ac:dyDescent="0.35">
      <c r="A2245" s="4">
        <v>45805.138888888891</v>
      </c>
      <c r="B2245" s="3" t="s">
        <v>829</v>
      </c>
      <c r="C2245" s="3" t="s">
        <v>18</v>
      </c>
      <c r="E2245" s="2">
        <v>2025</v>
      </c>
      <c r="F2245" s="2">
        <v>5</v>
      </c>
      <c r="G2245" s="2">
        <v>28</v>
      </c>
      <c r="H2245" s="2">
        <v>3</v>
      </c>
      <c r="I2245" s="2">
        <v>20</v>
      </c>
      <c r="J2245" s="2">
        <v>0</v>
      </c>
      <c r="K2245" s="2"/>
      <c r="L2245" s="2"/>
      <c r="M2245" s="2" t="s">
        <v>823</v>
      </c>
      <c r="N2245" s="2" t="s">
        <v>1815</v>
      </c>
      <c r="Q2245" s="1"/>
      <c r="AU2245" s="4">
        <v>45805.138888888891</v>
      </c>
      <c r="AV2245" s="3">
        <v>26.95</v>
      </c>
      <c r="AW2245" s="13">
        <v>26.81</v>
      </c>
      <c r="AX2245" s="13">
        <f t="shared" si="464"/>
        <v>26.966974999999998</v>
      </c>
      <c r="AY2245" s="13">
        <f t="shared" si="465"/>
        <v>0.14000000000000057</v>
      </c>
      <c r="AZ2245" s="13">
        <f t="shared" si="466"/>
        <v>0.52219321148825282</v>
      </c>
      <c r="BA2245" s="14">
        <f t="shared" si="467"/>
        <v>0.99477806788511747</v>
      </c>
      <c r="BJ2245" s="4">
        <v>45805.138888888891</v>
      </c>
      <c r="BK2245" s="13">
        <v>92.33</v>
      </c>
      <c r="BL2245" s="13">
        <v>93</v>
      </c>
      <c r="BM2245" s="13">
        <f t="shared" si="468"/>
        <v>91.904253999999995</v>
      </c>
      <c r="BN2245" s="13">
        <f t="shared" si="469"/>
        <v>0.67000000000000171</v>
      </c>
      <c r="BO2245" s="13">
        <f t="shared" si="470"/>
        <v>0.72043010752688352</v>
      </c>
      <c r="BP2245" s="14">
        <f t="shared" si="471"/>
        <v>0.99279569892473118</v>
      </c>
    </row>
    <row r="2246" spans="1:68" x14ac:dyDescent="0.35">
      <c r="A2246" s="4">
        <v>45805.13958333333</v>
      </c>
      <c r="B2246" s="3" t="s">
        <v>8</v>
      </c>
      <c r="C2246" s="3" t="s">
        <v>1231</v>
      </c>
      <c r="E2246" s="2">
        <v>2025</v>
      </c>
      <c r="F2246" s="2">
        <v>5</v>
      </c>
      <c r="G2246" s="2">
        <v>28</v>
      </c>
      <c r="H2246" s="2">
        <v>3</v>
      </c>
      <c r="I2246" s="2">
        <v>21</v>
      </c>
      <c r="J2246" s="2">
        <v>0</v>
      </c>
      <c r="K2246" s="2"/>
      <c r="L2246" s="2"/>
      <c r="M2246" s="2" t="s">
        <v>813</v>
      </c>
      <c r="N2246" s="2" t="s">
        <v>1829</v>
      </c>
      <c r="Q2246" s="1"/>
      <c r="AU2246" s="4">
        <v>45805.13958333333</v>
      </c>
      <c r="AV2246" s="3">
        <v>27.05</v>
      </c>
      <c r="AW2246" s="13">
        <v>26.82</v>
      </c>
      <c r="AX2246" s="13">
        <f t="shared" si="464"/>
        <v>27.066425000000002</v>
      </c>
      <c r="AY2246" s="13">
        <f t="shared" si="465"/>
        <v>0.23000000000000043</v>
      </c>
      <c r="AZ2246" s="13">
        <f t="shared" si="466"/>
        <v>0.85756897837434909</v>
      </c>
      <c r="BA2246" s="14">
        <f t="shared" si="467"/>
        <v>0.99142431021625654</v>
      </c>
      <c r="BJ2246" s="4">
        <v>45805.13958333333</v>
      </c>
      <c r="BK2246" s="13">
        <v>92.21</v>
      </c>
      <c r="BL2246" s="13">
        <v>93.05</v>
      </c>
      <c r="BM2246" s="13">
        <f t="shared" si="468"/>
        <v>91.78979799999999</v>
      </c>
      <c r="BN2246" s="13">
        <f t="shared" si="469"/>
        <v>0.84000000000000341</v>
      </c>
      <c r="BO2246" s="13">
        <f t="shared" si="470"/>
        <v>0.90274046211714509</v>
      </c>
      <c r="BP2246" s="14">
        <f t="shared" si="471"/>
        <v>0.99097259537882854</v>
      </c>
    </row>
    <row r="2247" spans="1:68" x14ac:dyDescent="0.35">
      <c r="A2247" s="4">
        <v>45805.140277777777</v>
      </c>
      <c r="B2247" s="3" t="s">
        <v>829</v>
      </c>
      <c r="C2247" s="3" t="s">
        <v>1234</v>
      </c>
      <c r="E2247" s="2">
        <v>2025</v>
      </c>
      <c r="F2247" s="2">
        <v>5</v>
      </c>
      <c r="G2247" s="2">
        <v>28</v>
      </c>
      <c r="H2247" s="2">
        <v>3</v>
      </c>
      <c r="I2247" s="2">
        <v>22</v>
      </c>
      <c r="J2247" s="2">
        <v>0</v>
      </c>
      <c r="K2247" s="2"/>
      <c r="L2247" s="2"/>
      <c r="M2247" s="2" t="s">
        <v>823</v>
      </c>
      <c r="N2247" s="2" t="s">
        <v>1829</v>
      </c>
      <c r="Q2247" s="1"/>
      <c r="AU2247" s="4">
        <v>45805.140277777777</v>
      </c>
      <c r="AV2247" s="3">
        <v>26.95</v>
      </c>
      <c r="AW2247" s="13">
        <v>26.81</v>
      </c>
      <c r="AX2247" s="13">
        <f t="shared" si="464"/>
        <v>26.966974999999998</v>
      </c>
      <c r="AY2247" s="13">
        <f t="shared" si="465"/>
        <v>0.14000000000000057</v>
      </c>
      <c r="AZ2247" s="13">
        <f t="shared" si="466"/>
        <v>0.52219321148825282</v>
      </c>
      <c r="BA2247" s="14">
        <f t="shared" si="467"/>
        <v>0.99477806788511747</v>
      </c>
      <c r="BJ2247" s="4">
        <v>45805.140277777777</v>
      </c>
      <c r="BK2247" s="13">
        <v>92.21</v>
      </c>
      <c r="BL2247" s="13">
        <v>93.2</v>
      </c>
      <c r="BM2247" s="13">
        <f t="shared" si="468"/>
        <v>91.78979799999999</v>
      </c>
      <c r="BN2247" s="13">
        <f t="shared" si="469"/>
        <v>0.99000000000000909</v>
      </c>
      <c r="BO2247" s="13">
        <f t="shared" si="470"/>
        <v>1.0622317596566622</v>
      </c>
      <c r="BP2247" s="14">
        <f t="shared" si="471"/>
        <v>0.98937768240343338</v>
      </c>
    </row>
    <row r="2248" spans="1:68" x14ac:dyDescent="0.35">
      <c r="A2248" s="4">
        <v>45805.140972222223</v>
      </c>
      <c r="B2248" s="3" t="s">
        <v>829</v>
      </c>
      <c r="C2248" s="3" t="s">
        <v>918</v>
      </c>
      <c r="E2248" s="2">
        <v>2025</v>
      </c>
      <c r="F2248" s="2">
        <v>5</v>
      </c>
      <c r="G2248" s="2">
        <v>28</v>
      </c>
      <c r="H2248" s="2">
        <v>3</v>
      </c>
      <c r="I2248" s="2">
        <v>23</v>
      </c>
      <c r="J2248" s="2">
        <v>0</v>
      </c>
      <c r="K2248" s="2"/>
      <c r="L2248" s="2"/>
      <c r="M2248" s="2" t="s">
        <v>823</v>
      </c>
      <c r="N2248" s="2" t="s">
        <v>1829</v>
      </c>
      <c r="Q2248" s="1"/>
      <c r="AU2248" s="4">
        <v>45805.140972222223</v>
      </c>
      <c r="AV2248" s="3">
        <v>26.95</v>
      </c>
      <c r="AW2248" s="13">
        <v>26.81</v>
      </c>
      <c r="AX2248" s="13">
        <f t="shared" si="464"/>
        <v>26.966974999999998</v>
      </c>
      <c r="AY2248" s="13">
        <f t="shared" si="465"/>
        <v>0.14000000000000057</v>
      </c>
      <c r="AZ2248" s="13">
        <f t="shared" si="466"/>
        <v>0.52219321148825282</v>
      </c>
      <c r="BA2248" s="14">
        <f t="shared" si="467"/>
        <v>0.99477806788511747</v>
      </c>
      <c r="BJ2248" s="4">
        <v>45805.140972222223</v>
      </c>
      <c r="BK2248" s="13">
        <v>92.21</v>
      </c>
      <c r="BL2248" s="13">
        <v>93.55</v>
      </c>
      <c r="BM2248" s="13">
        <f t="shared" si="468"/>
        <v>91.78979799999999</v>
      </c>
      <c r="BN2248" s="13">
        <f t="shared" si="469"/>
        <v>1.3400000000000034</v>
      </c>
      <c r="BO2248" s="13">
        <f t="shared" si="470"/>
        <v>1.432389096739715</v>
      </c>
      <c r="BP2248" s="14">
        <f t="shared" si="471"/>
        <v>0.98567610903260283</v>
      </c>
    </row>
    <row r="2249" spans="1:68" x14ac:dyDescent="0.35">
      <c r="A2249" s="4">
        <v>45805.14166666667</v>
      </c>
      <c r="B2249" s="3" t="s">
        <v>8</v>
      </c>
      <c r="C2249" s="3" t="s">
        <v>1235</v>
      </c>
      <c r="E2249" s="2">
        <v>2025</v>
      </c>
      <c r="F2249" s="2">
        <v>5</v>
      </c>
      <c r="G2249" s="2">
        <v>28</v>
      </c>
      <c r="H2249" s="2">
        <v>3</v>
      </c>
      <c r="I2249" s="2">
        <v>24</v>
      </c>
      <c r="J2249" s="2">
        <v>0</v>
      </c>
      <c r="K2249" s="2"/>
      <c r="L2249" s="2"/>
      <c r="M2249" s="2" t="s">
        <v>823</v>
      </c>
      <c r="N2249" s="2" t="s">
        <v>1829</v>
      </c>
      <c r="Q2249" s="1"/>
      <c r="AU2249" s="4">
        <v>45805.14166666667</v>
      </c>
      <c r="AV2249" s="3">
        <v>26.95</v>
      </c>
      <c r="AW2249" s="13">
        <v>26.82</v>
      </c>
      <c r="AX2249" s="13">
        <f t="shared" si="464"/>
        <v>26.966974999999998</v>
      </c>
      <c r="AY2249" s="13">
        <f t="shared" si="465"/>
        <v>0.12999999999999901</v>
      </c>
      <c r="AZ2249" s="13">
        <f t="shared" si="466"/>
        <v>0.48471290082027962</v>
      </c>
      <c r="BA2249" s="14">
        <f t="shared" si="467"/>
        <v>0.99515287099179717</v>
      </c>
      <c r="BJ2249" s="4">
        <v>45805.14166666667</v>
      </c>
      <c r="BK2249" s="13">
        <v>92.21</v>
      </c>
      <c r="BL2249" s="13">
        <v>93.6</v>
      </c>
      <c r="BM2249" s="13">
        <f t="shared" si="468"/>
        <v>91.78979799999999</v>
      </c>
      <c r="BN2249" s="13">
        <f t="shared" si="469"/>
        <v>1.3900000000000006</v>
      </c>
      <c r="BO2249" s="13">
        <f t="shared" si="470"/>
        <v>1.4850427350427358</v>
      </c>
      <c r="BP2249" s="14">
        <f t="shared" si="471"/>
        <v>0.98514957264957259</v>
      </c>
    </row>
    <row r="2250" spans="1:68" x14ac:dyDescent="0.35">
      <c r="A2250" s="4">
        <v>45805.142361111109</v>
      </c>
      <c r="B2250" s="3" t="s">
        <v>831</v>
      </c>
      <c r="C2250" s="3" t="s">
        <v>14</v>
      </c>
      <c r="E2250" s="2">
        <v>2025</v>
      </c>
      <c r="F2250" s="2">
        <v>5</v>
      </c>
      <c r="G2250" s="2">
        <v>28</v>
      </c>
      <c r="H2250" s="2">
        <v>3</v>
      </c>
      <c r="I2250" s="2">
        <v>25</v>
      </c>
      <c r="J2250" s="2">
        <v>0</v>
      </c>
      <c r="K2250" s="2"/>
      <c r="L2250" s="2"/>
      <c r="M2250" s="2" t="s">
        <v>823</v>
      </c>
      <c r="N2250" s="2" t="s">
        <v>1829</v>
      </c>
      <c r="Q2250" s="1"/>
      <c r="AU2250" s="4">
        <v>45805.142361111109</v>
      </c>
      <c r="AV2250" s="3">
        <v>26.95</v>
      </c>
      <c r="AW2250" s="13">
        <v>26.8</v>
      </c>
      <c r="AX2250" s="13">
        <f t="shared" si="464"/>
        <v>26.966974999999998</v>
      </c>
      <c r="AY2250" s="13">
        <f t="shared" si="465"/>
        <v>0.14999999999999858</v>
      </c>
      <c r="AZ2250" s="13">
        <f t="shared" si="466"/>
        <v>0.55970149253730805</v>
      </c>
      <c r="BA2250" s="14">
        <f t="shared" si="467"/>
        <v>0.99440298507462688</v>
      </c>
      <c r="BJ2250" s="4">
        <v>45805.142361111109</v>
      </c>
      <c r="BK2250" s="13">
        <v>92.21</v>
      </c>
      <c r="BL2250" s="13">
        <v>94</v>
      </c>
      <c r="BM2250" s="13">
        <f t="shared" si="468"/>
        <v>91.78979799999999</v>
      </c>
      <c r="BN2250" s="13">
        <f t="shared" si="469"/>
        <v>1.7900000000000063</v>
      </c>
      <c r="BO2250" s="13">
        <f t="shared" si="470"/>
        <v>1.9042553191489429</v>
      </c>
      <c r="BP2250" s="14">
        <f t="shared" si="471"/>
        <v>0.9809574468085106</v>
      </c>
    </row>
    <row r="2251" spans="1:68" x14ac:dyDescent="0.35">
      <c r="A2251" s="4">
        <v>45805.143750000003</v>
      </c>
      <c r="B2251" s="3" t="s">
        <v>8</v>
      </c>
      <c r="C2251" s="3" t="s">
        <v>1230</v>
      </c>
      <c r="E2251" s="2">
        <v>2025</v>
      </c>
      <c r="F2251" s="2">
        <v>5</v>
      </c>
      <c r="G2251" s="2">
        <v>28</v>
      </c>
      <c r="H2251" s="2">
        <v>3</v>
      </c>
      <c r="I2251" s="2">
        <v>27</v>
      </c>
      <c r="J2251" s="2">
        <v>0</v>
      </c>
      <c r="K2251" s="2"/>
      <c r="L2251" s="2"/>
      <c r="M2251" s="2" t="s">
        <v>823</v>
      </c>
      <c r="N2251" s="2" t="s">
        <v>1829</v>
      </c>
      <c r="Q2251" s="1"/>
      <c r="AU2251" s="4">
        <v>45805.143750000003</v>
      </c>
      <c r="AV2251" s="3">
        <v>26.95</v>
      </c>
      <c r="AW2251" s="13">
        <v>26.82</v>
      </c>
      <c r="AX2251" s="13">
        <f t="shared" si="464"/>
        <v>26.966974999999998</v>
      </c>
      <c r="AY2251" s="13">
        <f t="shared" si="465"/>
        <v>0.12999999999999901</v>
      </c>
      <c r="AZ2251" s="13">
        <f t="shared" si="466"/>
        <v>0.48471290082027962</v>
      </c>
      <c r="BA2251" s="14">
        <f t="shared" si="467"/>
        <v>0.99515287099179717</v>
      </c>
      <c r="BJ2251" s="4">
        <v>45805.143750000003</v>
      </c>
      <c r="BK2251" s="13">
        <v>92.21</v>
      </c>
      <c r="BL2251" s="13">
        <v>93.35</v>
      </c>
      <c r="BM2251" s="13">
        <f t="shared" si="468"/>
        <v>91.78979799999999</v>
      </c>
      <c r="BN2251" s="13">
        <f t="shared" si="469"/>
        <v>1.1400000000000006</v>
      </c>
      <c r="BO2251" s="13">
        <f t="shared" si="470"/>
        <v>1.2212104981253353</v>
      </c>
      <c r="BP2251" s="14">
        <f t="shared" si="471"/>
        <v>0.98778789501874664</v>
      </c>
    </row>
    <row r="2252" spans="1:68" x14ac:dyDescent="0.35">
      <c r="A2252" s="4">
        <v>45805.144444444442</v>
      </c>
      <c r="B2252" s="3" t="s">
        <v>831</v>
      </c>
      <c r="C2252" s="3" t="s">
        <v>18</v>
      </c>
      <c r="E2252" s="2">
        <v>2025</v>
      </c>
      <c r="F2252" s="2">
        <v>5</v>
      </c>
      <c r="G2252" s="2">
        <v>28</v>
      </c>
      <c r="H2252" s="2">
        <v>3</v>
      </c>
      <c r="I2252" s="2">
        <v>28</v>
      </c>
      <c r="J2252" s="2">
        <v>0</v>
      </c>
      <c r="K2252" s="2"/>
      <c r="L2252" s="2"/>
      <c r="M2252" s="2" t="s">
        <v>813</v>
      </c>
      <c r="N2252" s="2" t="s">
        <v>1829</v>
      </c>
      <c r="Q2252" s="1"/>
      <c r="AU2252" s="4">
        <v>45805.144444444442</v>
      </c>
      <c r="AV2252" s="3">
        <v>27.05</v>
      </c>
      <c r="AW2252" s="13">
        <v>26.8</v>
      </c>
      <c r="AX2252" s="13">
        <f t="shared" si="464"/>
        <v>27.066425000000002</v>
      </c>
      <c r="AY2252" s="13">
        <f t="shared" si="465"/>
        <v>0.25</v>
      </c>
      <c r="AZ2252" s="13">
        <f t="shared" si="466"/>
        <v>0.93283582089552231</v>
      </c>
      <c r="BA2252" s="14">
        <f t="shared" si="467"/>
        <v>0.99067164179104483</v>
      </c>
      <c r="BJ2252" s="4">
        <v>45805.144444444442</v>
      </c>
      <c r="BK2252" s="13">
        <v>92.21</v>
      </c>
      <c r="BL2252" s="13">
        <v>93</v>
      </c>
      <c r="BM2252" s="13">
        <f t="shared" si="468"/>
        <v>91.78979799999999</v>
      </c>
      <c r="BN2252" s="13">
        <f t="shared" si="469"/>
        <v>0.79000000000000625</v>
      </c>
      <c r="BO2252" s="13">
        <f t="shared" si="470"/>
        <v>0.84946236559140453</v>
      </c>
      <c r="BP2252" s="14">
        <f t="shared" si="471"/>
        <v>0.99150537634408598</v>
      </c>
    </row>
    <row r="2253" spans="1:68" x14ac:dyDescent="0.35">
      <c r="A2253" s="4">
        <v>45805.145138888889</v>
      </c>
      <c r="B2253" s="3" t="s">
        <v>831</v>
      </c>
      <c r="C2253" s="3" t="s">
        <v>18</v>
      </c>
      <c r="E2253" s="2">
        <v>2025</v>
      </c>
      <c r="F2253" s="2">
        <v>5</v>
      </c>
      <c r="G2253" s="2">
        <v>28</v>
      </c>
      <c r="H2253" s="2">
        <v>3</v>
      </c>
      <c r="I2253" s="2">
        <v>29</v>
      </c>
      <c r="J2253" s="2">
        <v>0</v>
      </c>
      <c r="K2253" s="2"/>
      <c r="L2253" s="2"/>
      <c r="M2253" s="2" t="s">
        <v>823</v>
      </c>
      <c r="N2253" s="2" t="s">
        <v>1829</v>
      </c>
      <c r="Q2253" s="1"/>
      <c r="AU2253" s="4">
        <v>45805.145138888889</v>
      </c>
      <c r="AV2253" s="3">
        <v>26.95</v>
      </c>
      <c r="AW2253" s="13">
        <v>26.8</v>
      </c>
      <c r="AX2253" s="13">
        <f t="shared" si="464"/>
        <v>26.966974999999998</v>
      </c>
      <c r="AY2253" s="13">
        <f t="shared" si="465"/>
        <v>0.14999999999999858</v>
      </c>
      <c r="AZ2253" s="13">
        <f t="shared" si="466"/>
        <v>0.55970149253730805</v>
      </c>
      <c r="BA2253" s="14">
        <f t="shared" si="467"/>
        <v>0.99440298507462688</v>
      </c>
      <c r="BJ2253" s="4">
        <v>45805.145138888889</v>
      </c>
      <c r="BK2253" s="13">
        <v>92.21</v>
      </c>
      <c r="BL2253" s="13">
        <v>93</v>
      </c>
      <c r="BM2253" s="13">
        <f t="shared" si="468"/>
        <v>91.78979799999999</v>
      </c>
      <c r="BN2253" s="13">
        <f t="shared" si="469"/>
        <v>0.79000000000000625</v>
      </c>
      <c r="BO2253" s="13">
        <f t="shared" si="470"/>
        <v>0.84946236559140453</v>
      </c>
      <c r="BP2253" s="14">
        <f t="shared" si="471"/>
        <v>0.99150537634408598</v>
      </c>
    </row>
    <row r="2254" spans="1:68" x14ac:dyDescent="0.35">
      <c r="A2254" s="4">
        <v>45805.145833333336</v>
      </c>
      <c r="B2254" s="3" t="s">
        <v>1228</v>
      </c>
      <c r="C2254" s="3" t="s">
        <v>18</v>
      </c>
      <c r="E2254" s="2">
        <v>2025</v>
      </c>
      <c r="F2254" s="2">
        <v>5</v>
      </c>
      <c r="G2254" s="2">
        <v>28</v>
      </c>
      <c r="H2254" s="2">
        <v>3</v>
      </c>
      <c r="I2254" s="2">
        <v>30</v>
      </c>
      <c r="J2254" s="2">
        <v>0</v>
      </c>
      <c r="K2254" s="2"/>
      <c r="L2254" s="2"/>
      <c r="M2254" s="2" t="s">
        <v>823</v>
      </c>
      <c r="N2254" s="2" t="s">
        <v>1829</v>
      </c>
      <c r="Q2254" s="1"/>
      <c r="AU2254" s="4">
        <v>45805.145833333336</v>
      </c>
      <c r="AV2254" s="3">
        <v>26.95</v>
      </c>
      <c r="AW2254" s="13">
        <v>26.78</v>
      </c>
      <c r="AX2254" s="13">
        <f t="shared" si="464"/>
        <v>26.966974999999998</v>
      </c>
      <c r="AY2254" s="13">
        <f t="shared" si="465"/>
        <v>0.16999999999999815</v>
      </c>
      <c r="AZ2254" s="13">
        <f t="shared" si="466"/>
        <v>0.63480209111276376</v>
      </c>
      <c r="BA2254" s="14">
        <f t="shared" si="467"/>
        <v>0.99365197908887237</v>
      </c>
      <c r="BJ2254" s="4">
        <v>45805.145833333336</v>
      </c>
      <c r="BK2254" s="13">
        <v>92.21</v>
      </c>
      <c r="BL2254" s="13">
        <v>93</v>
      </c>
      <c r="BM2254" s="13">
        <f t="shared" si="468"/>
        <v>91.78979799999999</v>
      </c>
      <c r="BN2254" s="13">
        <f t="shared" si="469"/>
        <v>0.79000000000000625</v>
      </c>
      <c r="BO2254" s="13">
        <f t="shared" si="470"/>
        <v>0.84946236559140453</v>
      </c>
      <c r="BP2254" s="14">
        <f t="shared" si="471"/>
        <v>0.99150537634408598</v>
      </c>
    </row>
    <row r="2255" spans="1:68" x14ac:dyDescent="0.35">
      <c r="A2255" s="4">
        <v>45805.146527777775</v>
      </c>
      <c r="B2255" s="3" t="s">
        <v>1111</v>
      </c>
      <c r="C2255" s="3" t="s">
        <v>18</v>
      </c>
      <c r="E2255" s="2">
        <v>2025</v>
      </c>
      <c r="F2255" s="2">
        <v>5</v>
      </c>
      <c r="G2255" s="2">
        <v>28</v>
      </c>
      <c r="H2255" s="2">
        <v>3</v>
      </c>
      <c r="I2255" s="2">
        <v>31</v>
      </c>
      <c r="J2255" s="2">
        <v>0</v>
      </c>
      <c r="K2255" s="2"/>
      <c r="L2255" s="2"/>
      <c r="M2255" s="2" t="s">
        <v>823</v>
      </c>
      <c r="N2255" s="2" t="s">
        <v>1813</v>
      </c>
      <c r="Q2255" s="1"/>
      <c r="AU2255" s="4">
        <v>45805.146527777775</v>
      </c>
      <c r="AV2255" s="3">
        <v>26.95</v>
      </c>
      <c r="AW2255" s="13">
        <v>26.79</v>
      </c>
      <c r="AX2255" s="13">
        <f t="shared" si="464"/>
        <v>26.966974999999998</v>
      </c>
      <c r="AY2255" s="13">
        <f t="shared" si="465"/>
        <v>0.16000000000000014</v>
      </c>
      <c r="AZ2255" s="13">
        <f t="shared" si="466"/>
        <v>0.59723777528928756</v>
      </c>
      <c r="BA2255" s="14">
        <f t="shared" si="467"/>
        <v>0.99402762224710717</v>
      </c>
      <c r="BJ2255" s="4">
        <v>45805.146527777775</v>
      </c>
      <c r="BK2255" s="13">
        <v>92.08</v>
      </c>
      <c r="BL2255" s="13">
        <v>93</v>
      </c>
      <c r="BM2255" s="13">
        <f t="shared" si="468"/>
        <v>91.665803999999994</v>
      </c>
      <c r="BN2255" s="13">
        <f t="shared" si="469"/>
        <v>0.92000000000000171</v>
      </c>
      <c r="BO2255" s="13">
        <f t="shared" si="470"/>
        <v>0.98924731182795878</v>
      </c>
      <c r="BP2255" s="14">
        <f t="shared" si="471"/>
        <v>0.99010752688172043</v>
      </c>
    </row>
    <row r="2256" spans="1:68" x14ac:dyDescent="0.35">
      <c r="A2256" s="4">
        <v>45805.147222222222</v>
      </c>
      <c r="B2256" s="3" t="s">
        <v>927</v>
      </c>
      <c r="C2256" s="3" t="s">
        <v>18</v>
      </c>
      <c r="E2256" s="2">
        <v>2025</v>
      </c>
      <c r="F2256" s="2">
        <v>5</v>
      </c>
      <c r="G2256" s="2">
        <v>28</v>
      </c>
      <c r="H2256" s="2">
        <v>3</v>
      </c>
      <c r="I2256" s="2">
        <v>32</v>
      </c>
      <c r="J2256" s="2">
        <v>0</v>
      </c>
      <c r="K2256" s="2"/>
      <c r="L2256" s="2"/>
      <c r="M2256" s="2" t="s">
        <v>929</v>
      </c>
      <c r="N2256" s="2" t="s">
        <v>1829</v>
      </c>
      <c r="Q2256" s="1"/>
      <c r="AU2256" s="4">
        <v>45805.147222222222</v>
      </c>
      <c r="AV2256" s="3">
        <v>26.85</v>
      </c>
      <c r="AW2256" s="13">
        <v>26.77</v>
      </c>
      <c r="AX2256" s="13">
        <f t="shared" si="464"/>
        <v>26.867525000000001</v>
      </c>
      <c r="AY2256" s="13">
        <f t="shared" si="465"/>
        <v>8.0000000000001847E-2</v>
      </c>
      <c r="AZ2256" s="13">
        <f t="shared" si="466"/>
        <v>0.29884198729922246</v>
      </c>
      <c r="BA2256" s="14">
        <f t="shared" si="467"/>
        <v>0.99701158012700775</v>
      </c>
      <c r="BJ2256" s="4">
        <v>45805.147222222222</v>
      </c>
      <c r="BK2256" s="13">
        <v>92.21</v>
      </c>
      <c r="BL2256" s="13">
        <v>93</v>
      </c>
      <c r="BM2256" s="13">
        <f t="shared" si="468"/>
        <v>91.78979799999999</v>
      </c>
      <c r="BN2256" s="13">
        <f t="shared" si="469"/>
        <v>0.79000000000000625</v>
      </c>
      <c r="BO2256" s="13">
        <f t="shared" si="470"/>
        <v>0.84946236559140453</v>
      </c>
      <c r="BP2256" s="14">
        <f t="shared" si="471"/>
        <v>0.99150537634408598</v>
      </c>
    </row>
    <row r="2257" spans="1:68" x14ac:dyDescent="0.35">
      <c r="A2257" s="4">
        <v>45805.147916666669</v>
      </c>
      <c r="B2257" s="3" t="s">
        <v>1111</v>
      </c>
      <c r="C2257" s="3" t="s">
        <v>18</v>
      </c>
      <c r="E2257" s="2">
        <v>2025</v>
      </c>
      <c r="F2257" s="2">
        <v>5</v>
      </c>
      <c r="G2257" s="2">
        <v>28</v>
      </c>
      <c r="H2257" s="2">
        <v>3</v>
      </c>
      <c r="I2257" s="2">
        <v>33</v>
      </c>
      <c r="J2257" s="2">
        <v>0</v>
      </c>
      <c r="K2257" s="2"/>
      <c r="L2257" s="2"/>
      <c r="M2257" s="2" t="s">
        <v>823</v>
      </c>
      <c r="N2257" s="2" t="s">
        <v>1829</v>
      </c>
      <c r="Q2257" s="1"/>
      <c r="AU2257" s="4">
        <v>45805.147916666669</v>
      </c>
      <c r="AV2257" s="3">
        <v>26.95</v>
      </c>
      <c r="AW2257" s="13">
        <v>26.79</v>
      </c>
      <c r="AX2257" s="13">
        <f t="shared" si="464"/>
        <v>26.966974999999998</v>
      </c>
      <c r="AY2257" s="13">
        <f t="shared" si="465"/>
        <v>0.16000000000000014</v>
      </c>
      <c r="AZ2257" s="13">
        <f t="shared" si="466"/>
        <v>0.59723777528928756</v>
      </c>
      <c r="BA2257" s="14">
        <f t="shared" si="467"/>
        <v>0.99402762224710717</v>
      </c>
      <c r="BJ2257" s="4">
        <v>45805.147916666669</v>
      </c>
      <c r="BK2257" s="13">
        <v>92.21</v>
      </c>
      <c r="BL2257" s="13">
        <v>93</v>
      </c>
      <c r="BM2257" s="13">
        <f t="shared" si="468"/>
        <v>91.78979799999999</v>
      </c>
      <c r="BN2257" s="13">
        <f t="shared" si="469"/>
        <v>0.79000000000000625</v>
      </c>
      <c r="BO2257" s="13">
        <f t="shared" si="470"/>
        <v>0.84946236559140453</v>
      </c>
      <c r="BP2257" s="14">
        <f t="shared" si="471"/>
        <v>0.99150537634408598</v>
      </c>
    </row>
    <row r="2258" spans="1:68" x14ac:dyDescent="0.35">
      <c r="A2258" s="4">
        <v>45805.148611111108</v>
      </c>
      <c r="B2258" s="3" t="s">
        <v>831</v>
      </c>
      <c r="C2258" s="3" t="s">
        <v>18</v>
      </c>
      <c r="E2258" s="2">
        <v>2025</v>
      </c>
      <c r="F2258" s="2">
        <v>5</v>
      </c>
      <c r="G2258" s="2">
        <v>28</v>
      </c>
      <c r="H2258" s="2">
        <v>3</v>
      </c>
      <c r="I2258" s="2">
        <v>34</v>
      </c>
      <c r="J2258" s="2">
        <v>0</v>
      </c>
      <c r="K2258" s="2"/>
      <c r="L2258" s="2"/>
      <c r="M2258" s="2" t="s">
        <v>823</v>
      </c>
      <c r="N2258" s="2" t="s">
        <v>1829</v>
      </c>
      <c r="Q2258" s="1"/>
      <c r="AU2258" s="4">
        <v>45805.148611111108</v>
      </c>
      <c r="AV2258" s="3">
        <v>26.95</v>
      </c>
      <c r="AW2258" s="13">
        <v>26.8</v>
      </c>
      <c r="AX2258" s="13">
        <f t="shared" si="464"/>
        <v>26.966974999999998</v>
      </c>
      <c r="AY2258" s="13">
        <f t="shared" si="465"/>
        <v>0.14999999999999858</v>
      </c>
      <c r="AZ2258" s="13">
        <f t="shared" si="466"/>
        <v>0.55970149253730805</v>
      </c>
      <c r="BA2258" s="14">
        <f t="shared" si="467"/>
        <v>0.99440298507462688</v>
      </c>
      <c r="BJ2258" s="4">
        <v>45805.148611111108</v>
      </c>
      <c r="BK2258" s="13">
        <v>92.21</v>
      </c>
      <c r="BL2258" s="13">
        <v>93</v>
      </c>
      <c r="BM2258" s="13">
        <f t="shared" si="468"/>
        <v>91.78979799999999</v>
      </c>
      <c r="BN2258" s="13">
        <f t="shared" si="469"/>
        <v>0.79000000000000625</v>
      </c>
      <c r="BO2258" s="13">
        <f t="shared" si="470"/>
        <v>0.84946236559140453</v>
      </c>
      <c r="BP2258" s="14">
        <f t="shared" si="471"/>
        <v>0.99150537634408598</v>
      </c>
    </row>
    <row r="2259" spans="1:68" x14ac:dyDescent="0.35">
      <c r="A2259" s="4">
        <v>45805.149305555555</v>
      </c>
      <c r="B2259" s="3" t="s">
        <v>831</v>
      </c>
      <c r="C2259" s="3" t="s">
        <v>18</v>
      </c>
      <c r="E2259" s="2">
        <v>2025</v>
      </c>
      <c r="F2259" s="2">
        <v>5</v>
      </c>
      <c r="G2259" s="2">
        <v>28</v>
      </c>
      <c r="H2259" s="2">
        <v>3</v>
      </c>
      <c r="I2259" s="2">
        <v>35</v>
      </c>
      <c r="J2259" s="2">
        <v>0</v>
      </c>
      <c r="K2259" s="2"/>
      <c r="L2259" s="2"/>
      <c r="M2259" s="2" t="s">
        <v>823</v>
      </c>
      <c r="N2259" s="2" t="s">
        <v>1829</v>
      </c>
      <c r="Q2259" s="1"/>
      <c r="AU2259" s="4">
        <v>45805.149305555555</v>
      </c>
      <c r="AV2259" s="3">
        <v>26.95</v>
      </c>
      <c r="AW2259" s="13">
        <v>26.8</v>
      </c>
      <c r="AX2259" s="13">
        <f t="shared" si="464"/>
        <v>26.966974999999998</v>
      </c>
      <c r="AY2259" s="13">
        <f t="shared" si="465"/>
        <v>0.14999999999999858</v>
      </c>
      <c r="AZ2259" s="13">
        <f t="shared" si="466"/>
        <v>0.55970149253730805</v>
      </c>
      <c r="BA2259" s="14">
        <f t="shared" si="467"/>
        <v>0.99440298507462688</v>
      </c>
      <c r="BJ2259" s="4">
        <v>45805.149305555555</v>
      </c>
      <c r="BK2259" s="13">
        <v>92.21</v>
      </c>
      <c r="BL2259" s="13">
        <v>93</v>
      </c>
      <c r="BM2259" s="13">
        <f t="shared" si="468"/>
        <v>91.78979799999999</v>
      </c>
      <c r="BN2259" s="13">
        <f t="shared" si="469"/>
        <v>0.79000000000000625</v>
      </c>
      <c r="BO2259" s="13">
        <f t="shared" si="470"/>
        <v>0.84946236559140453</v>
      </c>
      <c r="BP2259" s="14">
        <f t="shared" si="471"/>
        <v>0.99150537634408598</v>
      </c>
    </row>
    <row r="2260" spans="1:68" x14ac:dyDescent="0.35">
      <c r="A2260" s="4">
        <v>45805.15</v>
      </c>
      <c r="B2260" s="3" t="s">
        <v>831</v>
      </c>
      <c r="C2260" s="3" t="s">
        <v>18</v>
      </c>
      <c r="E2260" s="2">
        <v>2025</v>
      </c>
      <c r="F2260" s="2">
        <v>5</v>
      </c>
      <c r="G2260" s="2">
        <v>28</v>
      </c>
      <c r="H2260" s="2">
        <v>3</v>
      </c>
      <c r="I2260" s="2">
        <v>36</v>
      </c>
      <c r="J2260" s="2">
        <v>0</v>
      </c>
      <c r="K2260" s="2"/>
      <c r="L2260" s="2"/>
      <c r="M2260" s="2" t="s">
        <v>823</v>
      </c>
      <c r="N2260" s="2" t="s">
        <v>1829</v>
      </c>
      <c r="Q2260" s="1"/>
      <c r="AU2260" s="4">
        <v>45805.15</v>
      </c>
      <c r="AV2260" s="3">
        <v>26.95</v>
      </c>
      <c r="AW2260" s="13">
        <v>26.8</v>
      </c>
      <c r="AX2260" s="13">
        <f t="shared" si="464"/>
        <v>26.966974999999998</v>
      </c>
      <c r="AY2260" s="13">
        <f t="shared" si="465"/>
        <v>0.14999999999999858</v>
      </c>
      <c r="AZ2260" s="13">
        <f t="shared" si="466"/>
        <v>0.55970149253730805</v>
      </c>
      <c r="BA2260" s="14">
        <f t="shared" si="467"/>
        <v>0.99440298507462688</v>
      </c>
      <c r="BJ2260" s="4">
        <v>45805.15</v>
      </c>
      <c r="BK2260" s="13">
        <v>92.21</v>
      </c>
      <c r="BL2260" s="13">
        <v>93</v>
      </c>
      <c r="BM2260" s="13">
        <f t="shared" si="468"/>
        <v>91.78979799999999</v>
      </c>
      <c r="BN2260" s="13">
        <f t="shared" si="469"/>
        <v>0.79000000000000625</v>
      </c>
      <c r="BO2260" s="13">
        <f t="shared" si="470"/>
        <v>0.84946236559140453</v>
      </c>
      <c r="BP2260" s="14">
        <f t="shared" si="471"/>
        <v>0.99150537634408598</v>
      </c>
    </row>
    <row r="2261" spans="1:68" x14ac:dyDescent="0.35">
      <c r="A2261" s="4">
        <v>45805.151388888888</v>
      </c>
      <c r="B2261" s="3" t="s">
        <v>829</v>
      </c>
      <c r="C2261" s="3" t="s">
        <v>18</v>
      </c>
      <c r="E2261" s="2">
        <v>2025</v>
      </c>
      <c r="F2261" s="2">
        <v>5</v>
      </c>
      <c r="G2261" s="2">
        <v>28</v>
      </c>
      <c r="H2261" s="2">
        <v>3</v>
      </c>
      <c r="I2261" s="2">
        <v>38</v>
      </c>
      <c r="J2261" s="2">
        <v>0</v>
      </c>
      <c r="K2261" s="2"/>
      <c r="L2261" s="2"/>
      <c r="M2261" s="2" t="s">
        <v>929</v>
      </c>
      <c r="N2261" s="2" t="s">
        <v>1829</v>
      </c>
      <c r="Q2261" s="1"/>
      <c r="AU2261" s="4">
        <v>45805.151388888888</v>
      </c>
      <c r="AV2261" s="3">
        <v>26.85</v>
      </c>
      <c r="AW2261" s="13">
        <v>26.81</v>
      </c>
      <c r="AX2261" s="13">
        <f t="shared" si="464"/>
        <v>26.867525000000001</v>
      </c>
      <c r="AY2261" s="13">
        <f t="shared" si="465"/>
        <v>4.00000000000027E-2</v>
      </c>
      <c r="AZ2261" s="13">
        <f t="shared" si="466"/>
        <v>0.14919806042522454</v>
      </c>
      <c r="BA2261" s="14">
        <f t="shared" si="467"/>
        <v>0.99850801939574774</v>
      </c>
      <c r="BJ2261" s="4">
        <v>45805.151388888888</v>
      </c>
      <c r="BK2261" s="13">
        <v>92.21</v>
      </c>
      <c r="BL2261" s="13">
        <v>93</v>
      </c>
      <c r="BM2261" s="13">
        <f t="shared" si="468"/>
        <v>91.78979799999999</v>
      </c>
      <c r="BN2261" s="13">
        <f t="shared" si="469"/>
        <v>0.79000000000000625</v>
      </c>
      <c r="BO2261" s="13">
        <f t="shared" si="470"/>
        <v>0.84946236559140453</v>
      </c>
      <c r="BP2261" s="14">
        <f t="shared" si="471"/>
        <v>0.99150537634408598</v>
      </c>
    </row>
    <row r="2262" spans="1:68" x14ac:dyDescent="0.35">
      <c r="A2262" s="4">
        <v>45805.152083333334</v>
      </c>
      <c r="B2262" s="3" t="s">
        <v>831</v>
      </c>
      <c r="C2262" s="3" t="s">
        <v>18</v>
      </c>
      <c r="E2262" s="2">
        <v>2025</v>
      </c>
      <c r="F2262" s="2">
        <v>5</v>
      </c>
      <c r="G2262" s="2">
        <v>28</v>
      </c>
      <c r="H2262" s="2">
        <v>3</v>
      </c>
      <c r="I2262" s="2">
        <v>39</v>
      </c>
      <c r="J2262" s="2">
        <v>0</v>
      </c>
      <c r="K2262" s="2"/>
      <c r="L2262" s="2"/>
      <c r="M2262" s="2" t="s">
        <v>929</v>
      </c>
      <c r="N2262" s="2" t="s">
        <v>1829</v>
      </c>
      <c r="Q2262" s="1"/>
      <c r="AU2262" s="4">
        <v>45805.152083333334</v>
      </c>
      <c r="AV2262" s="3">
        <v>26.85</v>
      </c>
      <c r="AW2262" s="13">
        <v>26.8</v>
      </c>
      <c r="AX2262" s="13">
        <f t="shared" si="464"/>
        <v>26.867525000000001</v>
      </c>
      <c r="AY2262" s="13">
        <f t="shared" si="465"/>
        <v>5.0000000000000711E-2</v>
      </c>
      <c r="AZ2262" s="13">
        <f t="shared" si="466"/>
        <v>0.18656716417910713</v>
      </c>
      <c r="BA2262" s="14">
        <f t="shared" si="467"/>
        <v>0.99813432835820892</v>
      </c>
      <c r="BJ2262" s="4">
        <v>45805.152083333334</v>
      </c>
      <c r="BK2262" s="13">
        <v>92.21</v>
      </c>
      <c r="BL2262" s="13">
        <v>93</v>
      </c>
      <c r="BM2262" s="13">
        <f t="shared" si="468"/>
        <v>91.78979799999999</v>
      </c>
      <c r="BN2262" s="13">
        <f t="shared" si="469"/>
        <v>0.79000000000000625</v>
      </c>
      <c r="BO2262" s="13">
        <f t="shared" si="470"/>
        <v>0.84946236559140453</v>
      </c>
      <c r="BP2262" s="14">
        <f t="shared" si="471"/>
        <v>0.99150537634408598</v>
      </c>
    </row>
    <row r="2263" spans="1:68" x14ac:dyDescent="0.35">
      <c r="A2263" s="4">
        <v>45805.152777777781</v>
      </c>
      <c r="B2263" s="3" t="s">
        <v>831</v>
      </c>
      <c r="C2263" s="3" t="s">
        <v>18</v>
      </c>
      <c r="E2263" s="2">
        <v>2025</v>
      </c>
      <c r="F2263" s="2">
        <v>5</v>
      </c>
      <c r="G2263" s="2">
        <v>28</v>
      </c>
      <c r="H2263" s="2">
        <v>3</v>
      </c>
      <c r="I2263" s="2">
        <v>40</v>
      </c>
      <c r="J2263" s="2">
        <v>0</v>
      </c>
      <c r="K2263" s="2"/>
      <c r="L2263" s="2"/>
      <c r="M2263" s="2" t="s">
        <v>929</v>
      </c>
      <c r="N2263" s="2" t="s">
        <v>1829</v>
      </c>
      <c r="Q2263" s="1"/>
      <c r="AU2263" s="4">
        <v>45805.152777777781</v>
      </c>
      <c r="AV2263" s="3">
        <v>26.85</v>
      </c>
      <c r="AW2263" s="13">
        <v>26.8</v>
      </c>
      <c r="AX2263" s="13">
        <f t="shared" si="464"/>
        <v>26.867525000000001</v>
      </c>
      <c r="AY2263" s="13">
        <f t="shared" si="465"/>
        <v>5.0000000000000711E-2</v>
      </c>
      <c r="AZ2263" s="13">
        <f t="shared" si="466"/>
        <v>0.18656716417910713</v>
      </c>
      <c r="BA2263" s="14">
        <f t="shared" si="467"/>
        <v>0.99813432835820892</v>
      </c>
      <c r="BJ2263" s="4">
        <v>45805.152777777781</v>
      </c>
      <c r="BK2263" s="13">
        <v>92.21</v>
      </c>
      <c r="BL2263" s="13">
        <v>93</v>
      </c>
      <c r="BM2263" s="13">
        <f t="shared" si="468"/>
        <v>91.78979799999999</v>
      </c>
      <c r="BN2263" s="13">
        <f t="shared" si="469"/>
        <v>0.79000000000000625</v>
      </c>
      <c r="BO2263" s="13">
        <f t="shared" si="470"/>
        <v>0.84946236559140453</v>
      </c>
      <c r="BP2263" s="14">
        <f t="shared" si="471"/>
        <v>0.99150537634408598</v>
      </c>
    </row>
    <row r="2264" spans="1:68" x14ac:dyDescent="0.35">
      <c r="A2264" s="4">
        <v>45805.15347222222</v>
      </c>
      <c r="B2264" s="3" t="s">
        <v>831</v>
      </c>
      <c r="C2264" s="3" t="s">
        <v>18</v>
      </c>
      <c r="E2264" s="2">
        <v>2025</v>
      </c>
      <c r="F2264" s="2">
        <v>5</v>
      </c>
      <c r="G2264" s="2">
        <v>28</v>
      </c>
      <c r="H2264" s="2">
        <v>3</v>
      </c>
      <c r="I2264" s="2">
        <v>41</v>
      </c>
      <c r="J2264" s="2">
        <v>0</v>
      </c>
      <c r="K2264" s="2"/>
      <c r="L2264" s="2"/>
      <c r="M2264" s="2" t="s">
        <v>929</v>
      </c>
      <c r="N2264" s="2" t="s">
        <v>1829</v>
      </c>
      <c r="Q2264" s="1"/>
      <c r="AU2264" s="4">
        <v>45805.15347222222</v>
      </c>
      <c r="AV2264" s="3">
        <v>26.85</v>
      </c>
      <c r="AW2264" s="13">
        <v>26.8</v>
      </c>
      <c r="AX2264" s="13">
        <f t="shared" si="464"/>
        <v>26.867525000000001</v>
      </c>
      <c r="AY2264" s="13">
        <f t="shared" si="465"/>
        <v>5.0000000000000711E-2</v>
      </c>
      <c r="AZ2264" s="13">
        <f t="shared" si="466"/>
        <v>0.18656716417910713</v>
      </c>
      <c r="BA2264" s="14">
        <f t="shared" si="467"/>
        <v>0.99813432835820892</v>
      </c>
      <c r="BJ2264" s="4">
        <v>45805.15347222222</v>
      </c>
      <c r="BK2264" s="13">
        <v>92.21</v>
      </c>
      <c r="BL2264" s="13">
        <v>93</v>
      </c>
      <c r="BM2264" s="13">
        <f t="shared" si="468"/>
        <v>91.78979799999999</v>
      </c>
      <c r="BN2264" s="13">
        <f t="shared" si="469"/>
        <v>0.79000000000000625</v>
      </c>
      <c r="BO2264" s="13">
        <f t="shared" si="470"/>
        <v>0.84946236559140453</v>
      </c>
      <c r="BP2264" s="14">
        <f t="shared" si="471"/>
        <v>0.99150537634408598</v>
      </c>
    </row>
    <row r="2265" spans="1:68" x14ac:dyDescent="0.35">
      <c r="A2265" s="4">
        <v>45805.154166666667</v>
      </c>
      <c r="B2265" s="3" t="s">
        <v>831</v>
      </c>
      <c r="C2265" s="3" t="s">
        <v>18</v>
      </c>
      <c r="E2265" s="2">
        <v>2025</v>
      </c>
      <c r="F2265" s="2">
        <v>5</v>
      </c>
      <c r="G2265" s="2">
        <v>28</v>
      </c>
      <c r="H2265" s="2">
        <v>3</v>
      </c>
      <c r="I2265" s="2">
        <v>42</v>
      </c>
      <c r="J2265" s="2">
        <v>0</v>
      </c>
      <c r="K2265" s="2"/>
      <c r="L2265" s="2"/>
      <c r="M2265" s="2" t="s">
        <v>929</v>
      </c>
      <c r="N2265" s="2" t="s">
        <v>1815</v>
      </c>
      <c r="Q2265" s="1"/>
      <c r="AU2265" s="4">
        <v>45805.154166666667</v>
      </c>
      <c r="AV2265" s="3">
        <v>26.85</v>
      </c>
      <c r="AW2265" s="13">
        <v>26.8</v>
      </c>
      <c r="AX2265" s="13">
        <f t="shared" si="464"/>
        <v>26.867525000000001</v>
      </c>
      <c r="AY2265" s="13">
        <f t="shared" si="465"/>
        <v>5.0000000000000711E-2</v>
      </c>
      <c r="AZ2265" s="13">
        <f t="shared" si="466"/>
        <v>0.18656716417910713</v>
      </c>
      <c r="BA2265" s="14">
        <f t="shared" si="467"/>
        <v>0.99813432835820892</v>
      </c>
      <c r="BJ2265" s="4">
        <v>45805.154166666667</v>
      </c>
      <c r="BK2265" s="13">
        <v>92.33</v>
      </c>
      <c r="BL2265" s="13">
        <v>93</v>
      </c>
      <c r="BM2265" s="13">
        <f t="shared" si="468"/>
        <v>91.904253999999995</v>
      </c>
      <c r="BN2265" s="13">
        <f t="shared" si="469"/>
        <v>0.67000000000000171</v>
      </c>
      <c r="BO2265" s="13">
        <f t="shared" si="470"/>
        <v>0.72043010752688352</v>
      </c>
      <c r="BP2265" s="14">
        <f t="shared" si="471"/>
        <v>0.99279569892473118</v>
      </c>
    </row>
    <row r="2266" spans="1:68" x14ac:dyDescent="0.35">
      <c r="A2266" s="4">
        <v>45805.154861111114</v>
      </c>
      <c r="B2266" s="3" t="s">
        <v>831</v>
      </c>
      <c r="C2266" s="3" t="s">
        <v>18</v>
      </c>
      <c r="E2266" s="2">
        <v>2025</v>
      </c>
      <c r="F2266" s="2">
        <v>5</v>
      </c>
      <c r="G2266" s="2">
        <v>28</v>
      </c>
      <c r="H2266" s="2">
        <v>3</v>
      </c>
      <c r="I2266" s="2">
        <v>43</v>
      </c>
      <c r="J2266" s="2">
        <v>0</v>
      </c>
      <c r="K2266" s="2"/>
      <c r="L2266" s="2"/>
      <c r="M2266" s="2" t="s">
        <v>929</v>
      </c>
      <c r="N2266" s="2" t="s">
        <v>1829</v>
      </c>
      <c r="Q2266" s="1"/>
      <c r="AU2266" s="4">
        <v>45805.154861111114</v>
      </c>
      <c r="AV2266" s="3">
        <v>26.85</v>
      </c>
      <c r="AW2266" s="13">
        <v>26.8</v>
      </c>
      <c r="AX2266" s="13">
        <f t="shared" si="464"/>
        <v>26.867525000000001</v>
      </c>
      <c r="AY2266" s="13">
        <f t="shared" si="465"/>
        <v>5.0000000000000711E-2</v>
      </c>
      <c r="AZ2266" s="13">
        <f t="shared" si="466"/>
        <v>0.18656716417910713</v>
      </c>
      <c r="BA2266" s="14">
        <f t="shared" si="467"/>
        <v>0.99813432835820892</v>
      </c>
      <c r="BJ2266" s="4">
        <v>45805.154861111114</v>
      </c>
      <c r="BK2266" s="13">
        <v>92.21</v>
      </c>
      <c r="BL2266" s="13">
        <v>93</v>
      </c>
      <c r="BM2266" s="13">
        <f t="shared" si="468"/>
        <v>91.78979799999999</v>
      </c>
      <c r="BN2266" s="13">
        <f t="shared" si="469"/>
        <v>0.79000000000000625</v>
      </c>
      <c r="BO2266" s="13">
        <f t="shared" si="470"/>
        <v>0.84946236559140453</v>
      </c>
      <c r="BP2266" s="14">
        <f t="shared" si="471"/>
        <v>0.99150537634408598</v>
      </c>
    </row>
    <row r="2267" spans="1:68" x14ac:dyDescent="0.35">
      <c r="A2267" s="4">
        <v>45805.155555555553</v>
      </c>
      <c r="B2267" s="3" t="s">
        <v>831</v>
      </c>
      <c r="C2267" s="3" t="s">
        <v>886</v>
      </c>
      <c r="E2267" s="2">
        <v>2025</v>
      </c>
      <c r="F2267" s="2">
        <v>5</v>
      </c>
      <c r="G2267" s="2">
        <v>28</v>
      </c>
      <c r="H2267" s="2">
        <v>3</v>
      </c>
      <c r="I2267" s="2">
        <v>44</v>
      </c>
      <c r="J2267" s="2">
        <v>0</v>
      </c>
      <c r="K2267" s="2"/>
      <c r="L2267" s="2"/>
      <c r="M2267" s="2" t="s">
        <v>929</v>
      </c>
      <c r="N2267" s="2" t="s">
        <v>1815</v>
      </c>
      <c r="Q2267" s="1"/>
      <c r="AU2267" s="4">
        <v>45805.155555555553</v>
      </c>
      <c r="AV2267" s="3">
        <v>26.85</v>
      </c>
      <c r="AW2267" s="13">
        <v>26.8</v>
      </c>
      <c r="AX2267" s="13">
        <f t="shared" si="464"/>
        <v>26.867525000000001</v>
      </c>
      <c r="AY2267" s="13">
        <f t="shared" si="465"/>
        <v>5.0000000000000711E-2</v>
      </c>
      <c r="AZ2267" s="13">
        <f t="shared" si="466"/>
        <v>0.18656716417910713</v>
      </c>
      <c r="BA2267" s="14">
        <f t="shared" si="467"/>
        <v>0.99813432835820892</v>
      </c>
      <c r="BJ2267" s="4">
        <v>45805.155555555553</v>
      </c>
      <c r="BK2267" s="13">
        <v>92.33</v>
      </c>
      <c r="BL2267" s="13">
        <v>92.05</v>
      </c>
      <c r="BM2267" s="13">
        <f t="shared" si="468"/>
        <v>91.904253999999995</v>
      </c>
      <c r="BN2267" s="13">
        <f t="shared" si="469"/>
        <v>0.28000000000000114</v>
      </c>
      <c r="BO2267" s="13">
        <f t="shared" si="470"/>
        <v>0.30418250950570463</v>
      </c>
      <c r="BP2267" s="14">
        <f t="shared" si="471"/>
        <v>0.99695817490494298</v>
      </c>
    </row>
    <row r="2268" spans="1:68" x14ac:dyDescent="0.35">
      <c r="A2268" s="4">
        <v>45805.15625</v>
      </c>
      <c r="B2268" s="3" t="s">
        <v>831</v>
      </c>
      <c r="C2268" s="3" t="s">
        <v>930</v>
      </c>
      <c r="E2268" s="2">
        <v>2025</v>
      </c>
      <c r="F2268" s="2">
        <v>5</v>
      </c>
      <c r="G2268" s="2">
        <v>28</v>
      </c>
      <c r="H2268" s="2">
        <v>3</v>
      </c>
      <c r="I2268" s="2">
        <v>45</v>
      </c>
      <c r="J2268" s="2">
        <v>0</v>
      </c>
      <c r="K2268" s="2"/>
      <c r="L2268" s="2"/>
      <c r="M2268" s="2" t="s">
        <v>929</v>
      </c>
      <c r="N2268" s="2" t="s">
        <v>1815</v>
      </c>
      <c r="Q2268" s="1"/>
      <c r="AU2268" s="4">
        <v>45805.15625</v>
      </c>
      <c r="AV2268" s="3">
        <v>26.85</v>
      </c>
      <c r="AW2268" s="13">
        <v>26.8</v>
      </c>
      <c r="AX2268" s="13">
        <f t="shared" si="464"/>
        <v>26.867525000000001</v>
      </c>
      <c r="AY2268" s="13">
        <f t="shared" si="465"/>
        <v>5.0000000000000711E-2</v>
      </c>
      <c r="AZ2268" s="13">
        <f t="shared" si="466"/>
        <v>0.18656716417910713</v>
      </c>
      <c r="BA2268" s="14">
        <f t="shared" si="467"/>
        <v>0.99813432835820892</v>
      </c>
      <c r="BJ2268" s="4">
        <v>45805.15625</v>
      </c>
      <c r="BK2268" s="13">
        <v>92.33</v>
      </c>
      <c r="BL2268" s="13">
        <v>92.45</v>
      </c>
      <c r="BM2268" s="13">
        <f t="shared" si="468"/>
        <v>91.904253999999995</v>
      </c>
      <c r="BN2268" s="13">
        <f t="shared" si="469"/>
        <v>0.12000000000000455</v>
      </c>
      <c r="BO2268" s="13">
        <f t="shared" si="470"/>
        <v>0.12979989183342838</v>
      </c>
      <c r="BP2268" s="14">
        <f t="shared" si="471"/>
        <v>0.99870200108166574</v>
      </c>
    </row>
    <row r="2269" spans="1:68" x14ac:dyDescent="0.35">
      <c r="A2269" s="4">
        <v>45805.156944444447</v>
      </c>
      <c r="B2269" s="3" t="s">
        <v>829</v>
      </c>
      <c r="C2269" s="3" t="s">
        <v>18</v>
      </c>
      <c r="E2269" s="2">
        <v>2025</v>
      </c>
      <c r="F2269" s="2">
        <v>5</v>
      </c>
      <c r="G2269" s="2">
        <v>28</v>
      </c>
      <c r="H2269" s="2">
        <v>3</v>
      </c>
      <c r="I2269" s="2">
        <v>46</v>
      </c>
      <c r="J2269" s="2">
        <v>0</v>
      </c>
      <c r="K2269" s="2"/>
      <c r="L2269" s="2"/>
      <c r="M2269" s="2" t="s">
        <v>823</v>
      </c>
      <c r="N2269" s="2" t="s">
        <v>1829</v>
      </c>
      <c r="Q2269" s="1"/>
      <c r="AU2269" s="4">
        <v>45805.156944444447</v>
      </c>
      <c r="AV2269" s="3">
        <v>26.95</v>
      </c>
      <c r="AW2269" s="13">
        <v>26.81</v>
      </c>
      <c r="AX2269" s="13">
        <f t="shared" si="464"/>
        <v>26.966974999999998</v>
      </c>
      <c r="AY2269" s="13">
        <f t="shared" si="465"/>
        <v>0.14000000000000057</v>
      </c>
      <c r="AZ2269" s="13">
        <f t="shared" si="466"/>
        <v>0.52219321148825282</v>
      </c>
      <c r="BA2269" s="14">
        <f t="shared" si="467"/>
        <v>0.99477806788511747</v>
      </c>
      <c r="BJ2269" s="4">
        <v>45805.156944444447</v>
      </c>
      <c r="BK2269" s="13">
        <v>92.21</v>
      </c>
      <c r="BL2269" s="13">
        <v>93</v>
      </c>
      <c r="BM2269" s="13">
        <f t="shared" si="468"/>
        <v>91.78979799999999</v>
      </c>
      <c r="BN2269" s="13">
        <f t="shared" si="469"/>
        <v>0.79000000000000625</v>
      </c>
      <c r="BO2269" s="13">
        <f t="shared" si="470"/>
        <v>0.84946236559140453</v>
      </c>
      <c r="BP2269" s="14">
        <f t="shared" si="471"/>
        <v>0.99150537634408598</v>
      </c>
    </row>
    <row r="2270" spans="1:68" x14ac:dyDescent="0.35">
      <c r="A2270" s="4">
        <v>45805.157638888886</v>
      </c>
      <c r="B2270" s="3" t="s">
        <v>1226</v>
      </c>
      <c r="C2270" s="3" t="s">
        <v>18</v>
      </c>
      <c r="E2270" s="2">
        <v>2025</v>
      </c>
      <c r="F2270" s="2">
        <v>5</v>
      </c>
      <c r="G2270" s="2">
        <v>28</v>
      </c>
      <c r="H2270" s="2">
        <v>3</v>
      </c>
      <c r="I2270" s="2">
        <v>47</v>
      </c>
      <c r="J2270" s="2">
        <v>0</v>
      </c>
      <c r="K2270" s="2"/>
      <c r="L2270" s="2"/>
      <c r="M2270" s="2" t="s">
        <v>823</v>
      </c>
      <c r="N2270" s="2" t="s">
        <v>1829</v>
      </c>
      <c r="Q2270" s="1"/>
      <c r="AU2270" s="4">
        <v>45805.157638888886</v>
      </c>
      <c r="AV2270" s="3">
        <v>26.95</v>
      </c>
      <c r="AW2270" s="13">
        <v>26.83</v>
      </c>
      <c r="AX2270" s="13">
        <f t="shared" si="464"/>
        <v>26.966974999999998</v>
      </c>
      <c r="AY2270" s="13">
        <f t="shared" si="465"/>
        <v>0.12000000000000099</v>
      </c>
      <c r="AZ2270" s="13">
        <f t="shared" si="466"/>
        <v>0.44726052925829668</v>
      </c>
      <c r="BA2270" s="14">
        <f t="shared" si="467"/>
        <v>0.99552739470741702</v>
      </c>
      <c r="BJ2270" s="4">
        <v>45805.157638888886</v>
      </c>
      <c r="BK2270" s="13">
        <v>92.21</v>
      </c>
      <c r="BL2270" s="13">
        <v>93</v>
      </c>
      <c r="BM2270" s="13">
        <f t="shared" si="468"/>
        <v>91.78979799999999</v>
      </c>
      <c r="BN2270" s="13">
        <f t="shared" si="469"/>
        <v>0.79000000000000625</v>
      </c>
      <c r="BO2270" s="13">
        <f t="shared" si="470"/>
        <v>0.84946236559140453</v>
      </c>
      <c r="BP2270" s="14">
        <f t="shared" si="471"/>
        <v>0.99150537634408598</v>
      </c>
    </row>
    <row r="2271" spans="1:68" x14ac:dyDescent="0.35">
      <c r="A2271" s="4">
        <v>45805.158333333333</v>
      </c>
      <c r="B2271" s="3" t="s">
        <v>828</v>
      </c>
      <c r="C2271" s="3" t="s">
        <v>18</v>
      </c>
      <c r="E2271" s="2">
        <v>2025</v>
      </c>
      <c r="F2271" s="2">
        <v>5</v>
      </c>
      <c r="G2271" s="2">
        <v>28</v>
      </c>
      <c r="H2271" s="2">
        <v>3</v>
      </c>
      <c r="I2271" s="2">
        <v>48</v>
      </c>
      <c r="J2271" s="2">
        <v>0</v>
      </c>
      <c r="K2271" s="2"/>
      <c r="L2271" s="2"/>
      <c r="M2271" s="2" t="s">
        <v>823</v>
      </c>
      <c r="N2271" s="2" t="s">
        <v>1829</v>
      </c>
      <c r="Q2271" s="1"/>
      <c r="AU2271" s="4">
        <v>45805.158333333333</v>
      </c>
      <c r="AV2271" s="3">
        <v>26.95</v>
      </c>
      <c r="AW2271" s="13">
        <v>26.84</v>
      </c>
      <c r="AX2271" s="13">
        <f t="shared" si="464"/>
        <v>26.966974999999998</v>
      </c>
      <c r="AY2271" s="13">
        <f t="shared" si="465"/>
        <v>0.10999999999999943</v>
      </c>
      <c r="AZ2271" s="13">
        <f t="shared" si="466"/>
        <v>0.40983606557376834</v>
      </c>
      <c r="BA2271" s="14">
        <f t="shared" si="467"/>
        <v>0.99590163934426235</v>
      </c>
      <c r="BJ2271" s="4">
        <v>45805.158333333333</v>
      </c>
      <c r="BK2271" s="13">
        <v>92.21</v>
      </c>
      <c r="BL2271" s="13">
        <v>93</v>
      </c>
      <c r="BM2271" s="13">
        <f t="shared" si="468"/>
        <v>91.78979799999999</v>
      </c>
      <c r="BN2271" s="13">
        <f t="shared" si="469"/>
        <v>0.79000000000000625</v>
      </c>
      <c r="BO2271" s="13">
        <f t="shared" si="470"/>
        <v>0.84946236559140453</v>
      </c>
      <c r="BP2271" s="14">
        <f t="shared" si="471"/>
        <v>0.99150537634408598</v>
      </c>
    </row>
    <row r="2272" spans="1:68" x14ac:dyDescent="0.35">
      <c r="A2272" s="4">
        <v>45805.15902777778</v>
      </c>
      <c r="B2272" s="3" t="s">
        <v>828</v>
      </c>
      <c r="C2272" s="3" t="s">
        <v>18</v>
      </c>
      <c r="E2272" s="2">
        <v>2025</v>
      </c>
      <c r="F2272" s="2">
        <v>5</v>
      </c>
      <c r="G2272" s="2">
        <v>28</v>
      </c>
      <c r="H2272" s="2">
        <v>3</v>
      </c>
      <c r="I2272" s="2">
        <v>49</v>
      </c>
      <c r="J2272" s="2">
        <v>0</v>
      </c>
      <c r="K2272" s="2"/>
      <c r="L2272" s="2"/>
      <c r="M2272" s="2" t="s">
        <v>823</v>
      </c>
      <c r="N2272" s="2" t="s">
        <v>1829</v>
      </c>
      <c r="Q2272" s="1"/>
      <c r="AU2272" s="4">
        <v>45805.15902777778</v>
      </c>
      <c r="AV2272" s="3">
        <v>26.95</v>
      </c>
      <c r="AW2272" s="13">
        <v>26.84</v>
      </c>
      <c r="AX2272" s="13">
        <f t="shared" si="464"/>
        <v>26.966974999999998</v>
      </c>
      <c r="AY2272" s="13">
        <f t="shared" si="465"/>
        <v>0.10999999999999943</v>
      </c>
      <c r="AZ2272" s="13">
        <f t="shared" si="466"/>
        <v>0.40983606557376834</v>
      </c>
      <c r="BA2272" s="14">
        <f t="shared" si="467"/>
        <v>0.99590163934426235</v>
      </c>
      <c r="BJ2272" s="4">
        <v>45805.15902777778</v>
      </c>
      <c r="BK2272" s="13">
        <v>92.21</v>
      </c>
      <c r="BL2272" s="13">
        <v>93</v>
      </c>
      <c r="BM2272" s="13">
        <f t="shared" si="468"/>
        <v>91.78979799999999</v>
      </c>
      <c r="BN2272" s="13">
        <f t="shared" si="469"/>
        <v>0.79000000000000625</v>
      </c>
      <c r="BO2272" s="13">
        <f t="shared" si="470"/>
        <v>0.84946236559140453</v>
      </c>
      <c r="BP2272" s="14">
        <f t="shared" si="471"/>
        <v>0.99150537634408598</v>
      </c>
    </row>
    <row r="2273" spans="1:68" x14ac:dyDescent="0.35">
      <c r="A2273" s="4">
        <v>45805.159722222219</v>
      </c>
      <c r="B2273" s="3" t="s">
        <v>8</v>
      </c>
      <c r="C2273" s="3" t="s">
        <v>18</v>
      </c>
      <c r="E2273" s="2">
        <v>2025</v>
      </c>
      <c r="F2273" s="2">
        <v>5</v>
      </c>
      <c r="G2273" s="2">
        <v>28</v>
      </c>
      <c r="H2273" s="2">
        <v>3</v>
      </c>
      <c r="I2273" s="2">
        <v>50</v>
      </c>
      <c r="J2273" s="2">
        <v>0</v>
      </c>
      <c r="K2273" s="2"/>
      <c r="L2273" s="2"/>
      <c r="M2273" s="2" t="s">
        <v>823</v>
      </c>
      <c r="N2273" s="2" t="s">
        <v>1829</v>
      </c>
      <c r="Q2273" s="1"/>
      <c r="AU2273" s="4">
        <v>45805.159722222219</v>
      </c>
      <c r="AV2273" s="3">
        <v>26.95</v>
      </c>
      <c r="AW2273" s="13">
        <v>26.82</v>
      </c>
      <c r="AX2273" s="13">
        <f t="shared" si="464"/>
        <v>26.966974999999998</v>
      </c>
      <c r="AY2273" s="13">
        <f t="shared" si="465"/>
        <v>0.12999999999999901</v>
      </c>
      <c r="AZ2273" s="13">
        <f t="shared" si="466"/>
        <v>0.48471290082027962</v>
      </c>
      <c r="BA2273" s="14">
        <f t="shared" si="467"/>
        <v>0.99515287099179717</v>
      </c>
      <c r="BJ2273" s="4">
        <v>45805.159722222219</v>
      </c>
      <c r="BK2273" s="13">
        <v>92.21</v>
      </c>
      <c r="BL2273" s="13">
        <v>93</v>
      </c>
      <c r="BM2273" s="13">
        <f t="shared" si="468"/>
        <v>91.78979799999999</v>
      </c>
      <c r="BN2273" s="13">
        <f t="shared" si="469"/>
        <v>0.79000000000000625</v>
      </c>
      <c r="BO2273" s="13">
        <f t="shared" si="470"/>
        <v>0.84946236559140453</v>
      </c>
      <c r="BP2273" s="14">
        <f t="shared" si="471"/>
        <v>0.99150537634408598</v>
      </c>
    </row>
    <row r="2274" spans="1:68" x14ac:dyDescent="0.35">
      <c r="A2274" s="4">
        <v>45805.160416666666</v>
      </c>
      <c r="B2274" s="3" t="s">
        <v>8</v>
      </c>
      <c r="C2274" s="3" t="s">
        <v>18</v>
      </c>
      <c r="E2274" s="2">
        <v>2025</v>
      </c>
      <c r="F2274" s="2">
        <v>5</v>
      </c>
      <c r="G2274" s="2">
        <v>28</v>
      </c>
      <c r="H2274" s="2">
        <v>3</v>
      </c>
      <c r="I2274" s="2">
        <v>51</v>
      </c>
      <c r="J2274" s="2">
        <v>0</v>
      </c>
      <c r="K2274" s="2"/>
      <c r="L2274" s="2"/>
      <c r="M2274" s="2" t="s">
        <v>823</v>
      </c>
      <c r="N2274" s="2" t="s">
        <v>1829</v>
      </c>
      <c r="Q2274" s="1"/>
      <c r="AU2274" s="4">
        <v>45805.160416666666</v>
      </c>
      <c r="AV2274" s="3">
        <v>26.95</v>
      </c>
      <c r="AW2274" s="13">
        <v>26.82</v>
      </c>
      <c r="AX2274" s="13">
        <f t="shared" si="464"/>
        <v>26.966974999999998</v>
      </c>
      <c r="AY2274" s="13">
        <f t="shared" si="465"/>
        <v>0.12999999999999901</v>
      </c>
      <c r="AZ2274" s="13">
        <f t="shared" si="466"/>
        <v>0.48471290082027962</v>
      </c>
      <c r="BA2274" s="14">
        <f t="shared" si="467"/>
        <v>0.99515287099179717</v>
      </c>
      <c r="BJ2274" s="4">
        <v>45805.160416666666</v>
      </c>
      <c r="BK2274" s="13">
        <v>92.21</v>
      </c>
      <c r="BL2274" s="13">
        <v>93</v>
      </c>
      <c r="BM2274" s="13">
        <f t="shared" si="468"/>
        <v>91.78979799999999</v>
      </c>
      <c r="BN2274" s="13">
        <f t="shared" si="469"/>
        <v>0.79000000000000625</v>
      </c>
      <c r="BO2274" s="13">
        <f t="shared" si="470"/>
        <v>0.84946236559140453</v>
      </c>
      <c r="BP2274" s="14">
        <f t="shared" si="471"/>
        <v>0.99150537634408598</v>
      </c>
    </row>
    <row r="2275" spans="1:68" x14ac:dyDescent="0.35">
      <c r="A2275" s="4">
        <v>45805.162499999999</v>
      </c>
      <c r="B2275" s="3" t="s">
        <v>831</v>
      </c>
      <c r="C2275" s="3" t="s">
        <v>18</v>
      </c>
      <c r="E2275" s="2">
        <v>2025</v>
      </c>
      <c r="F2275" s="2">
        <v>5</v>
      </c>
      <c r="G2275" s="2">
        <v>28</v>
      </c>
      <c r="H2275" s="2">
        <v>3</v>
      </c>
      <c r="I2275" s="2">
        <v>54</v>
      </c>
      <c r="J2275" s="2">
        <v>0</v>
      </c>
      <c r="K2275" s="2"/>
      <c r="L2275" s="2"/>
      <c r="M2275" s="2" t="s">
        <v>823</v>
      </c>
      <c r="N2275" s="2" t="s">
        <v>1815</v>
      </c>
      <c r="Q2275" s="1"/>
      <c r="AU2275" s="4">
        <v>45805.162499999999</v>
      </c>
      <c r="AV2275" s="3">
        <v>26.95</v>
      </c>
      <c r="AW2275" s="13">
        <v>26.8</v>
      </c>
      <c r="AX2275" s="13">
        <f t="shared" si="464"/>
        <v>26.966974999999998</v>
      </c>
      <c r="AY2275" s="13">
        <f t="shared" si="465"/>
        <v>0.14999999999999858</v>
      </c>
      <c r="AZ2275" s="13">
        <f t="shared" si="466"/>
        <v>0.55970149253730805</v>
      </c>
      <c r="BA2275" s="14">
        <f t="shared" si="467"/>
        <v>0.99440298507462688</v>
      </c>
      <c r="BJ2275" s="4">
        <v>45805.162499999999</v>
      </c>
      <c r="BK2275" s="13">
        <v>92.33</v>
      </c>
      <c r="BL2275" s="13">
        <v>93</v>
      </c>
      <c r="BM2275" s="13">
        <f t="shared" si="468"/>
        <v>91.904253999999995</v>
      </c>
      <c r="BN2275" s="13">
        <f t="shared" si="469"/>
        <v>0.67000000000000171</v>
      </c>
      <c r="BO2275" s="13">
        <f t="shared" si="470"/>
        <v>0.72043010752688352</v>
      </c>
      <c r="BP2275" s="14">
        <f t="shared" si="471"/>
        <v>0.99279569892473118</v>
      </c>
    </row>
    <row r="2276" spans="1:68" x14ac:dyDescent="0.35">
      <c r="A2276" s="4">
        <v>45805.163194444445</v>
      </c>
      <c r="B2276" s="3" t="s">
        <v>829</v>
      </c>
      <c r="C2276" s="3" t="s">
        <v>18</v>
      </c>
      <c r="E2276" s="2">
        <v>2025</v>
      </c>
      <c r="F2276" s="2">
        <v>5</v>
      </c>
      <c r="G2276" s="2">
        <v>28</v>
      </c>
      <c r="H2276" s="2">
        <v>3</v>
      </c>
      <c r="I2276" s="2">
        <v>55</v>
      </c>
      <c r="J2276" s="2">
        <v>0</v>
      </c>
      <c r="K2276" s="2"/>
      <c r="L2276" s="2"/>
      <c r="M2276" s="2" t="s">
        <v>823</v>
      </c>
      <c r="N2276" s="2" t="s">
        <v>1815</v>
      </c>
      <c r="Q2276" s="1"/>
      <c r="AU2276" s="4">
        <v>45805.163194444445</v>
      </c>
      <c r="AV2276" s="3">
        <v>26.95</v>
      </c>
      <c r="AW2276" s="13">
        <v>26.81</v>
      </c>
      <c r="AX2276" s="13">
        <f t="shared" si="464"/>
        <v>26.966974999999998</v>
      </c>
      <c r="AY2276" s="13">
        <f t="shared" si="465"/>
        <v>0.14000000000000057</v>
      </c>
      <c r="AZ2276" s="13">
        <f t="shared" si="466"/>
        <v>0.52219321148825282</v>
      </c>
      <c r="BA2276" s="14">
        <f t="shared" si="467"/>
        <v>0.99477806788511747</v>
      </c>
      <c r="BJ2276" s="4">
        <v>45805.163194444445</v>
      </c>
      <c r="BK2276" s="13">
        <v>92.33</v>
      </c>
      <c r="BL2276" s="13">
        <v>93</v>
      </c>
      <c r="BM2276" s="13">
        <f t="shared" si="468"/>
        <v>91.904253999999995</v>
      </c>
      <c r="BN2276" s="13">
        <f t="shared" si="469"/>
        <v>0.67000000000000171</v>
      </c>
      <c r="BO2276" s="13">
        <f t="shared" si="470"/>
        <v>0.72043010752688352</v>
      </c>
      <c r="BP2276" s="14">
        <f t="shared" si="471"/>
        <v>0.99279569892473118</v>
      </c>
    </row>
    <row r="2277" spans="1:68" x14ac:dyDescent="0.35">
      <c r="A2277" s="4">
        <v>45805.163888888892</v>
      </c>
      <c r="B2277" s="3" t="s">
        <v>829</v>
      </c>
      <c r="C2277" s="3" t="s">
        <v>18</v>
      </c>
      <c r="E2277" s="2">
        <v>2025</v>
      </c>
      <c r="F2277" s="2">
        <v>5</v>
      </c>
      <c r="G2277" s="2">
        <v>28</v>
      </c>
      <c r="H2277" s="2">
        <v>3</v>
      </c>
      <c r="I2277" s="2">
        <v>56</v>
      </c>
      <c r="J2277" s="2">
        <v>0</v>
      </c>
      <c r="K2277" s="2"/>
      <c r="L2277" s="2"/>
      <c r="M2277" s="2" t="s">
        <v>823</v>
      </c>
      <c r="N2277" s="2" t="s">
        <v>1815</v>
      </c>
      <c r="Q2277" s="1"/>
      <c r="AU2277" s="4">
        <v>45805.163888888892</v>
      </c>
      <c r="AV2277" s="3">
        <v>26.95</v>
      </c>
      <c r="AW2277" s="13">
        <v>26.81</v>
      </c>
      <c r="AX2277" s="13">
        <f t="shared" si="464"/>
        <v>26.966974999999998</v>
      </c>
      <c r="AY2277" s="13">
        <f t="shared" si="465"/>
        <v>0.14000000000000057</v>
      </c>
      <c r="AZ2277" s="13">
        <f t="shared" si="466"/>
        <v>0.52219321148825282</v>
      </c>
      <c r="BA2277" s="14">
        <f t="shared" si="467"/>
        <v>0.99477806788511747</v>
      </c>
      <c r="BJ2277" s="4">
        <v>45805.163888888892</v>
      </c>
      <c r="BK2277" s="13">
        <v>92.33</v>
      </c>
      <c r="BL2277" s="13">
        <v>93</v>
      </c>
      <c r="BM2277" s="13">
        <f t="shared" si="468"/>
        <v>91.904253999999995</v>
      </c>
      <c r="BN2277" s="13">
        <f t="shared" si="469"/>
        <v>0.67000000000000171</v>
      </c>
      <c r="BO2277" s="13">
        <f t="shared" si="470"/>
        <v>0.72043010752688352</v>
      </c>
      <c r="BP2277" s="14">
        <f t="shared" si="471"/>
        <v>0.99279569892473118</v>
      </c>
    </row>
    <row r="2278" spans="1:68" x14ac:dyDescent="0.35">
      <c r="A2278" s="4">
        <v>45805.164583333331</v>
      </c>
      <c r="B2278" s="3" t="s">
        <v>829</v>
      </c>
      <c r="C2278" s="3" t="s">
        <v>18</v>
      </c>
      <c r="E2278" s="2">
        <v>2025</v>
      </c>
      <c r="F2278" s="2">
        <v>5</v>
      </c>
      <c r="G2278" s="2">
        <v>28</v>
      </c>
      <c r="H2278" s="2">
        <v>3</v>
      </c>
      <c r="I2278" s="2">
        <v>57</v>
      </c>
      <c r="J2278" s="2">
        <v>0</v>
      </c>
      <c r="K2278" s="2"/>
      <c r="L2278" s="2"/>
      <c r="M2278" s="2" t="s">
        <v>823</v>
      </c>
      <c r="N2278" s="2" t="s">
        <v>1815</v>
      </c>
      <c r="Q2278" s="1"/>
      <c r="AU2278" s="4">
        <v>45805.164583333331</v>
      </c>
      <c r="AV2278" s="3">
        <v>26.95</v>
      </c>
      <c r="AW2278" s="13">
        <v>26.81</v>
      </c>
      <c r="AX2278" s="13">
        <f t="shared" si="464"/>
        <v>26.966974999999998</v>
      </c>
      <c r="AY2278" s="13">
        <f t="shared" si="465"/>
        <v>0.14000000000000057</v>
      </c>
      <c r="AZ2278" s="13">
        <f t="shared" si="466"/>
        <v>0.52219321148825282</v>
      </c>
      <c r="BA2278" s="14">
        <f t="shared" si="467"/>
        <v>0.99477806788511747</v>
      </c>
      <c r="BJ2278" s="4">
        <v>45805.164583333331</v>
      </c>
      <c r="BK2278" s="13">
        <v>92.33</v>
      </c>
      <c r="BL2278" s="13">
        <v>93</v>
      </c>
      <c r="BM2278" s="13">
        <f t="shared" si="468"/>
        <v>91.904253999999995</v>
      </c>
      <c r="BN2278" s="13">
        <f t="shared" si="469"/>
        <v>0.67000000000000171</v>
      </c>
      <c r="BO2278" s="13">
        <f t="shared" si="470"/>
        <v>0.72043010752688352</v>
      </c>
      <c r="BP2278" s="14">
        <f t="shared" si="471"/>
        <v>0.99279569892473118</v>
      </c>
    </row>
    <row r="2279" spans="1:68" x14ac:dyDescent="0.35">
      <c r="A2279" s="4">
        <v>45805.165277777778</v>
      </c>
      <c r="B2279" s="3" t="s">
        <v>831</v>
      </c>
      <c r="C2279" s="3" t="s">
        <v>18</v>
      </c>
      <c r="E2279" s="2">
        <v>2025</v>
      </c>
      <c r="F2279" s="2">
        <v>5</v>
      </c>
      <c r="G2279" s="2">
        <v>28</v>
      </c>
      <c r="H2279" s="2">
        <v>3</v>
      </c>
      <c r="I2279" s="2">
        <v>58</v>
      </c>
      <c r="J2279" s="2">
        <v>0</v>
      </c>
      <c r="K2279" s="2"/>
      <c r="L2279" s="2"/>
      <c r="M2279" s="2" t="s">
        <v>823</v>
      </c>
      <c r="N2279" s="2" t="s">
        <v>1815</v>
      </c>
      <c r="Q2279" s="1"/>
      <c r="AU2279" s="4">
        <v>45805.165277777778</v>
      </c>
      <c r="AV2279" s="3">
        <v>26.95</v>
      </c>
      <c r="AW2279" s="13">
        <v>26.8</v>
      </c>
      <c r="AX2279" s="13">
        <f t="shared" si="464"/>
        <v>26.966974999999998</v>
      </c>
      <c r="AY2279" s="13">
        <f t="shared" si="465"/>
        <v>0.14999999999999858</v>
      </c>
      <c r="AZ2279" s="13">
        <f t="shared" si="466"/>
        <v>0.55970149253730805</v>
      </c>
      <c r="BA2279" s="14">
        <f t="shared" si="467"/>
        <v>0.99440298507462688</v>
      </c>
      <c r="BJ2279" s="4">
        <v>45805.165277777778</v>
      </c>
      <c r="BK2279" s="13">
        <v>92.33</v>
      </c>
      <c r="BL2279" s="13">
        <v>93</v>
      </c>
      <c r="BM2279" s="13">
        <f t="shared" si="468"/>
        <v>91.904253999999995</v>
      </c>
      <c r="BN2279" s="13">
        <f t="shared" si="469"/>
        <v>0.67000000000000171</v>
      </c>
      <c r="BO2279" s="13">
        <f t="shared" si="470"/>
        <v>0.72043010752688352</v>
      </c>
      <c r="BP2279" s="14">
        <f t="shared" si="471"/>
        <v>0.99279569892473118</v>
      </c>
    </row>
    <row r="2280" spans="1:68" x14ac:dyDescent="0.35">
      <c r="A2280" s="4">
        <v>45805.165972222225</v>
      </c>
      <c r="B2280" s="3" t="s">
        <v>829</v>
      </c>
      <c r="C2280" s="3" t="s">
        <v>18</v>
      </c>
      <c r="E2280" s="2">
        <v>2025</v>
      </c>
      <c r="F2280" s="2">
        <v>5</v>
      </c>
      <c r="G2280" s="2">
        <v>28</v>
      </c>
      <c r="H2280" s="2">
        <v>3</v>
      </c>
      <c r="I2280" s="2">
        <v>59</v>
      </c>
      <c r="J2280" s="2">
        <v>0</v>
      </c>
      <c r="K2280" s="2"/>
      <c r="L2280" s="2"/>
      <c r="M2280" s="2" t="s">
        <v>823</v>
      </c>
      <c r="N2280" s="2" t="s">
        <v>1815</v>
      </c>
      <c r="Q2280" s="1"/>
      <c r="AU2280" s="4">
        <v>45805.165972222225</v>
      </c>
      <c r="AV2280" s="3">
        <v>26.95</v>
      </c>
      <c r="AW2280" s="13">
        <v>26.81</v>
      </c>
      <c r="AX2280" s="13">
        <f t="shared" si="464"/>
        <v>26.966974999999998</v>
      </c>
      <c r="AY2280" s="13">
        <f t="shared" si="465"/>
        <v>0.14000000000000057</v>
      </c>
      <c r="AZ2280" s="13">
        <f t="shared" si="466"/>
        <v>0.52219321148825282</v>
      </c>
      <c r="BA2280" s="14">
        <f t="shared" si="467"/>
        <v>0.99477806788511747</v>
      </c>
      <c r="BJ2280" s="4">
        <v>45805.165972222225</v>
      </c>
      <c r="BK2280" s="13">
        <v>92.33</v>
      </c>
      <c r="BL2280" s="13">
        <v>93</v>
      </c>
      <c r="BM2280" s="13">
        <f t="shared" si="468"/>
        <v>91.904253999999995</v>
      </c>
      <c r="BN2280" s="13">
        <f t="shared" si="469"/>
        <v>0.67000000000000171</v>
      </c>
      <c r="BO2280" s="13">
        <f t="shared" si="470"/>
        <v>0.72043010752688352</v>
      </c>
      <c r="BP2280" s="14">
        <f t="shared" si="471"/>
        <v>0.99279569892473118</v>
      </c>
    </row>
    <row r="2281" spans="1:68" x14ac:dyDescent="0.35">
      <c r="A2281" s="4">
        <v>45805.166666666664</v>
      </c>
      <c r="B2281" s="3" t="s">
        <v>829</v>
      </c>
      <c r="C2281" s="3" t="s">
        <v>18</v>
      </c>
      <c r="E2281" s="2">
        <v>2025</v>
      </c>
      <c r="F2281" s="2">
        <v>5</v>
      </c>
      <c r="G2281" s="2">
        <v>28</v>
      </c>
      <c r="H2281" s="2">
        <v>4</v>
      </c>
      <c r="I2281" s="2">
        <v>0</v>
      </c>
      <c r="J2281" s="2">
        <v>0</v>
      </c>
      <c r="K2281" s="2"/>
      <c r="L2281" s="2"/>
      <c r="M2281" s="2" t="s">
        <v>823</v>
      </c>
      <c r="N2281" s="2" t="s">
        <v>1815</v>
      </c>
      <c r="Q2281" s="1"/>
      <c r="AU2281" s="4">
        <v>45805.166666666664</v>
      </c>
      <c r="AV2281" s="3">
        <v>26.95</v>
      </c>
      <c r="AW2281" s="13">
        <v>26.81</v>
      </c>
      <c r="AX2281" s="13">
        <f t="shared" si="464"/>
        <v>26.966974999999998</v>
      </c>
      <c r="AY2281" s="13">
        <f t="shared" si="465"/>
        <v>0.14000000000000057</v>
      </c>
      <c r="AZ2281" s="13">
        <f t="shared" si="466"/>
        <v>0.52219321148825282</v>
      </c>
      <c r="BA2281" s="14">
        <f t="shared" si="467"/>
        <v>0.99477806788511747</v>
      </c>
      <c r="BJ2281" s="4">
        <v>45805.166666666664</v>
      </c>
      <c r="BK2281" s="13">
        <v>92.33</v>
      </c>
      <c r="BL2281" s="13">
        <v>93</v>
      </c>
      <c r="BM2281" s="13">
        <f t="shared" si="468"/>
        <v>91.904253999999995</v>
      </c>
      <c r="BN2281" s="13">
        <f t="shared" si="469"/>
        <v>0.67000000000000171</v>
      </c>
      <c r="BO2281" s="13">
        <f t="shared" si="470"/>
        <v>0.72043010752688352</v>
      </c>
      <c r="BP2281" s="14">
        <f t="shared" si="471"/>
        <v>0.99279569892473118</v>
      </c>
    </row>
    <row r="2282" spans="1:68" x14ac:dyDescent="0.35">
      <c r="A2282" s="4">
        <v>45805.167361111111</v>
      </c>
      <c r="B2282" s="3" t="s">
        <v>831</v>
      </c>
      <c r="C2282" s="3" t="s">
        <v>18</v>
      </c>
      <c r="E2282" s="2">
        <v>2025</v>
      </c>
      <c r="F2282" s="2">
        <v>5</v>
      </c>
      <c r="G2282" s="2">
        <v>28</v>
      </c>
      <c r="H2282" s="2">
        <v>4</v>
      </c>
      <c r="I2282" s="2">
        <v>1</v>
      </c>
      <c r="J2282" s="2">
        <v>0</v>
      </c>
      <c r="K2282" s="2"/>
      <c r="L2282" s="2"/>
      <c r="M2282" s="2" t="s">
        <v>929</v>
      </c>
      <c r="N2282" s="2" t="s">
        <v>1815</v>
      </c>
      <c r="Q2282" s="1"/>
      <c r="AU2282" s="4">
        <v>45805.167361111111</v>
      </c>
      <c r="AV2282" s="3">
        <v>26.85</v>
      </c>
      <c r="AW2282" s="13">
        <v>26.8</v>
      </c>
      <c r="AX2282" s="13">
        <f t="shared" si="464"/>
        <v>26.867525000000001</v>
      </c>
      <c r="AY2282" s="13">
        <f t="shared" si="465"/>
        <v>5.0000000000000711E-2</v>
      </c>
      <c r="AZ2282" s="13">
        <f t="shared" si="466"/>
        <v>0.18656716417910713</v>
      </c>
      <c r="BA2282" s="14">
        <f t="shared" si="467"/>
        <v>0.99813432835820892</v>
      </c>
      <c r="BJ2282" s="4">
        <v>45805.167361111111</v>
      </c>
      <c r="BK2282" s="13">
        <v>92.33</v>
      </c>
      <c r="BL2282" s="13">
        <v>93</v>
      </c>
      <c r="BM2282" s="13">
        <f t="shared" si="468"/>
        <v>91.904253999999995</v>
      </c>
      <c r="BN2282" s="13">
        <f t="shared" si="469"/>
        <v>0.67000000000000171</v>
      </c>
      <c r="BO2282" s="13">
        <f t="shared" si="470"/>
        <v>0.72043010752688352</v>
      </c>
      <c r="BP2282" s="14">
        <f t="shared" si="471"/>
        <v>0.99279569892473118</v>
      </c>
    </row>
    <row r="2283" spans="1:68" x14ac:dyDescent="0.35">
      <c r="A2283" s="4">
        <v>45805.168055555558</v>
      </c>
      <c r="B2283" s="3" t="s">
        <v>829</v>
      </c>
      <c r="C2283" s="3" t="s">
        <v>18</v>
      </c>
      <c r="E2283" s="2">
        <v>2025</v>
      </c>
      <c r="F2283" s="2">
        <v>5</v>
      </c>
      <c r="G2283" s="2">
        <v>28</v>
      </c>
      <c r="H2283" s="2">
        <v>4</v>
      </c>
      <c r="I2283" s="2">
        <v>2</v>
      </c>
      <c r="J2283" s="2">
        <v>0</v>
      </c>
      <c r="K2283" s="2"/>
      <c r="L2283" s="2"/>
      <c r="M2283" s="2" t="s">
        <v>929</v>
      </c>
      <c r="N2283" s="2" t="s">
        <v>1815</v>
      </c>
      <c r="Q2283" s="1"/>
      <c r="AU2283" s="4">
        <v>45805.168055555558</v>
      </c>
      <c r="AV2283" s="3">
        <v>26.85</v>
      </c>
      <c r="AW2283" s="13">
        <v>26.81</v>
      </c>
      <c r="AX2283" s="13">
        <f t="shared" si="464"/>
        <v>26.867525000000001</v>
      </c>
      <c r="AY2283" s="13">
        <f t="shared" si="465"/>
        <v>4.00000000000027E-2</v>
      </c>
      <c r="AZ2283" s="13">
        <f t="shared" si="466"/>
        <v>0.14919806042522454</v>
      </c>
      <c r="BA2283" s="14">
        <f t="shared" si="467"/>
        <v>0.99850801939574774</v>
      </c>
      <c r="BJ2283" s="4">
        <v>45805.168055555558</v>
      </c>
      <c r="BK2283" s="13">
        <v>92.33</v>
      </c>
      <c r="BL2283" s="13">
        <v>93</v>
      </c>
      <c r="BM2283" s="13">
        <f t="shared" si="468"/>
        <v>91.904253999999995</v>
      </c>
      <c r="BN2283" s="13">
        <f t="shared" si="469"/>
        <v>0.67000000000000171</v>
      </c>
      <c r="BO2283" s="13">
        <f t="shared" si="470"/>
        <v>0.72043010752688352</v>
      </c>
      <c r="BP2283" s="14">
        <f t="shared" si="471"/>
        <v>0.99279569892473118</v>
      </c>
    </row>
    <row r="2284" spans="1:68" x14ac:dyDescent="0.35">
      <c r="A2284" s="4">
        <v>45805.168749999997</v>
      </c>
      <c r="B2284" s="3" t="s">
        <v>829</v>
      </c>
      <c r="C2284" s="3" t="s">
        <v>18</v>
      </c>
      <c r="E2284" s="2">
        <v>2025</v>
      </c>
      <c r="F2284" s="2">
        <v>5</v>
      </c>
      <c r="G2284" s="2">
        <v>28</v>
      </c>
      <c r="H2284" s="2">
        <v>4</v>
      </c>
      <c r="I2284" s="2">
        <v>3</v>
      </c>
      <c r="J2284" s="2">
        <v>0</v>
      </c>
      <c r="K2284" s="2"/>
      <c r="L2284" s="2"/>
      <c r="M2284" s="2" t="s">
        <v>929</v>
      </c>
      <c r="N2284" s="2" t="s">
        <v>1816</v>
      </c>
      <c r="Q2284" s="1"/>
      <c r="AU2284" s="4">
        <v>45805.168749999997</v>
      </c>
      <c r="AV2284" s="3">
        <v>26.85</v>
      </c>
      <c r="AW2284" s="13">
        <v>26.81</v>
      </c>
      <c r="AX2284" s="13">
        <f t="shared" si="464"/>
        <v>26.867525000000001</v>
      </c>
      <c r="AY2284" s="13">
        <f t="shared" si="465"/>
        <v>4.00000000000027E-2</v>
      </c>
      <c r="AZ2284" s="13">
        <f t="shared" si="466"/>
        <v>0.14919806042522454</v>
      </c>
      <c r="BA2284" s="14">
        <f t="shared" si="467"/>
        <v>0.99850801939574774</v>
      </c>
      <c r="BJ2284" s="4">
        <v>45805.168749999997</v>
      </c>
      <c r="BK2284" s="13">
        <v>92.46</v>
      </c>
      <c r="BL2284" s="13">
        <v>93</v>
      </c>
      <c r="BM2284" s="13">
        <f t="shared" si="468"/>
        <v>92.028247999999991</v>
      </c>
      <c r="BN2284" s="13">
        <f t="shared" si="469"/>
        <v>0.54000000000000625</v>
      </c>
      <c r="BO2284" s="13">
        <f t="shared" si="470"/>
        <v>0.58064516129032928</v>
      </c>
      <c r="BP2284" s="14">
        <f t="shared" si="471"/>
        <v>0.99419354838709673</v>
      </c>
    </row>
    <row r="2285" spans="1:68" x14ac:dyDescent="0.35">
      <c r="A2285" s="4">
        <v>45805.169444444444</v>
      </c>
      <c r="B2285" s="3" t="s">
        <v>831</v>
      </c>
      <c r="C2285" s="3" t="s">
        <v>18</v>
      </c>
      <c r="E2285" s="2">
        <v>2025</v>
      </c>
      <c r="F2285" s="2">
        <v>5</v>
      </c>
      <c r="G2285" s="2">
        <v>28</v>
      </c>
      <c r="H2285" s="2">
        <v>4</v>
      </c>
      <c r="I2285" s="2">
        <v>4</v>
      </c>
      <c r="J2285" s="2">
        <v>0</v>
      </c>
      <c r="K2285" s="2"/>
      <c r="L2285" s="2"/>
      <c r="M2285" s="2" t="s">
        <v>929</v>
      </c>
      <c r="N2285" s="2" t="s">
        <v>1815</v>
      </c>
      <c r="Q2285" s="1"/>
      <c r="AU2285" s="4">
        <v>45805.169444444444</v>
      </c>
      <c r="AV2285" s="3">
        <v>26.85</v>
      </c>
      <c r="AW2285" s="13">
        <v>26.8</v>
      </c>
      <c r="AX2285" s="13">
        <f t="shared" si="464"/>
        <v>26.867525000000001</v>
      </c>
      <c r="AY2285" s="13">
        <f t="shared" si="465"/>
        <v>5.0000000000000711E-2</v>
      </c>
      <c r="AZ2285" s="13">
        <f t="shared" si="466"/>
        <v>0.18656716417910713</v>
      </c>
      <c r="BA2285" s="14">
        <f t="shared" si="467"/>
        <v>0.99813432835820892</v>
      </c>
      <c r="BJ2285" s="4">
        <v>45805.169444444444</v>
      </c>
      <c r="BK2285" s="13">
        <v>92.33</v>
      </c>
      <c r="BL2285" s="13">
        <v>93</v>
      </c>
      <c r="BM2285" s="13">
        <f t="shared" si="468"/>
        <v>91.904253999999995</v>
      </c>
      <c r="BN2285" s="13">
        <f t="shared" si="469"/>
        <v>0.67000000000000171</v>
      </c>
      <c r="BO2285" s="13">
        <f t="shared" si="470"/>
        <v>0.72043010752688352</v>
      </c>
      <c r="BP2285" s="14">
        <f t="shared" si="471"/>
        <v>0.99279569892473118</v>
      </c>
    </row>
    <row r="2286" spans="1:68" x14ac:dyDescent="0.35">
      <c r="A2286" s="4">
        <v>45805.170138888891</v>
      </c>
      <c r="B2286" s="3" t="s">
        <v>831</v>
      </c>
      <c r="C2286" s="3" t="s">
        <v>18</v>
      </c>
      <c r="E2286" s="2">
        <v>2025</v>
      </c>
      <c r="F2286" s="2">
        <v>5</v>
      </c>
      <c r="G2286" s="2">
        <v>28</v>
      </c>
      <c r="H2286" s="2">
        <v>4</v>
      </c>
      <c r="I2286" s="2">
        <v>5</v>
      </c>
      <c r="J2286" s="2">
        <v>0</v>
      </c>
      <c r="K2286" s="2"/>
      <c r="L2286" s="2"/>
      <c r="M2286" s="2" t="s">
        <v>823</v>
      </c>
      <c r="N2286" s="2" t="s">
        <v>1816</v>
      </c>
      <c r="Q2286" s="1"/>
      <c r="AU2286" s="4">
        <v>45805.170138888891</v>
      </c>
      <c r="AV2286" s="3">
        <v>26.95</v>
      </c>
      <c r="AW2286" s="13">
        <v>26.8</v>
      </c>
      <c r="AX2286" s="13">
        <f t="shared" si="464"/>
        <v>26.966974999999998</v>
      </c>
      <c r="AY2286" s="13">
        <f t="shared" si="465"/>
        <v>0.14999999999999858</v>
      </c>
      <c r="AZ2286" s="13">
        <f t="shared" si="466"/>
        <v>0.55970149253730805</v>
      </c>
      <c r="BA2286" s="14">
        <f t="shared" si="467"/>
        <v>0.99440298507462688</v>
      </c>
      <c r="BJ2286" s="4">
        <v>45805.170138888891</v>
      </c>
      <c r="BK2286" s="13">
        <v>92.46</v>
      </c>
      <c r="BL2286" s="13">
        <v>93</v>
      </c>
      <c r="BM2286" s="13">
        <f t="shared" si="468"/>
        <v>92.028247999999991</v>
      </c>
      <c r="BN2286" s="13">
        <f t="shared" si="469"/>
        <v>0.54000000000000625</v>
      </c>
      <c r="BO2286" s="13">
        <f t="shared" si="470"/>
        <v>0.58064516129032928</v>
      </c>
      <c r="BP2286" s="14">
        <f t="shared" si="471"/>
        <v>0.99419354838709673</v>
      </c>
    </row>
    <row r="2287" spans="1:68" x14ac:dyDescent="0.35">
      <c r="A2287" s="4">
        <v>45805.17083333333</v>
      </c>
      <c r="B2287" s="3" t="s">
        <v>1111</v>
      </c>
      <c r="C2287" s="3" t="s">
        <v>18</v>
      </c>
      <c r="E2287" s="2">
        <v>2025</v>
      </c>
      <c r="F2287" s="2">
        <v>5</v>
      </c>
      <c r="G2287" s="2">
        <v>28</v>
      </c>
      <c r="H2287" s="2">
        <v>4</v>
      </c>
      <c r="I2287" s="2">
        <v>6</v>
      </c>
      <c r="J2287" s="2">
        <v>0</v>
      </c>
      <c r="K2287" s="2"/>
      <c r="L2287" s="2"/>
      <c r="M2287" s="2" t="s">
        <v>823</v>
      </c>
      <c r="N2287" s="2" t="s">
        <v>1816</v>
      </c>
      <c r="Q2287" s="1"/>
      <c r="AU2287" s="4">
        <v>45805.17083333333</v>
      </c>
      <c r="AV2287" s="3">
        <v>26.95</v>
      </c>
      <c r="AW2287" s="13">
        <v>26.79</v>
      </c>
      <c r="AX2287" s="13">
        <f t="shared" si="464"/>
        <v>26.966974999999998</v>
      </c>
      <c r="AY2287" s="13">
        <f t="shared" si="465"/>
        <v>0.16000000000000014</v>
      </c>
      <c r="AZ2287" s="13">
        <f t="shared" si="466"/>
        <v>0.59723777528928756</v>
      </c>
      <c r="BA2287" s="14">
        <f t="shared" si="467"/>
        <v>0.99402762224710717</v>
      </c>
      <c r="BJ2287" s="4">
        <v>45805.17083333333</v>
      </c>
      <c r="BK2287" s="13">
        <v>92.46</v>
      </c>
      <c r="BL2287" s="13">
        <v>93</v>
      </c>
      <c r="BM2287" s="13">
        <f t="shared" si="468"/>
        <v>92.028247999999991</v>
      </c>
      <c r="BN2287" s="13">
        <f t="shared" si="469"/>
        <v>0.54000000000000625</v>
      </c>
      <c r="BO2287" s="13">
        <f t="shared" si="470"/>
        <v>0.58064516129032928</v>
      </c>
      <c r="BP2287" s="14">
        <f t="shared" si="471"/>
        <v>0.99419354838709673</v>
      </c>
    </row>
    <row r="2288" spans="1:68" x14ac:dyDescent="0.35">
      <c r="A2288" s="4">
        <v>45805.171527777777</v>
      </c>
      <c r="B2288" s="3" t="s">
        <v>831</v>
      </c>
      <c r="C2288" s="3" t="s">
        <v>18</v>
      </c>
      <c r="E2288" s="2">
        <v>2025</v>
      </c>
      <c r="F2288" s="2">
        <v>5</v>
      </c>
      <c r="G2288" s="2">
        <v>28</v>
      </c>
      <c r="H2288" s="2">
        <v>4</v>
      </c>
      <c r="I2288" s="2">
        <v>7</v>
      </c>
      <c r="J2288" s="2">
        <v>0</v>
      </c>
      <c r="K2288" s="2"/>
      <c r="L2288" s="2"/>
      <c r="M2288" s="2" t="s">
        <v>823</v>
      </c>
      <c r="N2288" s="2" t="s">
        <v>1815</v>
      </c>
      <c r="Q2288" s="1"/>
      <c r="AU2288" s="4">
        <v>45805.171527777777</v>
      </c>
      <c r="AV2288" s="3">
        <v>26.95</v>
      </c>
      <c r="AW2288" s="13">
        <v>26.8</v>
      </c>
      <c r="AX2288" s="13">
        <f t="shared" si="464"/>
        <v>26.966974999999998</v>
      </c>
      <c r="AY2288" s="13">
        <f t="shared" si="465"/>
        <v>0.14999999999999858</v>
      </c>
      <c r="AZ2288" s="13">
        <f t="shared" si="466"/>
        <v>0.55970149253730805</v>
      </c>
      <c r="BA2288" s="14">
        <f t="shared" si="467"/>
        <v>0.99440298507462688</v>
      </c>
      <c r="BJ2288" s="4">
        <v>45805.171527777777</v>
      </c>
      <c r="BK2288" s="13">
        <v>92.33</v>
      </c>
      <c r="BL2288" s="13">
        <v>93</v>
      </c>
      <c r="BM2288" s="13">
        <f t="shared" si="468"/>
        <v>91.904253999999995</v>
      </c>
      <c r="BN2288" s="13">
        <f t="shared" si="469"/>
        <v>0.67000000000000171</v>
      </c>
      <c r="BO2288" s="13">
        <f t="shared" si="470"/>
        <v>0.72043010752688352</v>
      </c>
      <c r="BP2288" s="14">
        <f t="shared" si="471"/>
        <v>0.99279569892473118</v>
      </c>
    </row>
    <row r="2289" spans="1:68" x14ac:dyDescent="0.35">
      <c r="A2289" s="4">
        <v>45805.172222222223</v>
      </c>
      <c r="B2289" s="3" t="s">
        <v>1111</v>
      </c>
      <c r="C2289" s="3" t="s">
        <v>18</v>
      </c>
      <c r="E2289" s="2">
        <v>2025</v>
      </c>
      <c r="F2289" s="2">
        <v>5</v>
      </c>
      <c r="G2289" s="2">
        <v>28</v>
      </c>
      <c r="H2289" s="2">
        <v>4</v>
      </c>
      <c r="I2289" s="2">
        <v>8</v>
      </c>
      <c r="J2289" s="2">
        <v>0</v>
      </c>
      <c r="K2289" s="2"/>
      <c r="L2289" s="2"/>
      <c r="M2289" s="2" t="s">
        <v>823</v>
      </c>
      <c r="N2289" s="2" t="s">
        <v>1815</v>
      </c>
      <c r="Q2289" s="1"/>
      <c r="AU2289" s="4">
        <v>45805.172222222223</v>
      </c>
      <c r="AV2289" s="3">
        <v>26.95</v>
      </c>
      <c r="AW2289" s="13">
        <v>26.79</v>
      </c>
      <c r="AX2289" s="13">
        <f t="shared" si="464"/>
        <v>26.966974999999998</v>
      </c>
      <c r="AY2289" s="13">
        <f t="shared" si="465"/>
        <v>0.16000000000000014</v>
      </c>
      <c r="AZ2289" s="13">
        <f t="shared" si="466"/>
        <v>0.59723777528928756</v>
      </c>
      <c r="BA2289" s="14">
        <f t="shared" si="467"/>
        <v>0.99402762224710717</v>
      </c>
      <c r="BJ2289" s="4">
        <v>45805.172222222223</v>
      </c>
      <c r="BK2289" s="13">
        <v>92.33</v>
      </c>
      <c r="BL2289" s="13">
        <v>93</v>
      </c>
      <c r="BM2289" s="13">
        <f t="shared" si="468"/>
        <v>91.904253999999995</v>
      </c>
      <c r="BN2289" s="13">
        <f t="shared" si="469"/>
        <v>0.67000000000000171</v>
      </c>
      <c r="BO2289" s="13">
        <f t="shared" si="470"/>
        <v>0.72043010752688352</v>
      </c>
      <c r="BP2289" s="14">
        <f t="shared" si="471"/>
        <v>0.99279569892473118</v>
      </c>
    </row>
    <row r="2290" spans="1:68" x14ac:dyDescent="0.35">
      <c r="A2290" s="4">
        <v>45805.17291666667</v>
      </c>
      <c r="B2290" s="3" t="s">
        <v>1228</v>
      </c>
      <c r="C2290" s="3" t="s">
        <v>18</v>
      </c>
      <c r="E2290" s="2">
        <v>2025</v>
      </c>
      <c r="F2290" s="2">
        <v>5</v>
      </c>
      <c r="G2290" s="2">
        <v>28</v>
      </c>
      <c r="H2290" s="2">
        <v>4</v>
      </c>
      <c r="I2290" s="2">
        <v>9</v>
      </c>
      <c r="J2290" s="2">
        <v>0</v>
      </c>
      <c r="K2290" s="2"/>
      <c r="L2290" s="2"/>
      <c r="M2290" s="2" t="s">
        <v>823</v>
      </c>
      <c r="N2290" s="2" t="s">
        <v>1815</v>
      </c>
      <c r="Q2290" s="1"/>
      <c r="AU2290" s="4">
        <v>45805.17291666667</v>
      </c>
      <c r="AV2290" s="3">
        <v>26.95</v>
      </c>
      <c r="AW2290" s="13">
        <v>26.78</v>
      </c>
      <c r="AX2290" s="13">
        <f t="shared" si="464"/>
        <v>26.966974999999998</v>
      </c>
      <c r="AY2290" s="13">
        <f t="shared" si="465"/>
        <v>0.16999999999999815</v>
      </c>
      <c r="AZ2290" s="13">
        <f t="shared" si="466"/>
        <v>0.63480209111276376</v>
      </c>
      <c r="BA2290" s="14">
        <f t="shared" si="467"/>
        <v>0.99365197908887237</v>
      </c>
      <c r="BJ2290" s="4">
        <v>45805.17291666667</v>
      </c>
      <c r="BK2290" s="13">
        <v>92.33</v>
      </c>
      <c r="BL2290" s="13">
        <v>93</v>
      </c>
      <c r="BM2290" s="13">
        <f t="shared" si="468"/>
        <v>91.904253999999995</v>
      </c>
      <c r="BN2290" s="13">
        <f t="shared" si="469"/>
        <v>0.67000000000000171</v>
      </c>
      <c r="BO2290" s="13">
        <f t="shared" si="470"/>
        <v>0.72043010752688352</v>
      </c>
      <c r="BP2290" s="14">
        <f t="shared" si="471"/>
        <v>0.99279569892473118</v>
      </c>
    </row>
    <row r="2291" spans="1:68" x14ac:dyDescent="0.35">
      <c r="A2291" s="4">
        <v>45805.173611111109</v>
      </c>
      <c r="B2291" s="3" t="s">
        <v>7</v>
      </c>
      <c r="C2291" s="3" t="s">
        <v>18</v>
      </c>
      <c r="E2291" s="2">
        <v>2025</v>
      </c>
      <c r="F2291" s="2">
        <v>5</v>
      </c>
      <c r="G2291" s="2">
        <v>28</v>
      </c>
      <c r="H2291" s="2">
        <v>4</v>
      </c>
      <c r="I2291" s="2">
        <v>10</v>
      </c>
      <c r="J2291" s="2">
        <v>0</v>
      </c>
      <c r="K2291" s="2"/>
      <c r="L2291" s="2"/>
      <c r="M2291" s="2" t="s">
        <v>929</v>
      </c>
      <c r="N2291" s="2" t="s">
        <v>1815</v>
      </c>
      <c r="Q2291" s="1"/>
      <c r="AU2291" s="4">
        <v>45805.173611111109</v>
      </c>
      <c r="AV2291" s="3">
        <v>26.85</v>
      </c>
      <c r="AW2291" s="13">
        <v>26.76</v>
      </c>
      <c r="AX2291" s="13">
        <f t="shared" si="464"/>
        <v>26.867525000000001</v>
      </c>
      <c r="AY2291" s="13">
        <f t="shared" si="465"/>
        <v>8.9999999999999858E-2</v>
      </c>
      <c r="AZ2291" s="13">
        <f t="shared" si="466"/>
        <v>0.33632286995515642</v>
      </c>
      <c r="BA2291" s="14">
        <f t="shared" si="467"/>
        <v>0.99663677130044848</v>
      </c>
      <c r="BJ2291" s="4">
        <v>45805.173611111109</v>
      </c>
      <c r="BK2291" s="13">
        <v>92.33</v>
      </c>
      <c r="BL2291" s="13">
        <v>93</v>
      </c>
      <c r="BM2291" s="13">
        <f t="shared" si="468"/>
        <v>91.904253999999995</v>
      </c>
      <c r="BN2291" s="13">
        <f t="shared" si="469"/>
        <v>0.67000000000000171</v>
      </c>
      <c r="BO2291" s="13">
        <f t="shared" si="470"/>
        <v>0.72043010752688352</v>
      </c>
      <c r="BP2291" s="14">
        <f t="shared" si="471"/>
        <v>0.99279569892473118</v>
      </c>
    </row>
    <row r="2292" spans="1:68" x14ac:dyDescent="0.35">
      <c r="A2292" s="4">
        <v>45805.174305555556</v>
      </c>
      <c r="B2292" s="3" t="s">
        <v>927</v>
      </c>
      <c r="C2292" s="3" t="s">
        <v>18</v>
      </c>
      <c r="E2292" s="2">
        <v>2025</v>
      </c>
      <c r="F2292" s="2">
        <v>5</v>
      </c>
      <c r="G2292" s="2">
        <v>28</v>
      </c>
      <c r="H2292" s="2">
        <v>4</v>
      </c>
      <c r="I2292" s="2">
        <v>11</v>
      </c>
      <c r="J2292" s="2">
        <v>0</v>
      </c>
      <c r="K2292" s="2"/>
      <c r="L2292" s="2"/>
      <c r="M2292" s="2" t="s">
        <v>929</v>
      </c>
      <c r="N2292" s="2" t="s">
        <v>1815</v>
      </c>
      <c r="Q2292" s="1"/>
      <c r="AU2292" s="4">
        <v>45805.174305555556</v>
      </c>
      <c r="AV2292" s="3">
        <v>26.85</v>
      </c>
      <c r="AW2292" s="13">
        <v>26.77</v>
      </c>
      <c r="AX2292" s="13">
        <f t="shared" si="464"/>
        <v>26.867525000000001</v>
      </c>
      <c r="AY2292" s="13">
        <f t="shared" si="465"/>
        <v>8.0000000000001847E-2</v>
      </c>
      <c r="AZ2292" s="13">
        <f t="shared" si="466"/>
        <v>0.29884198729922246</v>
      </c>
      <c r="BA2292" s="14">
        <f t="shared" si="467"/>
        <v>0.99701158012700775</v>
      </c>
      <c r="BJ2292" s="4">
        <v>45805.174305555556</v>
      </c>
      <c r="BK2292" s="13">
        <v>92.33</v>
      </c>
      <c r="BL2292" s="13">
        <v>93</v>
      </c>
      <c r="BM2292" s="13">
        <f t="shared" si="468"/>
        <v>91.904253999999995</v>
      </c>
      <c r="BN2292" s="13">
        <f t="shared" si="469"/>
        <v>0.67000000000000171</v>
      </c>
      <c r="BO2292" s="13">
        <f t="shared" si="470"/>
        <v>0.72043010752688352</v>
      </c>
      <c r="BP2292" s="14">
        <f t="shared" si="471"/>
        <v>0.99279569892473118</v>
      </c>
    </row>
    <row r="2293" spans="1:68" x14ac:dyDescent="0.35">
      <c r="A2293" s="4">
        <v>45805.175000000003</v>
      </c>
      <c r="B2293" s="3" t="s">
        <v>7</v>
      </c>
      <c r="C2293" s="3" t="s">
        <v>18</v>
      </c>
      <c r="E2293" s="2">
        <v>2025</v>
      </c>
      <c r="F2293" s="2">
        <v>5</v>
      </c>
      <c r="G2293" s="2">
        <v>28</v>
      </c>
      <c r="H2293" s="2">
        <v>4</v>
      </c>
      <c r="I2293" s="2">
        <v>12</v>
      </c>
      <c r="J2293" s="2">
        <v>0</v>
      </c>
      <c r="K2293" s="2"/>
      <c r="L2293" s="2"/>
      <c r="M2293" s="2" t="s">
        <v>929</v>
      </c>
      <c r="N2293" s="2" t="s">
        <v>1816</v>
      </c>
      <c r="Q2293" s="1"/>
      <c r="AU2293" s="4">
        <v>45805.175000000003</v>
      </c>
      <c r="AV2293" s="3">
        <v>26.85</v>
      </c>
      <c r="AW2293" s="13">
        <v>26.76</v>
      </c>
      <c r="AX2293" s="13">
        <f t="shared" si="464"/>
        <v>26.867525000000001</v>
      </c>
      <c r="AY2293" s="13">
        <f t="shared" si="465"/>
        <v>8.9999999999999858E-2</v>
      </c>
      <c r="AZ2293" s="13">
        <f t="shared" si="466"/>
        <v>0.33632286995515642</v>
      </c>
      <c r="BA2293" s="14">
        <f t="shared" si="467"/>
        <v>0.99663677130044848</v>
      </c>
      <c r="BJ2293" s="4">
        <v>45805.175000000003</v>
      </c>
      <c r="BK2293" s="13">
        <v>92.46</v>
      </c>
      <c r="BL2293" s="13">
        <v>93</v>
      </c>
      <c r="BM2293" s="13">
        <f t="shared" si="468"/>
        <v>92.028247999999991</v>
      </c>
      <c r="BN2293" s="13">
        <f t="shared" si="469"/>
        <v>0.54000000000000625</v>
      </c>
      <c r="BO2293" s="13">
        <f t="shared" si="470"/>
        <v>0.58064516129032928</v>
      </c>
      <c r="BP2293" s="14">
        <f t="shared" si="471"/>
        <v>0.99419354838709673</v>
      </c>
    </row>
    <row r="2294" spans="1:68" x14ac:dyDescent="0.35">
      <c r="A2294" s="4">
        <v>45805.176388888889</v>
      </c>
      <c r="B2294" s="3" t="s">
        <v>7</v>
      </c>
      <c r="C2294" s="3" t="s">
        <v>18</v>
      </c>
      <c r="E2294" s="2">
        <v>2025</v>
      </c>
      <c r="F2294" s="2">
        <v>5</v>
      </c>
      <c r="G2294" s="2">
        <v>28</v>
      </c>
      <c r="H2294" s="2">
        <v>4</v>
      </c>
      <c r="I2294" s="2">
        <v>14</v>
      </c>
      <c r="J2294" s="2">
        <v>0</v>
      </c>
      <c r="K2294" s="2"/>
      <c r="L2294" s="2"/>
      <c r="M2294" s="2" t="s">
        <v>929</v>
      </c>
      <c r="N2294" s="2" t="s">
        <v>1816</v>
      </c>
      <c r="Q2294" s="1"/>
      <c r="AU2294" s="4">
        <v>45805.176388888889</v>
      </c>
      <c r="AV2294" s="3">
        <v>26.85</v>
      </c>
      <c r="AW2294" s="13">
        <v>26.76</v>
      </c>
      <c r="AX2294" s="13">
        <f t="shared" si="464"/>
        <v>26.867525000000001</v>
      </c>
      <c r="AY2294" s="13">
        <f t="shared" si="465"/>
        <v>8.9999999999999858E-2</v>
      </c>
      <c r="AZ2294" s="13">
        <f t="shared" si="466"/>
        <v>0.33632286995515642</v>
      </c>
      <c r="BA2294" s="14">
        <f t="shared" si="467"/>
        <v>0.99663677130044848</v>
      </c>
      <c r="BJ2294" s="4">
        <v>45805.176388888889</v>
      </c>
      <c r="BK2294" s="13">
        <v>92.46</v>
      </c>
      <c r="BL2294" s="13">
        <v>93</v>
      </c>
      <c r="BM2294" s="13">
        <f t="shared" si="468"/>
        <v>92.028247999999991</v>
      </c>
      <c r="BN2294" s="13">
        <f t="shared" si="469"/>
        <v>0.54000000000000625</v>
      </c>
      <c r="BO2294" s="13">
        <f t="shared" si="470"/>
        <v>0.58064516129032928</v>
      </c>
      <c r="BP2294" s="14">
        <f t="shared" si="471"/>
        <v>0.99419354838709673</v>
      </c>
    </row>
    <row r="2295" spans="1:68" x14ac:dyDescent="0.35">
      <c r="A2295" s="4">
        <v>45805.177083333336</v>
      </c>
      <c r="B2295" s="3" t="s">
        <v>926</v>
      </c>
      <c r="C2295" s="3" t="s">
        <v>18</v>
      </c>
      <c r="E2295" s="2">
        <v>2025</v>
      </c>
      <c r="F2295" s="2">
        <v>5</v>
      </c>
      <c r="G2295" s="2">
        <v>28</v>
      </c>
      <c r="H2295" s="2">
        <v>4</v>
      </c>
      <c r="I2295" s="2">
        <v>15</v>
      </c>
      <c r="J2295" s="2">
        <v>0</v>
      </c>
      <c r="K2295" s="2"/>
      <c r="L2295" s="2"/>
      <c r="M2295" s="2" t="s">
        <v>929</v>
      </c>
      <c r="N2295" s="2" t="s">
        <v>1816</v>
      </c>
      <c r="Q2295" s="1"/>
      <c r="AU2295" s="4">
        <v>45805.177083333336</v>
      </c>
      <c r="AV2295" s="3">
        <v>26.85</v>
      </c>
      <c r="AW2295" s="13">
        <v>26.74</v>
      </c>
      <c r="AX2295" s="13">
        <f t="shared" si="464"/>
        <v>26.867525000000001</v>
      </c>
      <c r="AY2295" s="13">
        <f t="shared" si="465"/>
        <v>0.11000000000000298</v>
      </c>
      <c r="AZ2295" s="13">
        <f t="shared" si="466"/>
        <v>0.41136873597607704</v>
      </c>
      <c r="BA2295" s="14">
        <f t="shared" si="467"/>
        <v>0.99588631264023919</v>
      </c>
      <c r="BJ2295" s="4">
        <v>45805.177083333336</v>
      </c>
      <c r="BK2295" s="13">
        <v>92.46</v>
      </c>
      <c r="BL2295" s="13">
        <v>93</v>
      </c>
      <c r="BM2295" s="13">
        <f t="shared" si="468"/>
        <v>92.028247999999991</v>
      </c>
      <c r="BN2295" s="13">
        <f t="shared" si="469"/>
        <v>0.54000000000000625</v>
      </c>
      <c r="BO2295" s="13">
        <f t="shared" si="470"/>
        <v>0.58064516129032928</v>
      </c>
      <c r="BP2295" s="14">
        <f t="shared" si="471"/>
        <v>0.99419354838709673</v>
      </c>
    </row>
    <row r="2296" spans="1:68" x14ac:dyDescent="0.35">
      <c r="A2296" s="4">
        <v>45805.177777777775</v>
      </c>
      <c r="B2296" s="3" t="s">
        <v>1111</v>
      </c>
      <c r="C2296" s="3" t="s">
        <v>18</v>
      </c>
      <c r="E2296" s="2">
        <v>2025</v>
      </c>
      <c r="F2296" s="2">
        <v>5</v>
      </c>
      <c r="G2296" s="2">
        <v>28</v>
      </c>
      <c r="H2296" s="2">
        <v>4</v>
      </c>
      <c r="I2296" s="2">
        <v>16</v>
      </c>
      <c r="J2296" s="2">
        <v>0</v>
      </c>
      <c r="K2296" s="2"/>
      <c r="L2296" s="2"/>
      <c r="M2296" s="2" t="s">
        <v>929</v>
      </c>
      <c r="N2296" s="2" t="s">
        <v>1816</v>
      </c>
      <c r="Q2296" s="1"/>
      <c r="AU2296" s="4">
        <v>45805.177777777775</v>
      </c>
      <c r="AV2296" s="3">
        <v>26.85</v>
      </c>
      <c r="AW2296" s="13">
        <v>26.79</v>
      </c>
      <c r="AX2296" s="13">
        <f t="shared" si="464"/>
        <v>26.867525000000001</v>
      </c>
      <c r="AY2296" s="13">
        <f t="shared" si="465"/>
        <v>6.0000000000002274E-2</v>
      </c>
      <c r="AZ2296" s="13">
        <f t="shared" si="466"/>
        <v>0.22396416573349115</v>
      </c>
      <c r="BA2296" s="14">
        <f t="shared" si="467"/>
        <v>0.99776035834266508</v>
      </c>
      <c r="BJ2296" s="4">
        <v>45805.177777777775</v>
      </c>
      <c r="BK2296" s="13">
        <v>92.46</v>
      </c>
      <c r="BL2296" s="13">
        <v>93</v>
      </c>
      <c r="BM2296" s="13">
        <f t="shared" si="468"/>
        <v>92.028247999999991</v>
      </c>
      <c r="BN2296" s="13">
        <f t="shared" si="469"/>
        <v>0.54000000000000625</v>
      </c>
      <c r="BO2296" s="13">
        <f t="shared" si="470"/>
        <v>0.58064516129032928</v>
      </c>
      <c r="BP2296" s="14">
        <f t="shared" si="471"/>
        <v>0.99419354838709673</v>
      </c>
    </row>
    <row r="2297" spans="1:68" x14ac:dyDescent="0.35">
      <c r="A2297" s="4">
        <v>45805.178472222222</v>
      </c>
      <c r="B2297" s="3" t="s">
        <v>831</v>
      </c>
      <c r="C2297" s="3" t="s">
        <v>18</v>
      </c>
      <c r="E2297" s="2">
        <v>2025</v>
      </c>
      <c r="F2297" s="2">
        <v>5</v>
      </c>
      <c r="G2297" s="2">
        <v>28</v>
      </c>
      <c r="H2297" s="2">
        <v>4</v>
      </c>
      <c r="I2297" s="2">
        <v>17</v>
      </c>
      <c r="J2297" s="2">
        <v>0</v>
      </c>
      <c r="K2297" s="2"/>
      <c r="L2297" s="2"/>
      <c r="M2297" s="2" t="s">
        <v>929</v>
      </c>
      <c r="N2297" s="2" t="s">
        <v>1816</v>
      </c>
      <c r="Q2297" s="1"/>
      <c r="AU2297" s="4">
        <v>45805.178472222222</v>
      </c>
      <c r="AV2297" s="3">
        <v>26.85</v>
      </c>
      <c r="AW2297" s="13">
        <v>26.8</v>
      </c>
      <c r="AX2297" s="13">
        <f t="shared" si="464"/>
        <v>26.867525000000001</v>
      </c>
      <c r="AY2297" s="13">
        <f t="shared" si="465"/>
        <v>5.0000000000000711E-2</v>
      </c>
      <c r="AZ2297" s="13">
        <f t="shared" si="466"/>
        <v>0.18656716417910713</v>
      </c>
      <c r="BA2297" s="14">
        <f t="shared" si="467"/>
        <v>0.99813432835820892</v>
      </c>
      <c r="BJ2297" s="4">
        <v>45805.178472222222</v>
      </c>
      <c r="BK2297" s="13">
        <v>92.46</v>
      </c>
      <c r="BL2297" s="13">
        <v>93</v>
      </c>
      <c r="BM2297" s="13">
        <f t="shared" si="468"/>
        <v>92.028247999999991</v>
      </c>
      <c r="BN2297" s="13">
        <f t="shared" si="469"/>
        <v>0.54000000000000625</v>
      </c>
      <c r="BO2297" s="13">
        <f t="shared" si="470"/>
        <v>0.58064516129032928</v>
      </c>
      <c r="BP2297" s="14">
        <f t="shared" si="471"/>
        <v>0.99419354838709673</v>
      </c>
    </row>
    <row r="2298" spans="1:68" x14ac:dyDescent="0.35">
      <c r="A2298" s="4">
        <v>45805.179166666669</v>
      </c>
      <c r="B2298" s="3" t="s">
        <v>927</v>
      </c>
      <c r="C2298" s="3" t="s">
        <v>18</v>
      </c>
      <c r="E2298" s="2">
        <v>2025</v>
      </c>
      <c r="F2298" s="2">
        <v>5</v>
      </c>
      <c r="G2298" s="2">
        <v>28</v>
      </c>
      <c r="H2298" s="2">
        <v>4</v>
      </c>
      <c r="I2298" s="2">
        <v>18</v>
      </c>
      <c r="J2298" s="2">
        <v>0</v>
      </c>
      <c r="K2298" s="2"/>
      <c r="L2298" s="2"/>
      <c r="M2298" s="2" t="s">
        <v>929</v>
      </c>
      <c r="N2298" s="2" t="s">
        <v>1816</v>
      </c>
      <c r="Q2298" s="1"/>
      <c r="AU2298" s="4">
        <v>45805.179166666669</v>
      </c>
      <c r="AV2298" s="3">
        <v>26.85</v>
      </c>
      <c r="AW2298" s="13">
        <v>26.77</v>
      </c>
      <c r="AX2298" s="13">
        <f t="shared" si="464"/>
        <v>26.867525000000001</v>
      </c>
      <c r="AY2298" s="13">
        <f t="shared" si="465"/>
        <v>8.0000000000001847E-2</v>
      </c>
      <c r="AZ2298" s="13">
        <f t="shared" si="466"/>
        <v>0.29884198729922246</v>
      </c>
      <c r="BA2298" s="14">
        <f t="shared" si="467"/>
        <v>0.99701158012700775</v>
      </c>
      <c r="BJ2298" s="4">
        <v>45805.179166666669</v>
      </c>
      <c r="BK2298" s="13">
        <v>92.46</v>
      </c>
      <c r="BL2298" s="13">
        <v>93</v>
      </c>
      <c r="BM2298" s="13">
        <f t="shared" si="468"/>
        <v>92.028247999999991</v>
      </c>
      <c r="BN2298" s="13">
        <f t="shared" si="469"/>
        <v>0.54000000000000625</v>
      </c>
      <c r="BO2298" s="13">
        <f t="shared" si="470"/>
        <v>0.58064516129032928</v>
      </c>
      <c r="BP2298" s="14">
        <f t="shared" si="471"/>
        <v>0.99419354838709673</v>
      </c>
    </row>
    <row r="2299" spans="1:68" x14ac:dyDescent="0.35">
      <c r="A2299" s="4">
        <v>45805.179861111108</v>
      </c>
      <c r="B2299" s="3" t="s">
        <v>7</v>
      </c>
      <c r="C2299" s="3" t="s">
        <v>18</v>
      </c>
      <c r="E2299" s="2">
        <v>2025</v>
      </c>
      <c r="F2299" s="2">
        <v>5</v>
      </c>
      <c r="G2299" s="2">
        <v>28</v>
      </c>
      <c r="H2299" s="2">
        <v>4</v>
      </c>
      <c r="I2299" s="2">
        <v>19</v>
      </c>
      <c r="J2299" s="2">
        <v>0</v>
      </c>
      <c r="K2299" s="2"/>
      <c r="L2299" s="2"/>
      <c r="M2299" s="2" t="s">
        <v>929</v>
      </c>
      <c r="N2299" s="2" t="s">
        <v>1819</v>
      </c>
      <c r="Q2299" s="1"/>
      <c r="AU2299" s="4">
        <v>45805.179861111108</v>
      </c>
      <c r="AV2299" s="3">
        <v>26.85</v>
      </c>
      <c r="AW2299" s="13">
        <v>26.76</v>
      </c>
      <c r="AX2299" s="13">
        <f t="shared" si="464"/>
        <v>26.867525000000001</v>
      </c>
      <c r="AY2299" s="13">
        <f t="shared" si="465"/>
        <v>8.9999999999999858E-2</v>
      </c>
      <c r="AZ2299" s="13">
        <f t="shared" si="466"/>
        <v>0.33632286995515642</v>
      </c>
      <c r="BA2299" s="14">
        <f t="shared" si="467"/>
        <v>0.99663677130044848</v>
      </c>
      <c r="BJ2299" s="4">
        <v>45805.179861111108</v>
      </c>
      <c r="BK2299" s="13">
        <v>92.59</v>
      </c>
      <c r="BL2299" s="13">
        <v>93</v>
      </c>
      <c r="BM2299" s="13">
        <f t="shared" si="468"/>
        <v>92.152242000000001</v>
      </c>
      <c r="BN2299" s="13">
        <f t="shared" si="469"/>
        <v>0.40999999999999659</v>
      </c>
      <c r="BO2299" s="13">
        <f t="shared" si="470"/>
        <v>0.44086021505375972</v>
      </c>
      <c r="BP2299" s="14">
        <f t="shared" si="471"/>
        <v>0.99559139784946238</v>
      </c>
    </row>
    <row r="2300" spans="1:68" x14ac:dyDescent="0.35">
      <c r="A2300" s="4">
        <v>45805.180555555555</v>
      </c>
      <c r="B2300" s="3" t="s">
        <v>926</v>
      </c>
      <c r="C2300" s="3" t="s">
        <v>18</v>
      </c>
      <c r="E2300" s="2">
        <v>2025</v>
      </c>
      <c r="F2300" s="2">
        <v>5</v>
      </c>
      <c r="G2300" s="2">
        <v>28</v>
      </c>
      <c r="H2300" s="2">
        <v>4</v>
      </c>
      <c r="I2300" s="2">
        <v>20</v>
      </c>
      <c r="J2300" s="2">
        <v>0</v>
      </c>
      <c r="K2300" s="2"/>
      <c r="L2300" s="2"/>
      <c r="M2300" s="2" t="s">
        <v>929</v>
      </c>
      <c r="N2300" s="2" t="s">
        <v>1819</v>
      </c>
      <c r="Q2300" s="1"/>
      <c r="AU2300" s="4">
        <v>45805.180555555555</v>
      </c>
      <c r="AV2300" s="3">
        <v>26.85</v>
      </c>
      <c r="AW2300" s="13">
        <v>26.74</v>
      </c>
      <c r="AX2300" s="13">
        <f t="shared" si="464"/>
        <v>26.867525000000001</v>
      </c>
      <c r="AY2300" s="13">
        <f t="shared" si="465"/>
        <v>0.11000000000000298</v>
      </c>
      <c r="AZ2300" s="13">
        <f t="shared" si="466"/>
        <v>0.41136873597607704</v>
      </c>
      <c r="BA2300" s="14">
        <f t="shared" si="467"/>
        <v>0.99588631264023919</v>
      </c>
      <c r="BJ2300" s="4">
        <v>45805.180555555555</v>
      </c>
      <c r="BK2300" s="13">
        <v>92.59</v>
      </c>
      <c r="BL2300" s="13">
        <v>93</v>
      </c>
      <c r="BM2300" s="13">
        <f t="shared" si="468"/>
        <v>92.152242000000001</v>
      </c>
      <c r="BN2300" s="13">
        <f t="shared" si="469"/>
        <v>0.40999999999999659</v>
      </c>
      <c r="BO2300" s="13">
        <f t="shared" si="470"/>
        <v>0.44086021505375972</v>
      </c>
      <c r="BP2300" s="14">
        <f t="shared" si="471"/>
        <v>0.99559139784946238</v>
      </c>
    </row>
    <row r="2301" spans="1:68" x14ac:dyDescent="0.35">
      <c r="A2301" s="4">
        <v>45805.181250000001</v>
      </c>
      <c r="B2301" s="3" t="s">
        <v>833</v>
      </c>
      <c r="C2301" s="3" t="s">
        <v>18</v>
      </c>
      <c r="E2301" s="2">
        <v>2025</v>
      </c>
      <c r="F2301" s="2">
        <v>5</v>
      </c>
      <c r="G2301" s="2">
        <v>28</v>
      </c>
      <c r="H2301" s="2">
        <v>4</v>
      </c>
      <c r="I2301" s="2">
        <v>21</v>
      </c>
      <c r="J2301" s="2">
        <v>0</v>
      </c>
      <c r="K2301" s="2"/>
      <c r="L2301" s="2"/>
      <c r="M2301" s="2" t="s">
        <v>1104</v>
      </c>
      <c r="N2301" s="2" t="s">
        <v>1819</v>
      </c>
      <c r="Q2301" s="1"/>
      <c r="AU2301" s="4">
        <v>45805.181250000001</v>
      </c>
      <c r="AV2301" s="3">
        <v>26.75</v>
      </c>
      <c r="AW2301" s="13">
        <v>26.71</v>
      </c>
      <c r="AX2301" s="13">
        <f t="shared" si="464"/>
        <v>26.768075</v>
      </c>
      <c r="AY2301" s="13">
        <f t="shared" si="465"/>
        <v>3.9999999999999147E-2</v>
      </c>
      <c r="AZ2301" s="13">
        <f t="shared" si="466"/>
        <v>0.1497566454511387</v>
      </c>
      <c r="BA2301" s="14">
        <f t="shared" si="467"/>
        <v>0.99850243354548862</v>
      </c>
      <c r="BJ2301" s="4">
        <v>45805.181250000001</v>
      </c>
      <c r="BK2301" s="13">
        <v>92.59</v>
      </c>
      <c r="BL2301" s="13">
        <v>93</v>
      </c>
      <c r="BM2301" s="13">
        <f t="shared" si="468"/>
        <v>92.152242000000001</v>
      </c>
      <c r="BN2301" s="13">
        <f t="shared" si="469"/>
        <v>0.40999999999999659</v>
      </c>
      <c r="BO2301" s="13">
        <f t="shared" si="470"/>
        <v>0.44086021505375972</v>
      </c>
      <c r="BP2301" s="14">
        <f t="shared" si="471"/>
        <v>0.99559139784946238</v>
      </c>
    </row>
    <row r="2302" spans="1:68" x14ac:dyDescent="0.35">
      <c r="A2302" s="4">
        <v>45805.181944444441</v>
      </c>
      <c r="B2302" s="3" t="s">
        <v>834</v>
      </c>
      <c r="C2302" s="3" t="s">
        <v>18</v>
      </c>
      <c r="E2302" s="2">
        <v>2025</v>
      </c>
      <c r="F2302" s="2">
        <v>5</v>
      </c>
      <c r="G2302" s="2">
        <v>28</v>
      </c>
      <c r="H2302" s="2">
        <v>4</v>
      </c>
      <c r="I2302" s="2">
        <v>22</v>
      </c>
      <c r="J2302" s="2">
        <v>0</v>
      </c>
      <c r="K2302" s="2"/>
      <c r="L2302" s="2"/>
      <c r="M2302" s="2" t="s">
        <v>1104</v>
      </c>
      <c r="N2302" s="2" t="s">
        <v>1819</v>
      </c>
      <c r="Q2302" s="1"/>
      <c r="AU2302" s="4">
        <v>45805.181944444441</v>
      </c>
      <c r="AV2302" s="3">
        <v>26.75</v>
      </c>
      <c r="AW2302" s="13">
        <v>26.7</v>
      </c>
      <c r="AX2302" s="13">
        <f t="shared" si="464"/>
        <v>26.768075</v>
      </c>
      <c r="AY2302" s="13">
        <f t="shared" si="465"/>
        <v>5.0000000000000711E-2</v>
      </c>
      <c r="AZ2302" s="13">
        <f t="shared" si="466"/>
        <v>0.18726591760299893</v>
      </c>
      <c r="BA2302" s="14">
        <f t="shared" si="467"/>
        <v>0.99812734082397003</v>
      </c>
      <c r="BJ2302" s="4">
        <v>45805.181944444441</v>
      </c>
      <c r="BK2302" s="13">
        <v>92.59</v>
      </c>
      <c r="BL2302" s="13">
        <v>93</v>
      </c>
      <c r="BM2302" s="13">
        <f t="shared" si="468"/>
        <v>92.152242000000001</v>
      </c>
      <c r="BN2302" s="13">
        <f t="shared" si="469"/>
        <v>0.40999999999999659</v>
      </c>
      <c r="BO2302" s="13">
        <f t="shared" si="470"/>
        <v>0.44086021505375972</v>
      </c>
      <c r="BP2302" s="14">
        <f t="shared" si="471"/>
        <v>0.99559139784946238</v>
      </c>
    </row>
    <row r="2303" spans="1:68" x14ac:dyDescent="0.35">
      <c r="A2303" s="4">
        <v>45805.182638888888</v>
      </c>
      <c r="B2303" s="3" t="s">
        <v>834</v>
      </c>
      <c r="C2303" s="3" t="s">
        <v>18</v>
      </c>
      <c r="E2303" s="2">
        <v>2025</v>
      </c>
      <c r="F2303" s="2">
        <v>5</v>
      </c>
      <c r="G2303" s="2">
        <v>28</v>
      </c>
      <c r="H2303" s="2">
        <v>4</v>
      </c>
      <c r="I2303" s="2">
        <v>23</v>
      </c>
      <c r="J2303" s="2">
        <v>0</v>
      </c>
      <c r="K2303" s="2"/>
      <c r="L2303" s="2"/>
      <c r="M2303" s="2" t="s">
        <v>1239</v>
      </c>
      <c r="N2303" s="2" t="s">
        <v>1819</v>
      </c>
      <c r="Q2303" s="1"/>
      <c r="AU2303" s="4">
        <v>45805.182638888888</v>
      </c>
      <c r="AV2303" s="3">
        <v>26.65</v>
      </c>
      <c r="AW2303" s="13">
        <v>26.7</v>
      </c>
      <c r="AX2303" s="13">
        <f t="shared" si="464"/>
        <v>26.668624999999999</v>
      </c>
      <c r="AY2303" s="13">
        <f t="shared" si="465"/>
        <v>5.0000000000000711E-2</v>
      </c>
      <c r="AZ2303" s="13">
        <f t="shared" si="466"/>
        <v>0.18726591760299893</v>
      </c>
      <c r="BA2303" s="14">
        <f t="shared" si="467"/>
        <v>0.99812734082397003</v>
      </c>
      <c r="BJ2303" s="4">
        <v>45805.182638888888</v>
      </c>
      <c r="BK2303" s="13">
        <v>92.59</v>
      </c>
      <c r="BL2303" s="13">
        <v>93</v>
      </c>
      <c r="BM2303" s="13">
        <f t="shared" si="468"/>
        <v>92.152242000000001</v>
      </c>
      <c r="BN2303" s="13">
        <f t="shared" si="469"/>
        <v>0.40999999999999659</v>
      </c>
      <c r="BO2303" s="13">
        <f t="shared" si="470"/>
        <v>0.44086021505375972</v>
      </c>
      <c r="BP2303" s="14">
        <f t="shared" si="471"/>
        <v>0.99559139784946238</v>
      </c>
    </row>
    <row r="2304" spans="1:68" x14ac:dyDescent="0.35">
      <c r="A2304" s="4">
        <v>45805.184027777781</v>
      </c>
      <c r="B2304" s="3" t="s">
        <v>834</v>
      </c>
      <c r="C2304" s="3" t="s">
        <v>1236</v>
      </c>
      <c r="E2304" s="2">
        <v>2025</v>
      </c>
      <c r="F2304" s="2">
        <v>5</v>
      </c>
      <c r="G2304" s="2">
        <v>28</v>
      </c>
      <c r="H2304" s="2">
        <v>4</v>
      </c>
      <c r="I2304" s="2">
        <v>25</v>
      </c>
      <c r="J2304" s="2">
        <v>0</v>
      </c>
      <c r="K2304" s="2"/>
      <c r="L2304" s="2"/>
      <c r="M2304" s="2" t="s">
        <v>1239</v>
      </c>
      <c r="N2304" s="2" t="s">
        <v>1818</v>
      </c>
      <c r="Q2304" s="1"/>
      <c r="AU2304" s="4">
        <v>45805.184027777781</v>
      </c>
      <c r="AV2304" s="3">
        <v>26.65</v>
      </c>
      <c r="AW2304" s="13">
        <v>26.7</v>
      </c>
      <c r="AX2304" s="13">
        <f t="shared" si="464"/>
        <v>26.668624999999999</v>
      </c>
      <c r="AY2304" s="13">
        <f t="shared" si="465"/>
        <v>5.0000000000000711E-2</v>
      </c>
      <c r="AZ2304" s="13">
        <f t="shared" si="466"/>
        <v>0.18726591760299893</v>
      </c>
      <c r="BA2304" s="14">
        <f t="shared" si="467"/>
        <v>0.99812734082397003</v>
      </c>
      <c r="BJ2304" s="4">
        <v>45805.184027777781</v>
      </c>
      <c r="BK2304" s="13">
        <v>92.71</v>
      </c>
      <c r="BL2304" s="13">
        <v>93.9</v>
      </c>
      <c r="BM2304" s="13">
        <f t="shared" si="468"/>
        <v>92.266697999999991</v>
      </c>
      <c r="BN2304" s="13">
        <f t="shared" si="469"/>
        <v>1.1900000000000119</v>
      </c>
      <c r="BO2304" s="13">
        <f t="shared" si="470"/>
        <v>1.2673056443024622</v>
      </c>
      <c r="BP2304" s="14">
        <f t="shared" si="471"/>
        <v>0.98732694355697537</v>
      </c>
    </row>
    <row r="2305" spans="1:68" x14ac:dyDescent="0.35">
      <c r="A2305" s="4">
        <v>45805.18472222222</v>
      </c>
      <c r="B2305" s="3" t="s">
        <v>834</v>
      </c>
      <c r="C2305" s="3" t="s">
        <v>14</v>
      </c>
      <c r="E2305" s="2">
        <v>2025</v>
      </c>
      <c r="F2305" s="2">
        <v>5</v>
      </c>
      <c r="G2305" s="2">
        <v>28</v>
      </c>
      <c r="H2305" s="2">
        <v>4</v>
      </c>
      <c r="I2305" s="2">
        <v>26</v>
      </c>
      <c r="J2305" s="2">
        <v>0</v>
      </c>
      <c r="K2305" s="2"/>
      <c r="L2305" s="2"/>
      <c r="M2305" s="2" t="s">
        <v>1104</v>
      </c>
      <c r="N2305" s="2" t="s">
        <v>1818</v>
      </c>
      <c r="Q2305" s="1"/>
      <c r="AU2305" s="4">
        <v>45805.18472222222</v>
      </c>
      <c r="AV2305" s="3">
        <v>26.75</v>
      </c>
      <c r="AW2305" s="13">
        <v>26.7</v>
      </c>
      <c r="AX2305" s="13">
        <f t="shared" si="464"/>
        <v>26.768075</v>
      </c>
      <c r="AY2305" s="13">
        <f t="shared" si="465"/>
        <v>5.0000000000000711E-2</v>
      </c>
      <c r="AZ2305" s="13">
        <f t="shared" si="466"/>
        <v>0.18726591760299893</v>
      </c>
      <c r="BA2305" s="14">
        <f t="shared" si="467"/>
        <v>0.99812734082397003</v>
      </c>
      <c r="BJ2305" s="4">
        <v>45805.18472222222</v>
      </c>
      <c r="BK2305" s="13">
        <v>92.71</v>
      </c>
      <c r="BL2305" s="13">
        <v>94</v>
      </c>
      <c r="BM2305" s="13">
        <f t="shared" si="468"/>
        <v>92.266697999999991</v>
      </c>
      <c r="BN2305" s="13">
        <f t="shared" si="469"/>
        <v>1.2900000000000063</v>
      </c>
      <c r="BO2305" s="13">
        <f t="shared" si="470"/>
        <v>1.3723404255319216</v>
      </c>
      <c r="BP2305" s="14">
        <f t="shared" si="471"/>
        <v>0.98627659574468074</v>
      </c>
    </row>
    <row r="2306" spans="1:68" x14ac:dyDescent="0.35">
      <c r="A2306" s="4">
        <v>45805.185416666667</v>
      </c>
      <c r="B2306" s="3" t="s">
        <v>834</v>
      </c>
      <c r="C2306" s="3" t="s">
        <v>14</v>
      </c>
      <c r="E2306" s="2">
        <v>2025</v>
      </c>
      <c r="F2306" s="2">
        <v>5</v>
      </c>
      <c r="G2306" s="2">
        <v>28</v>
      </c>
      <c r="H2306" s="2">
        <v>4</v>
      </c>
      <c r="I2306" s="2">
        <v>27</v>
      </c>
      <c r="J2306" s="2">
        <v>0</v>
      </c>
      <c r="K2306" s="2"/>
      <c r="L2306" s="2"/>
      <c r="M2306" s="2" t="s">
        <v>1104</v>
      </c>
      <c r="N2306" s="2" t="s">
        <v>1820</v>
      </c>
      <c r="Q2306" s="1"/>
      <c r="AU2306" s="4">
        <v>45805.185416666667</v>
      </c>
      <c r="AV2306" s="3">
        <v>26.75</v>
      </c>
      <c r="AW2306" s="13">
        <v>26.7</v>
      </c>
      <c r="AX2306" s="13">
        <f t="shared" si="464"/>
        <v>26.768075</v>
      </c>
      <c r="AY2306" s="13">
        <f t="shared" si="465"/>
        <v>5.0000000000000711E-2</v>
      </c>
      <c r="AZ2306" s="13">
        <f t="shared" si="466"/>
        <v>0.18726591760299893</v>
      </c>
      <c r="BA2306" s="14">
        <f t="shared" si="467"/>
        <v>0.99812734082397003</v>
      </c>
      <c r="BJ2306" s="4">
        <v>45805.185416666667</v>
      </c>
      <c r="BK2306" s="13">
        <v>92.84</v>
      </c>
      <c r="BL2306" s="13">
        <v>94</v>
      </c>
      <c r="BM2306" s="13">
        <f t="shared" si="468"/>
        <v>92.390692000000001</v>
      </c>
      <c r="BN2306" s="13">
        <f t="shared" si="469"/>
        <v>1.1599999999999966</v>
      </c>
      <c r="BO2306" s="13">
        <f t="shared" si="470"/>
        <v>1.2340425531914858</v>
      </c>
      <c r="BP2306" s="14">
        <f t="shared" si="471"/>
        <v>0.98765957446808517</v>
      </c>
    </row>
    <row r="2307" spans="1:68" x14ac:dyDescent="0.35">
      <c r="A2307" s="4">
        <v>45805.186111111114</v>
      </c>
      <c r="B2307" s="3" t="s">
        <v>834</v>
      </c>
      <c r="C2307" s="3" t="s">
        <v>14</v>
      </c>
      <c r="E2307" s="2">
        <v>2025</v>
      </c>
      <c r="F2307" s="2">
        <v>5</v>
      </c>
      <c r="G2307" s="2">
        <v>28</v>
      </c>
      <c r="H2307" s="2">
        <v>4</v>
      </c>
      <c r="I2307" s="2">
        <v>28</v>
      </c>
      <c r="J2307" s="2">
        <v>0</v>
      </c>
      <c r="K2307" s="2"/>
      <c r="L2307" s="2"/>
      <c r="M2307" s="2" t="s">
        <v>1104</v>
      </c>
      <c r="N2307" s="2" t="s">
        <v>1820</v>
      </c>
      <c r="Q2307" s="1"/>
      <c r="AU2307" s="4">
        <v>45805.186111111114</v>
      </c>
      <c r="AV2307" s="3">
        <v>26.75</v>
      </c>
      <c r="AW2307" s="13">
        <v>26.7</v>
      </c>
      <c r="AX2307" s="13">
        <f t="shared" si="464"/>
        <v>26.768075</v>
      </c>
      <c r="AY2307" s="13">
        <f t="shared" si="465"/>
        <v>5.0000000000000711E-2</v>
      </c>
      <c r="AZ2307" s="13">
        <f t="shared" si="466"/>
        <v>0.18726591760299893</v>
      </c>
      <c r="BA2307" s="14">
        <f t="shared" si="467"/>
        <v>0.99812734082397003</v>
      </c>
      <c r="BJ2307" s="4">
        <v>45805.186111111114</v>
      </c>
      <c r="BK2307" s="13">
        <v>92.84</v>
      </c>
      <c r="BL2307" s="13">
        <v>94</v>
      </c>
      <c r="BM2307" s="13">
        <f t="shared" si="468"/>
        <v>92.390692000000001</v>
      </c>
      <c r="BN2307" s="13">
        <f t="shared" si="469"/>
        <v>1.1599999999999966</v>
      </c>
      <c r="BO2307" s="13">
        <f t="shared" si="470"/>
        <v>1.2340425531914858</v>
      </c>
      <c r="BP2307" s="14">
        <f t="shared" si="471"/>
        <v>0.98765957446808517</v>
      </c>
    </row>
    <row r="2308" spans="1:68" x14ac:dyDescent="0.35">
      <c r="A2308" s="4">
        <v>45805.186805555553</v>
      </c>
      <c r="B2308" s="3" t="s">
        <v>833</v>
      </c>
      <c r="C2308" s="3" t="s">
        <v>915</v>
      </c>
      <c r="E2308" s="2">
        <v>2025</v>
      </c>
      <c r="F2308" s="2">
        <v>5</v>
      </c>
      <c r="G2308" s="2">
        <v>28</v>
      </c>
      <c r="H2308" s="2">
        <v>4</v>
      </c>
      <c r="I2308" s="2">
        <v>29</v>
      </c>
      <c r="J2308" s="2">
        <v>0</v>
      </c>
      <c r="K2308" s="2"/>
      <c r="L2308" s="2"/>
      <c r="M2308" s="2" t="s">
        <v>1104</v>
      </c>
      <c r="N2308" s="2" t="s">
        <v>1820</v>
      </c>
      <c r="Q2308" s="1"/>
      <c r="AU2308" s="4">
        <v>45805.186805555553</v>
      </c>
      <c r="AV2308" s="3">
        <v>26.75</v>
      </c>
      <c r="AW2308" s="13">
        <v>26.71</v>
      </c>
      <c r="AX2308" s="13">
        <f t="shared" ref="AX2308:AX2371" si="472">(0.9945*AV2308)+(0.1652)</f>
        <v>26.768075</v>
      </c>
      <c r="AY2308" s="13">
        <f t="shared" ref="AY2308:AY2371" si="473">ABS(AW2308-AV2308)</f>
        <v>3.9999999999999147E-2</v>
      </c>
      <c r="AZ2308" s="13">
        <f t="shared" ref="AZ2308:AZ2371" si="474">(AY2308/AW2308)*100</f>
        <v>0.1497566454511387</v>
      </c>
      <c r="BA2308" s="14">
        <f t="shared" ref="BA2308:BA2371" si="475">100%-AZ2308%</f>
        <v>0.99850243354548862</v>
      </c>
      <c r="BJ2308" s="4">
        <v>45805.186805555553</v>
      </c>
      <c r="BK2308" s="13">
        <v>92.84</v>
      </c>
      <c r="BL2308" s="13">
        <v>93.95</v>
      </c>
      <c r="BM2308" s="13">
        <f t="shared" ref="BM2308:BM2371" si="476">(0.9538*BK2308)+(3.8399)</f>
        <v>92.390692000000001</v>
      </c>
      <c r="BN2308" s="13">
        <f t="shared" ref="BN2308:BN2371" si="477">ABS(BL2308-BK2308)</f>
        <v>1.1099999999999994</v>
      </c>
      <c r="BO2308" s="13">
        <f t="shared" ref="BO2308:BO2371" si="478">(BN2308/BL2308)*100</f>
        <v>1.1814795103778599</v>
      </c>
      <c r="BP2308" s="14">
        <f t="shared" ref="BP2308:BP2371" si="479">100%-BO2308%</f>
        <v>0.98818520489622141</v>
      </c>
    </row>
    <row r="2309" spans="1:68" x14ac:dyDescent="0.35">
      <c r="A2309" s="4">
        <v>45805.1875</v>
      </c>
      <c r="B2309" s="3" t="s">
        <v>834</v>
      </c>
      <c r="C2309" s="3" t="s">
        <v>1231</v>
      </c>
      <c r="E2309" s="2">
        <v>2025</v>
      </c>
      <c r="F2309" s="2">
        <v>5</v>
      </c>
      <c r="G2309" s="2">
        <v>28</v>
      </c>
      <c r="H2309" s="2">
        <v>4</v>
      </c>
      <c r="I2309" s="2">
        <v>30</v>
      </c>
      <c r="J2309" s="2">
        <v>0</v>
      </c>
      <c r="K2309" s="2"/>
      <c r="L2309" s="2"/>
      <c r="M2309" s="2" t="s">
        <v>929</v>
      </c>
      <c r="N2309" s="2" t="s">
        <v>1820</v>
      </c>
      <c r="Q2309" s="1"/>
      <c r="AU2309" s="4">
        <v>45805.1875</v>
      </c>
      <c r="AV2309" s="3">
        <v>26.85</v>
      </c>
      <c r="AW2309" s="13">
        <v>26.7</v>
      </c>
      <c r="AX2309" s="13">
        <f t="shared" si="472"/>
        <v>26.867525000000001</v>
      </c>
      <c r="AY2309" s="13">
        <f t="shared" si="473"/>
        <v>0.15000000000000213</v>
      </c>
      <c r="AZ2309" s="13">
        <f t="shared" si="474"/>
        <v>0.56179775280899669</v>
      </c>
      <c r="BA2309" s="14">
        <f t="shared" si="475"/>
        <v>0.99438202247190999</v>
      </c>
      <c r="BJ2309" s="4">
        <v>45805.1875</v>
      </c>
      <c r="BK2309" s="13">
        <v>92.84</v>
      </c>
      <c r="BL2309" s="13">
        <v>93.05</v>
      </c>
      <c r="BM2309" s="13">
        <f t="shared" si="476"/>
        <v>92.390692000000001</v>
      </c>
      <c r="BN2309" s="13">
        <f t="shared" si="477"/>
        <v>0.20999999999999375</v>
      </c>
      <c r="BO2309" s="13">
        <f t="shared" si="478"/>
        <v>0.22568511552927861</v>
      </c>
      <c r="BP2309" s="14">
        <f t="shared" si="479"/>
        <v>0.99774314884470716</v>
      </c>
    </row>
    <row r="2310" spans="1:68" x14ac:dyDescent="0.35">
      <c r="A2310" s="4">
        <v>45805.188194444447</v>
      </c>
      <c r="B2310" s="3" t="s">
        <v>1104</v>
      </c>
      <c r="C2310" s="3" t="s">
        <v>18</v>
      </c>
      <c r="E2310" s="2">
        <v>2025</v>
      </c>
      <c r="F2310" s="2">
        <v>5</v>
      </c>
      <c r="G2310" s="2">
        <v>28</v>
      </c>
      <c r="H2310" s="2">
        <v>4</v>
      </c>
      <c r="I2310" s="2">
        <v>31</v>
      </c>
      <c r="J2310" s="2">
        <v>0</v>
      </c>
      <c r="K2310" s="2"/>
      <c r="L2310" s="2"/>
      <c r="M2310" s="2" t="s">
        <v>929</v>
      </c>
      <c r="N2310" s="2" t="s">
        <v>1820</v>
      </c>
      <c r="Q2310" s="1"/>
      <c r="AU2310" s="4">
        <v>45805.188194444447</v>
      </c>
      <c r="AV2310" s="3">
        <v>26.85</v>
      </c>
      <c r="AW2310" s="13">
        <v>26.75</v>
      </c>
      <c r="AX2310" s="13">
        <f t="shared" si="472"/>
        <v>26.867525000000001</v>
      </c>
      <c r="AY2310" s="13">
        <f t="shared" si="473"/>
        <v>0.10000000000000142</v>
      </c>
      <c r="AZ2310" s="13">
        <f t="shared" si="474"/>
        <v>0.37383177570093989</v>
      </c>
      <c r="BA2310" s="14">
        <f t="shared" si="475"/>
        <v>0.99626168224299061</v>
      </c>
      <c r="BJ2310" s="4">
        <v>45805.188194444447</v>
      </c>
      <c r="BK2310" s="13">
        <v>92.84</v>
      </c>
      <c r="BL2310" s="13">
        <v>93</v>
      </c>
      <c r="BM2310" s="13">
        <f t="shared" si="476"/>
        <v>92.390692000000001</v>
      </c>
      <c r="BN2310" s="13">
        <f t="shared" si="477"/>
        <v>0.15999999999999659</v>
      </c>
      <c r="BO2310" s="13">
        <f t="shared" si="478"/>
        <v>0.17204301075268449</v>
      </c>
      <c r="BP2310" s="14">
        <f t="shared" si="479"/>
        <v>0.99827956989247313</v>
      </c>
    </row>
    <row r="2311" spans="1:68" x14ac:dyDescent="0.35">
      <c r="A2311" s="4">
        <v>45805.188888888886</v>
      </c>
      <c r="B2311" s="3" t="s">
        <v>7</v>
      </c>
      <c r="C2311" s="3" t="s">
        <v>18</v>
      </c>
      <c r="E2311" s="2">
        <v>2025</v>
      </c>
      <c r="F2311" s="2">
        <v>5</v>
      </c>
      <c r="G2311" s="2">
        <v>28</v>
      </c>
      <c r="H2311" s="2">
        <v>4</v>
      </c>
      <c r="I2311" s="2">
        <v>32</v>
      </c>
      <c r="J2311" s="2">
        <v>0</v>
      </c>
      <c r="K2311" s="2"/>
      <c r="L2311" s="2"/>
      <c r="M2311" s="2" t="s">
        <v>929</v>
      </c>
      <c r="N2311" s="2" t="s">
        <v>1820</v>
      </c>
      <c r="Q2311" s="1"/>
      <c r="AU2311" s="4">
        <v>45805.188888888886</v>
      </c>
      <c r="AV2311" s="3">
        <v>26.85</v>
      </c>
      <c r="AW2311" s="13">
        <v>26.76</v>
      </c>
      <c r="AX2311" s="13">
        <f t="shared" si="472"/>
        <v>26.867525000000001</v>
      </c>
      <c r="AY2311" s="13">
        <f t="shared" si="473"/>
        <v>8.9999999999999858E-2</v>
      </c>
      <c r="AZ2311" s="13">
        <f t="shared" si="474"/>
        <v>0.33632286995515642</v>
      </c>
      <c r="BA2311" s="14">
        <f t="shared" si="475"/>
        <v>0.99663677130044848</v>
      </c>
      <c r="BJ2311" s="4">
        <v>45805.188888888886</v>
      </c>
      <c r="BK2311" s="13">
        <v>92.84</v>
      </c>
      <c r="BL2311" s="13">
        <v>93</v>
      </c>
      <c r="BM2311" s="13">
        <f t="shared" si="476"/>
        <v>92.390692000000001</v>
      </c>
      <c r="BN2311" s="13">
        <f t="shared" si="477"/>
        <v>0.15999999999999659</v>
      </c>
      <c r="BO2311" s="13">
        <f t="shared" si="478"/>
        <v>0.17204301075268449</v>
      </c>
      <c r="BP2311" s="14">
        <f t="shared" si="479"/>
        <v>0.99827956989247313</v>
      </c>
    </row>
    <row r="2312" spans="1:68" x14ac:dyDescent="0.35">
      <c r="A2312" s="4">
        <v>45805.189583333333</v>
      </c>
      <c r="B2312" s="3" t="s">
        <v>927</v>
      </c>
      <c r="C2312" s="3" t="s">
        <v>1237</v>
      </c>
      <c r="E2312" s="2">
        <v>2025</v>
      </c>
      <c r="F2312" s="2">
        <v>5</v>
      </c>
      <c r="G2312" s="2">
        <v>28</v>
      </c>
      <c r="H2312" s="2">
        <v>4</v>
      </c>
      <c r="I2312" s="2">
        <v>33</v>
      </c>
      <c r="J2312" s="2">
        <v>0</v>
      </c>
      <c r="K2312" s="2"/>
      <c r="L2312" s="2"/>
      <c r="M2312" s="2" t="s">
        <v>929</v>
      </c>
      <c r="N2312" s="2" t="s">
        <v>1820</v>
      </c>
      <c r="Q2312" s="1"/>
      <c r="AU2312" s="4">
        <v>45805.189583333333</v>
      </c>
      <c r="AV2312" s="3">
        <v>26.85</v>
      </c>
      <c r="AW2312" s="13">
        <v>26.77</v>
      </c>
      <c r="AX2312" s="13">
        <f t="shared" si="472"/>
        <v>26.867525000000001</v>
      </c>
      <c r="AY2312" s="13">
        <f t="shared" si="473"/>
        <v>8.0000000000001847E-2</v>
      </c>
      <c r="AZ2312" s="13">
        <f t="shared" si="474"/>
        <v>0.29884198729922246</v>
      </c>
      <c r="BA2312" s="14">
        <f t="shared" si="475"/>
        <v>0.99701158012700775</v>
      </c>
      <c r="BJ2312" s="4">
        <v>45805.189583333333</v>
      </c>
      <c r="BK2312" s="13">
        <v>92.84</v>
      </c>
      <c r="BL2312" s="13">
        <v>93.65</v>
      </c>
      <c r="BM2312" s="13">
        <f t="shared" si="476"/>
        <v>92.390692000000001</v>
      </c>
      <c r="BN2312" s="13">
        <f t="shared" si="477"/>
        <v>0.81000000000000227</v>
      </c>
      <c r="BO2312" s="13">
        <f t="shared" si="478"/>
        <v>0.86492258408969802</v>
      </c>
      <c r="BP2312" s="14">
        <f t="shared" si="479"/>
        <v>0.991350774159103</v>
      </c>
    </row>
    <row r="2313" spans="1:68" x14ac:dyDescent="0.35">
      <c r="A2313" s="4">
        <v>45805.19027777778</v>
      </c>
      <c r="B2313" s="3" t="s">
        <v>927</v>
      </c>
      <c r="C2313" s="3" t="s">
        <v>14</v>
      </c>
      <c r="E2313" s="2">
        <v>2025</v>
      </c>
      <c r="F2313" s="2">
        <v>5</v>
      </c>
      <c r="G2313" s="2">
        <v>28</v>
      </c>
      <c r="H2313" s="2">
        <v>4</v>
      </c>
      <c r="I2313" s="2">
        <v>34</v>
      </c>
      <c r="J2313" s="2">
        <v>0</v>
      </c>
      <c r="K2313" s="2"/>
      <c r="L2313" s="2"/>
      <c r="M2313" s="2" t="s">
        <v>929</v>
      </c>
      <c r="N2313" s="2" t="s">
        <v>1820</v>
      </c>
      <c r="Q2313" s="1"/>
      <c r="AU2313" s="4">
        <v>45805.19027777778</v>
      </c>
      <c r="AV2313" s="3">
        <v>26.85</v>
      </c>
      <c r="AW2313" s="13">
        <v>26.77</v>
      </c>
      <c r="AX2313" s="13">
        <f t="shared" si="472"/>
        <v>26.867525000000001</v>
      </c>
      <c r="AY2313" s="13">
        <f t="shared" si="473"/>
        <v>8.0000000000001847E-2</v>
      </c>
      <c r="AZ2313" s="13">
        <f t="shared" si="474"/>
        <v>0.29884198729922246</v>
      </c>
      <c r="BA2313" s="14">
        <f t="shared" si="475"/>
        <v>0.99701158012700775</v>
      </c>
      <c r="BJ2313" s="4">
        <v>45805.19027777778</v>
      </c>
      <c r="BK2313" s="13">
        <v>92.84</v>
      </c>
      <c r="BL2313" s="13">
        <v>94</v>
      </c>
      <c r="BM2313" s="13">
        <f t="shared" si="476"/>
        <v>92.390692000000001</v>
      </c>
      <c r="BN2313" s="13">
        <f t="shared" si="477"/>
        <v>1.1599999999999966</v>
      </c>
      <c r="BO2313" s="13">
        <f t="shared" si="478"/>
        <v>1.2340425531914858</v>
      </c>
      <c r="BP2313" s="14">
        <f t="shared" si="479"/>
        <v>0.98765957446808517</v>
      </c>
    </row>
    <row r="2314" spans="1:68" x14ac:dyDescent="0.35">
      <c r="A2314" s="4">
        <v>45805.190972222219</v>
      </c>
      <c r="B2314" s="3" t="s">
        <v>7</v>
      </c>
      <c r="C2314" s="3" t="s">
        <v>1238</v>
      </c>
      <c r="E2314" s="2">
        <v>2025</v>
      </c>
      <c r="F2314" s="2">
        <v>5</v>
      </c>
      <c r="G2314" s="2">
        <v>28</v>
      </c>
      <c r="H2314" s="2">
        <v>4</v>
      </c>
      <c r="I2314" s="2">
        <v>35</v>
      </c>
      <c r="J2314" s="2">
        <v>0</v>
      </c>
      <c r="K2314" s="2"/>
      <c r="L2314" s="2"/>
      <c r="M2314" s="2" t="s">
        <v>823</v>
      </c>
      <c r="N2314" s="2" t="s">
        <v>1820</v>
      </c>
      <c r="Q2314" s="1"/>
      <c r="AU2314" s="4">
        <v>45805.190972222219</v>
      </c>
      <c r="AV2314" s="3">
        <v>26.95</v>
      </c>
      <c r="AW2314" s="13">
        <v>26.76</v>
      </c>
      <c r="AX2314" s="13">
        <f t="shared" si="472"/>
        <v>26.966974999999998</v>
      </c>
      <c r="AY2314" s="13">
        <f t="shared" si="473"/>
        <v>0.18999999999999773</v>
      </c>
      <c r="AZ2314" s="13">
        <f t="shared" si="474"/>
        <v>0.71001494768310058</v>
      </c>
      <c r="BA2314" s="14">
        <f t="shared" si="475"/>
        <v>0.99289985052316898</v>
      </c>
      <c r="BJ2314" s="4">
        <v>45805.190972222219</v>
      </c>
      <c r="BK2314" s="13">
        <v>92.84</v>
      </c>
      <c r="BL2314" s="13">
        <v>93.7</v>
      </c>
      <c r="BM2314" s="13">
        <f t="shared" si="476"/>
        <v>92.390692000000001</v>
      </c>
      <c r="BN2314" s="13">
        <f t="shared" si="477"/>
        <v>0.85999999999999943</v>
      </c>
      <c r="BO2314" s="13">
        <f t="shared" si="478"/>
        <v>0.91782283884738469</v>
      </c>
      <c r="BP2314" s="14">
        <f t="shared" si="479"/>
        <v>0.99082177161152618</v>
      </c>
    </row>
    <row r="2315" spans="1:68" x14ac:dyDescent="0.35">
      <c r="A2315" s="4">
        <v>45805.191666666666</v>
      </c>
      <c r="B2315" s="3" t="s">
        <v>927</v>
      </c>
      <c r="C2315" s="3" t="s">
        <v>914</v>
      </c>
      <c r="E2315" s="2">
        <v>2025</v>
      </c>
      <c r="F2315" s="2">
        <v>5</v>
      </c>
      <c r="G2315" s="2">
        <v>28</v>
      </c>
      <c r="H2315" s="2">
        <v>4</v>
      </c>
      <c r="I2315" s="2">
        <v>36</v>
      </c>
      <c r="J2315" s="2">
        <v>0</v>
      </c>
      <c r="K2315" s="2"/>
      <c r="L2315" s="2"/>
      <c r="M2315" s="2" t="s">
        <v>823</v>
      </c>
      <c r="N2315" s="2" t="s">
        <v>1820</v>
      </c>
      <c r="Q2315" s="1"/>
      <c r="AU2315" s="4">
        <v>45805.191666666666</v>
      </c>
      <c r="AV2315" s="3">
        <v>26.95</v>
      </c>
      <c r="AW2315" s="13">
        <v>26.77</v>
      </c>
      <c r="AX2315" s="13">
        <f t="shared" si="472"/>
        <v>26.966974999999998</v>
      </c>
      <c r="AY2315" s="13">
        <f t="shared" si="473"/>
        <v>0.17999999999999972</v>
      </c>
      <c r="AZ2315" s="13">
        <f t="shared" si="474"/>
        <v>0.67239447142323394</v>
      </c>
      <c r="BA2315" s="14">
        <f t="shared" si="475"/>
        <v>0.99327605528576768</v>
      </c>
      <c r="BJ2315" s="4">
        <v>45805.191666666666</v>
      </c>
      <c r="BK2315" s="13">
        <v>92.84</v>
      </c>
      <c r="BL2315" s="13">
        <v>93.1</v>
      </c>
      <c r="BM2315" s="13">
        <f t="shared" si="476"/>
        <v>92.390692000000001</v>
      </c>
      <c r="BN2315" s="13">
        <f t="shared" si="477"/>
        <v>0.25999999999999091</v>
      </c>
      <c r="BO2315" s="13">
        <f t="shared" si="478"/>
        <v>0.27926960257786354</v>
      </c>
      <c r="BP2315" s="14">
        <f t="shared" si="479"/>
        <v>0.99720730397422142</v>
      </c>
    </row>
    <row r="2316" spans="1:68" x14ac:dyDescent="0.35">
      <c r="A2316" s="4">
        <v>45805.192361111112</v>
      </c>
      <c r="B2316" s="3" t="s">
        <v>927</v>
      </c>
      <c r="C2316" s="3" t="s">
        <v>915</v>
      </c>
      <c r="E2316" s="2">
        <v>2025</v>
      </c>
      <c r="F2316" s="2">
        <v>5</v>
      </c>
      <c r="G2316" s="2">
        <v>28</v>
      </c>
      <c r="H2316" s="2">
        <v>4</v>
      </c>
      <c r="I2316" s="2">
        <v>37</v>
      </c>
      <c r="J2316" s="2">
        <v>0</v>
      </c>
      <c r="K2316" s="2"/>
      <c r="L2316" s="2"/>
      <c r="M2316" s="2" t="s">
        <v>823</v>
      </c>
      <c r="N2316" s="2" t="s">
        <v>1820</v>
      </c>
      <c r="Q2316" s="1"/>
      <c r="AU2316" s="4">
        <v>45805.192361111112</v>
      </c>
      <c r="AV2316" s="3">
        <v>26.95</v>
      </c>
      <c r="AW2316" s="13">
        <v>26.77</v>
      </c>
      <c r="AX2316" s="13">
        <f t="shared" si="472"/>
        <v>26.966974999999998</v>
      </c>
      <c r="AY2316" s="13">
        <f t="shared" si="473"/>
        <v>0.17999999999999972</v>
      </c>
      <c r="AZ2316" s="13">
        <f t="shared" si="474"/>
        <v>0.67239447142323394</v>
      </c>
      <c r="BA2316" s="14">
        <f t="shared" si="475"/>
        <v>0.99327605528576768</v>
      </c>
      <c r="BJ2316" s="4">
        <v>45805.192361111112</v>
      </c>
      <c r="BK2316" s="13">
        <v>92.84</v>
      </c>
      <c r="BL2316" s="13">
        <v>93.95</v>
      </c>
      <c r="BM2316" s="13">
        <f t="shared" si="476"/>
        <v>92.390692000000001</v>
      </c>
      <c r="BN2316" s="13">
        <f t="shared" si="477"/>
        <v>1.1099999999999994</v>
      </c>
      <c r="BO2316" s="13">
        <f t="shared" si="478"/>
        <v>1.1814795103778599</v>
      </c>
      <c r="BP2316" s="14">
        <f t="shared" si="479"/>
        <v>0.98818520489622141</v>
      </c>
    </row>
    <row r="2317" spans="1:68" x14ac:dyDescent="0.35">
      <c r="A2317" s="4">
        <v>45805.193055555559</v>
      </c>
      <c r="B2317" s="3" t="s">
        <v>1228</v>
      </c>
      <c r="C2317" s="3" t="s">
        <v>14</v>
      </c>
      <c r="E2317" s="2">
        <v>2025</v>
      </c>
      <c r="F2317" s="2">
        <v>5</v>
      </c>
      <c r="G2317" s="2">
        <v>28</v>
      </c>
      <c r="H2317" s="2">
        <v>4</v>
      </c>
      <c r="I2317" s="2">
        <v>38</v>
      </c>
      <c r="J2317" s="2">
        <v>0</v>
      </c>
      <c r="K2317" s="2"/>
      <c r="L2317" s="2"/>
      <c r="M2317" s="2" t="s">
        <v>823</v>
      </c>
      <c r="N2317" s="2" t="s">
        <v>1820</v>
      </c>
      <c r="Q2317" s="1"/>
      <c r="AU2317" s="4">
        <v>45805.193055555559</v>
      </c>
      <c r="AV2317" s="3">
        <v>26.95</v>
      </c>
      <c r="AW2317" s="13">
        <v>26.78</v>
      </c>
      <c r="AX2317" s="13">
        <f t="shared" si="472"/>
        <v>26.966974999999998</v>
      </c>
      <c r="AY2317" s="13">
        <f t="shared" si="473"/>
        <v>0.16999999999999815</v>
      </c>
      <c r="AZ2317" s="13">
        <f t="shared" si="474"/>
        <v>0.63480209111276376</v>
      </c>
      <c r="BA2317" s="14">
        <f t="shared" si="475"/>
        <v>0.99365197908887237</v>
      </c>
      <c r="BJ2317" s="4">
        <v>45805.193055555559</v>
      </c>
      <c r="BK2317" s="13">
        <v>92.84</v>
      </c>
      <c r="BL2317" s="13">
        <v>94</v>
      </c>
      <c r="BM2317" s="13">
        <f t="shared" si="476"/>
        <v>92.390692000000001</v>
      </c>
      <c r="BN2317" s="13">
        <f t="shared" si="477"/>
        <v>1.1599999999999966</v>
      </c>
      <c r="BO2317" s="13">
        <f t="shared" si="478"/>
        <v>1.2340425531914858</v>
      </c>
      <c r="BP2317" s="14">
        <f t="shared" si="479"/>
        <v>0.98765957446808517</v>
      </c>
    </row>
    <row r="2318" spans="1:68" x14ac:dyDescent="0.35">
      <c r="A2318" s="4">
        <v>45805.195833333331</v>
      </c>
      <c r="B2318" s="3" t="s">
        <v>927</v>
      </c>
      <c r="C2318" s="3" t="s">
        <v>14</v>
      </c>
      <c r="E2318" s="2">
        <v>2025</v>
      </c>
      <c r="F2318" s="2">
        <v>5</v>
      </c>
      <c r="G2318" s="2">
        <v>28</v>
      </c>
      <c r="H2318" s="2">
        <v>4</v>
      </c>
      <c r="I2318" s="2">
        <v>42</v>
      </c>
      <c r="J2318" s="2">
        <v>0</v>
      </c>
      <c r="K2318" s="2"/>
      <c r="L2318" s="2"/>
      <c r="M2318" s="2" t="s">
        <v>823</v>
      </c>
      <c r="N2318" s="2" t="s">
        <v>1818</v>
      </c>
      <c r="Q2318" s="1"/>
      <c r="AU2318" s="4">
        <v>45805.195833333331</v>
      </c>
      <c r="AV2318" s="3">
        <v>26.95</v>
      </c>
      <c r="AW2318" s="13">
        <v>26.77</v>
      </c>
      <c r="AX2318" s="13">
        <f t="shared" si="472"/>
        <v>26.966974999999998</v>
      </c>
      <c r="AY2318" s="13">
        <f t="shared" si="473"/>
        <v>0.17999999999999972</v>
      </c>
      <c r="AZ2318" s="13">
        <f t="shared" si="474"/>
        <v>0.67239447142323394</v>
      </c>
      <c r="BA2318" s="14">
        <f t="shared" si="475"/>
        <v>0.99327605528576768</v>
      </c>
      <c r="BJ2318" s="4">
        <v>45805.195833333331</v>
      </c>
      <c r="BK2318" s="13">
        <v>92.71</v>
      </c>
      <c r="BL2318" s="13">
        <v>94</v>
      </c>
      <c r="BM2318" s="13">
        <f t="shared" si="476"/>
        <v>92.266697999999991</v>
      </c>
      <c r="BN2318" s="13">
        <f t="shared" si="477"/>
        <v>1.2900000000000063</v>
      </c>
      <c r="BO2318" s="13">
        <f t="shared" si="478"/>
        <v>1.3723404255319216</v>
      </c>
      <c r="BP2318" s="14">
        <f t="shared" si="479"/>
        <v>0.98627659574468074</v>
      </c>
    </row>
    <row r="2319" spans="1:68" x14ac:dyDescent="0.35">
      <c r="A2319" s="4">
        <v>45805.196527777778</v>
      </c>
      <c r="B2319" s="3" t="s">
        <v>1104</v>
      </c>
      <c r="C2319" s="3" t="s">
        <v>1230</v>
      </c>
      <c r="E2319" s="2">
        <v>2025</v>
      </c>
      <c r="F2319" s="2">
        <v>5</v>
      </c>
      <c r="G2319" s="2">
        <v>28</v>
      </c>
      <c r="H2319" s="2">
        <v>4</v>
      </c>
      <c r="I2319" s="2">
        <v>43</v>
      </c>
      <c r="J2319" s="2">
        <v>0</v>
      </c>
      <c r="K2319" s="2"/>
      <c r="L2319" s="2"/>
      <c r="M2319" s="2" t="s">
        <v>823</v>
      </c>
      <c r="N2319" s="2" t="s">
        <v>1818</v>
      </c>
      <c r="Q2319" s="1"/>
      <c r="AU2319" s="4">
        <v>45805.196527777778</v>
      </c>
      <c r="AV2319" s="3">
        <v>26.95</v>
      </c>
      <c r="AW2319" s="13">
        <v>26.75</v>
      </c>
      <c r="AX2319" s="13">
        <f t="shared" si="472"/>
        <v>26.966974999999998</v>
      </c>
      <c r="AY2319" s="13">
        <f t="shared" si="473"/>
        <v>0.19999999999999929</v>
      </c>
      <c r="AZ2319" s="13">
        <f t="shared" si="474"/>
        <v>0.74766355140186647</v>
      </c>
      <c r="BA2319" s="14">
        <f t="shared" si="475"/>
        <v>0.99252336448598133</v>
      </c>
      <c r="BJ2319" s="4">
        <v>45805.196527777778</v>
      </c>
      <c r="BK2319" s="13">
        <v>92.71</v>
      </c>
      <c r="BL2319" s="13">
        <v>93.35</v>
      </c>
      <c r="BM2319" s="13">
        <f t="shared" si="476"/>
        <v>92.266697999999991</v>
      </c>
      <c r="BN2319" s="13">
        <f t="shared" si="477"/>
        <v>0.64000000000000057</v>
      </c>
      <c r="BO2319" s="13">
        <f t="shared" si="478"/>
        <v>0.68559185859667982</v>
      </c>
      <c r="BP2319" s="14">
        <f t="shared" si="479"/>
        <v>0.99314408141403321</v>
      </c>
    </row>
    <row r="2320" spans="1:68" x14ac:dyDescent="0.35">
      <c r="A2320" s="4">
        <v>45805.197222222225</v>
      </c>
      <c r="B2320" s="3" t="s">
        <v>1104</v>
      </c>
      <c r="C2320" s="3" t="s">
        <v>18</v>
      </c>
      <c r="E2320" s="2">
        <v>2025</v>
      </c>
      <c r="F2320" s="2">
        <v>5</v>
      </c>
      <c r="G2320" s="2">
        <v>28</v>
      </c>
      <c r="H2320" s="2">
        <v>4</v>
      </c>
      <c r="I2320" s="2">
        <v>44</v>
      </c>
      <c r="J2320" s="2">
        <v>0</v>
      </c>
      <c r="K2320" s="2"/>
      <c r="L2320" s="2"/>
      <c r="M2320" s="2" t="s">
        <v>823</v>
      </c>
      <c r="N2320" s="2" t="s">
        <v>1818</v>
      </c>
      <c r="Q2320" s="1"/>
      <c r="AU2320" s="4">
        <v>45805.197222222225</v>
      </c>
      <c r="AV2320" s="3">
        <v>26.95</v>
      </c>
      <c r="AW2320" s="13">
        <v>26.75</v>
      </c>
      <c r="AX2320" s="13">
        <f t="shared" si="472"/>
        <v>26.966974999999998</v>
      </c>
      <c r="AY2320" s="13">
        <f t="shared" si="473"/>
        <v>0.19999999999999929</v>
      </c>
      <c r="AZ2320" s="13">
        <f t="shared" si="474"/>
        <v>0.74766355140186647</v>
      </c>
      <c r="BA2320" s="14">
        <f t="shared" si="475"/>
        <v>0.99252336448598133</v>
      </c>
      <c r="BJ2320" s="4">
        <v>45805.197222222225</v>
      </c>
      <c r="BK2320" s="13">
        <v>92.71</v>
      </c>
      <c r="BL2320" s="13">
        <v>93</v>
      </c>
      <c r="BM2320" s="13">
        <f t="shared" si="476"/>
        <v>92.266697999999991</v>
      </c>
      <c r="BN2320" s="13">
        <f t="shared" si="477"/>
        <v>0.29000000000000625</v>
      </c>
      <c r="BO2320" s="13">
        <f t="shared" si="478"/>
        <v>0.31182795698925403</v>
      </c>
      <c r="BP2320" s="14">
        <f t="shared" si="479"/>
        <v>0.99688172043010748</v>
      </c>
    </row>
    <row r="2321" spans="1:68" x14ac:dyDescent="0.35">
      <c r="A2321" s="4">
        <v>45805.197916666664</v>
      </c>
      <c r="B2321" s="3" t="s">
        <v>7</v>
      </c>
      <c r="C2321" s="3" t="s">
        <v>18</v>
      </c>
      <c r="E2321" s="2">
        <v>2025</v>
      </c>
      <c r="F2321" s="2">
        <v>5</v>
      </c>
      <c r="G2321" s="2">
        <v>28</v>
      </c>
      <c r="H2321" s="2">
        <v>4</v>
      </c>
      <c r="I2321" s="2">
        <v>45</v>
      </c>
      <c r="J2321" s="2">
        <v>0</v>
      </c>
      <c r="K2321" s="2"/>
      <c r="L2321" s="2"/>
      <c r="M2321" s="2" t="s">
        <v>929</v>
      </c>
      <c r="N2321" s="2" t="s">
        <v>1818</v>
      </c>
      <c r="Q2321" s="1"/>
      <c r="AU2321" s="4">
        <v>45805.197916666664</v>
      </c>
      <c r="AV2321" s="3">
        <v>26.85</v>
      </c>
      <c r="AW2321" s="13">
        <v>26.76</v>
      </c>
      <c r="AX2321" s="13">
        <f t="shared" si="472"/>
        <v>26.867525000000001</v>
      </c>
      <c r="AY2321" s="13">
        <f t="shared" si="473"/>
        <v>8.9999999999999858E-2</v>
      </c>
      <c r="AZ2321" s="13">
        <f t="shared" si="474"/>
        <v>0.33632286995515642</v>
      </c>
      <c r="BA2321" s="14">
        <f t="shared" si="475"/>
        <v>0.99663677130044848</v>
      </c>
      <c r="BJ2321" s="4">
        <v>45805.197916666664</v>
      </c>
      <c r="BK2321" s="13">
        <v>92.71</v>
      </c>
      <c r="BL2321" s="13">
        <v>93</v>
      </c>
      <c r="BM2321" s="13">
        <f t="shared" si="476"/>
        <v>92.266697999999991</v>
      </c>
      <c r="BN2321" s="13">
        <f t="shared" si="477"/>
        <v>0.29000000000000625</v>
      </c>
      <c r="BO2321" s="13">
        <f t="shared" si="478"/>
        <v>0.31182795698925403</v>
      </c>
      <c r="BP2321" s="14">
        <f t="shared" si="479"/>
        <v>0.99688172043010748</v>
      </c>
    </row>
    <row r="2322" spans="1:68" x14ac:dyDescent="0.35">
      <c r="A2322" s="4">
        <v>45805.198611111111</v>
      </c>
      <c r="B2322" s="3" t="s">
        <v>1104</v>
      </c>
      <c r="C2322" s="3" t="s">
        <v>18</v>
      </c>
      <c r="E2322" s="2">
        <v>2025</v>
      </c>
      <c r="F2322" s="2">
        <v>5</v>
      </c>
      <c r="G2322" s="2">
        <v>28</v>
      </c>
      <c r="H2322" s="2">
        <v>4</v>
      </c>
      <c r="I2322" s="2">
        <v>46</v>
      </c>
      <c r="J2322" s="2">
        <v>0</v>
      </c>
      <c r="K2322" s="2"/>
      <c r="L2322" s="2"/>
      <c r="M2322" s="2" t="s">
        <v>929</v>
      </c>
      <c r="N2322" s="2" t="s">
        <v>1818</v>
      </c>
      <c r="Q2322" s="1"/>
      <c r="AU2322" s="4">
        <v>45805.198611111111</v>
      </c>
      <c r="AV2322" s="3">
        <v>26.85</v>
      </c>
      <c r="AW2322" s="13">
        <v>26.75</v>
      </c>
      <c r="AX2322" s="13">
        <f t="shared" si="472"/>
        <v>26.867525000000001</v>
      </c>
      <c r="AY2322" s="13">
        <f t="shared" si="473"/>
        <v>0.10000000000000142</v>
      </c>
      <c r="AZ2322" s="13">
        <f t="shared" si="474"/>
        <v>0.37383177570093989</v>
      </c>
      <c r="BA2322" s="14">
        <f t="shared" si="475"/>
        <v>0.99626168224299061</v>
      </c>
      <c r="BJ2322" s="4">
        <v>45805.198611111111</v>
      </c>
      <c r="BK2322" s="13">
        <v>92.71</v>
      </c>
      <c r="BL2322" s="13">
        <v>93</v>
      </c>
      <c r="BM2322" s="13">
        <f t="shared" si="476"/>
        <v>92.266697999999991</v>
      </c>
      <c r="BN2322" s="13">
        <f t="shared" si="477"/>
        <v>0.29000000000000625</v>
      </c>
      <c r="BO2322" s="13">
        <f t="shared" si="478"/>
        <v>0.31182795698925403</v>
      </c>
      <c r="BP2322" s="14">
        <f t="shared" si="479"/>
        <v>0.99688172043010748</v>
      </c>
    </row>
    <row r="2323" spans="1:68" x14ac:dyDescent="0.35">
      <c r="A2323" s="4">
        <v>45805.199305555558</v>
      </c>
      <c r="B2323" s="3" t="s">
        <v>926</v>
      </c>
      <c r="C2323" s="3" t="s">
        <v>18</v>
      </c>
      <c r="E2323" s="2">
        <v>2025</v>
      </c>
      <c r="F2323" s="2">
        <v>5</v>
      </c>
      <c r="G2323" s="2">
        <v>28</v>
      </c>
      <c r="H2323" s="2">
        <v>4</v>
      </c>
      <c r="I2323" s="2">
        <v>47</v>
      </c>
      <c r="J2323" s="2">
        <v>0</v>
      </c>
      <c r="K2323" s="2"/>
      <c r="L2323" s="2"/>
      <c r="M2323" s="2" t="s">
        <v>1104</v>
      </c>
      <c r="N2323" s="2" t="s">
        <v>1818</v>
      </c>
      <c r="Q2323" s="1"/>
      <c r="AU2323" s="4">
        <v>45805.199305555558</v>
      </c>
      <c r="AV2323" s="3">
        <v>26.75</v>
      </c>
      <c r="AW2323" s="13">
        <v>26.74</v>
      </c>
      <c r="AX2323" s="13">
        <f t="shared" si="472"/>
        <v>26.768075</v>
      </c>
      <c r="AY2323" s="13">
        <f t="shared" si="473"/>
        <v>1.0000000000001563E-2</v>
      </c>
      <c r="AZ2323" s="13">
        <f t="shared" si="474"/>
        <v>3.7397157816011835E-2</v>
      </c>
      <c r="BA2323" s="14">
        <f t="shared" si="475"/>
        <v>0.9996260284218399</v>
      </c>
      <c r="BJ2323" s="4">
        <v>45805.199305555558</v>
      </c>
      <c r="BK2323" s="13">
        <v>92.71</v>
      </c>
      <c r="BL2323" s="13">
        <v>93</v>
      </c>
      <c r="BM2323" s="13">
        <f t="shared" si="476"/>
        <v>92.266697999999991</v>
      </c>
      <c r="BN2323" s="13">
        <f t="shared" si="477"/>
        <v>0.29000000000000625</v>
      </c>
      <c r="BO2323" s="13">
        <f t="shared" si="478"/>
        <v>0.31182795698925403</v>
      </c>
      <c r="BP2323" s="14">
        <f t="shared" si="479"/>
        <v>0.99688172043010748</v>
      </c>
    </row>
    <row r="2324" spans="1:68" x14ac:dyDescent="0.35">
      <c r="A2324" s="4">
        <v>45805.2</v>
      </c>
      <c r="B2324" s="3" t="s">
        <v>833</v>
      </c>
      <c r="C2324" s="3" t="s">
        <v>18</v>
      </c>
      <c r="E2324" s="2">
        <v>2025</v>
      </c>
      <c r="F2324" s="2">
        <v>5</v>
      </c>
      <c r="G2324" s="2">
        <v>28</v>
      </c>
      <c r="H2324" s="2">
        <v>4</v>
      </c>
      <c r="I2324" s="2">
        <v>48</v>
      </c>
      <c r="J2324" s="2">
        <v>0</v>
      </c>
      <c r="K2324" s="2"/>
      <c r="L2324" s="2"/>
      <c r="M2324" s="2" t="s">
        <v>1104</v>
      </c>
      <c r="N2324" s="2" t="s">
        <v>1818</v>
      </c>
      <c r="Q2324" s="1"/>
      <c r="AU2324" s="4">
        <v>45805.2</v>
      </c>
      <c r="AV2324" s="3">
        <v>26.75</v>
      </c>
      <c r="AW2324" s="13">
        <v>26.71</v>
      </c>
      <c r="AX2324" s="13">
        <f t="shared" si="472"/>
        <v>26.768075</v>
      </c>
      <c r="AY2324" s="13">
        <f t="shared" si="473"/>
        <v>3.9999999999999147E-2</v>
      </c>
      <c r="AZ2324" s="13">
        <f t="shared" si="474"/>
        <v>0.1497566454511387</v>
      </c>
      <c r="BA2324" s="14">
        <f t="shared" si="475"/>
        <v>0.99850243354548862</v>
      </c>
      <c r="BJ2324" s="4">
        <v>45805.2</v>
      </c>
      <c r="BK2324" s="13">
        <v>92.71</v>
      </c>
      <c r="BL2324" s="13">
        <v>93</v>
      </c>
      <c r="BM2324" s="13">
        <f t="shared" si="476"/>
        <v>92.266697999999991</v>
      </c>
      <c r="BN2324" s="13">
        <f t="shared" si="477"/>
        <v>0.29000000000000625</v>
      </c>
      <c r="BO2324" s="13">
        <f t="shared" si="478"/>
        <v>0.31182795698925403</v>
      </c>
      <c r="BP2324" s="14">
        <f t="shared" si="479"/>
        <v>0.99688172043010748</v>
      </c>
    </row>
    <row r="2325" spans="1:68" x14ac:dyDescent="0.35">
      <c r="A2325" s="4">
        <v>45805.200694444444</v>
      </c>
      <c r="B2325" s="3" t="s">
        <v>833</v>
      </c>
      <c r="C2325" s="3" t="s">
        <v>18</v>
      </c>
      <c r="E2325" s="2">
        <v>2025</v>
      </c>
      <c r="F2325" s="2">
        <v>5</v>
      </c>
      <c r="G2325" s="2">
        <v>28</v>
      </c>
      <c r="H2325" s="2">
        <v>4</v>
      </c>
      <c r="I2325" s="2">
        <v>49</v>
      </c>
      <c r="J2325" s="2">
        <v>0</v>
      </c>
      <c r="K2325" s="2"/>
      <c r="L2325" s="2"/>
      <c r="M2325" s="2" t="s">
        <v>929</v>
      </c>
      <c r="N2325" s="2" t="s">
        <v>1818</v>
      </c>
      <c r="Q2325" s="1"/>
      <c r="AU2325" s="4">
        <v>45805.200694444444</v>
      </c>
      <c r="AV2325" s="3">
        <v>26.85</v>
      </c>
      <c r="AW2325" s="13">
        <v>26.71</v>
      </c>
      <c r="AX2325" s="13">
        <f t="shared" si="472"/>
        <v>26.867525000000001</v>
      </c>
      <c r="AY2325" s="13">
        <f t="shared" si="473"/>
        <v>0.14000000000000057</v>
      </c>
      <c r="AZ2325" s="13">
        <f t="shared" si="474"/>
        <v>0.52414825907899876</v>
      </c>
      <c r="BA2325" s="14">
        <f t="shared" si="475"/>
        <v>0.99475851740921006</v>
      </c>
      <c r="BJ2325" s="4">
        <v>45805.200694444444</v>
      </c>
      <c r="BK2325" s="13">
        <v>92.71</v>
      </c>
      <c r="BL2325" s="13">
        <v>93</v>
      </c>
      <c r="BM2325" s="13">
        <f t="shared" si="476"/>
        <v>92.266697999999991</v>
      </c>
      <c r="BN2325" s="13">
        <f t="shared" si="477"/>
        <v>0.29000000000000625</v>
      </c>
      <c r="BO2325" s="13">
        <f t="shared" si="478"/>
        <v>0.31182795698925403</v>
      </c>
      <c r="BP2325" s="14">
        <f t="shared" si="479"/>
        <v>0.99688172043010748</v>
      </c>
    </row>
    <row r="2326" spans="1:68" x14ac:dyDescent="0.35">
      <c r="A2326" s="4">
        <v>45805.201388888891</v>
      </c>
      <c r="B2326" s="3" t="s">
        <v>834</v>
      </c>
      <c r="C2326" s="3" t="s">
        <v>18</v>
      </c>
      <c r="E2326" s="2">
        <v>2025</v>
      </c>
      <c r="F2326" s="2">
        <v>5</v>
      </c>
      <c r="G2326" s="2">
        <v>28</v>
      </c>
      <c r="H2326" s="2">
        <v>4</v>
      </c>
      <c r="I2326" s="2">
        <v>50</v>
      </c>
      <c r="J2326" s="2">
        <v>0</v>
      </c>
      <c r="K2326" s="2"/>
      <c r="L2326" s="2"/>
      <c r="M2326" s="2" t="s">
        <v>929</v>
      </c>
      <c r="N2326" s="2" t="s">
        <v>1818</v>
      </c>
      <c r="Q2326" s="1"/>
      <c r="AU2326" s="4">
        <v>45805.201388888891</v>
      </c>
      <c r="AV2326" s="3">
        <v>26.85</v>
      </c>
      <c r="AW2326" s="13">
        <v>26.7</v>
      </c>
      <c r="AX2326" s="13">
        <f t="shared" si="472"/>
        <v>26.867525000000001</v>
      </c>
      <c r="AY2326" s="13">
        <f t="shared" si="473"/>
        <v>0.15000000000000213</v>
      </c>
      <c r="AZ2326" s="13">
        <f t="shared" si="474"/>
        <v>0.56179775280899669</v>
      </c>
      <c r="BA2326" s="14">
        <f t="shared" si="475"/>
        <v>0.99438202247190999</v>
      </c>
      <c r="BJ2326" s="4">
        <v>45805.201388888891</v>
      </c>
      <c r="BK2326" s="13">
        <v>92.71</v>
      </c>
      <c r="BL2326" s="13">
        <v>93</v>
      </c>
      <c r="BM2326" s="13">
        <f t="shared" si="476"/>
        <v>92.266697999999991</v>
      </c>
      <c r="BN2326" s="13">
        <f t="shared" si="477"/>
        <v>0.29000000000000625</v>
      </c>
      <c r="BO2326" s="13">
        <f t="shared" si="478"/>
        <v>0.31182795698925403</v>
      </c>
      <c r="BP2326" s="14">
        <f t="shared" si="479"/>
        <v>0.99688172043010748</v>
      </c>
    </row>
    <row r="2327" spans="1:68" x14ac:dyDescent="0.35">
      <c r="A2327" s="4">
        <v>45805.20208333333</v>
      </c>
      <c r="B2327" s="3" t="s">
        <v>834</v>
      </c>
      <c r="C2327" s="3" t="s">
        <v>18</v>
      </c>
      <c r="E2327" s="2">
        <v>2025</v>
      </c>
      <c r="F2327" s="2">
        <v>5</v>
      </c>
      <c r="G2327" s="2">
        <v>28</v>
      </c>
      <c r="H2327" s="2">
        <v>4</v>
      </c>
      <c r="I2327" s="2">
        <v>51</v>
      </c>
      <c r="J2327" s="2">
        <v>0</v>
      </c>
      <c r="K2327" s="2"/>
      <c r="L2327" s="2"/>
      <c r="M2327" s="2" t="s">
        <v>929</v>
      </c>
      <c r="N2327" s="2" t="s">
        <v>1818</v>
      </c>
      <c r="Q2327" s="1"/>
      <c r="AU2327" s="4">
        <v>45805.20208333333</v>
      </c>
      <c r="AV2327" s="3">
        <v>26.85</v>
      </c>
      <c r="AW2327" s="13">
        <v>26.7</v>
      </c>
      <c r="AX2327" s="13">
        <f t="shared" si="472"/>
        <v>26.867525000000001</v>
      </c>
      <c r="AY2327" s="13">
        <f t="shared" si="473"/>
        <v>0.15000000000000213</v>
      </c>
      <c r="AZ2327" s="13">
        <f t="shared" si="474"/>
        <v>0.56179775280899669</v>
      </c>
      <c r="BA2327" s="14">
        <f t="shared" si="475"/>
        <v>0.99438202247190999</v>
      </c>
      <c r="BJ2327" s="4">
        <v>45805.20208333333</v>
      </c>
      <c r="BK2327" s="13">
        <v>92.71</v>
      </c>
      <c r="BL2327" s="13">
        <v>93</v>
      </c>
      <c r="BM2327" s="13">
        <f t="shared" si="476"/>
        <v>92.266697999999991</v>
      </c>
      <c r="BN2327" s="13">
        <f t="shared" si="477"/>
        <v>0.29000000000000625</v>
      </c>
      <c r="BO2327" s="13">
        <f t="shared" si="478"/>
        <v>0.31182795698925403</v>
      </c>
      <c r="BP2327" s="14">
        <f t="shared" si="479"/>
        <v>0.99688172043010748</v>
      </c>
    </row>
    <row r="2328" spans="1:68" x14ac:dyDescent="0.35">
      <c r="A2328" s="4">
        <v>45805.202777777777</v>
      </c>
      <c r="B2328" s="3" t="s">
        <v>834</v>
      </c>
      <c r="C2328" s="3" t="s">
        <v>18</v>
      </c>
      <c r="E2328" s="2">
        <v>2025</v>
      </c>
      <c r="F2328" s="2">
        <v>5</v>
      </c>
      <c r="G2328" s="2">
        <v>28</v>
      </c>
      <c r="H2328" s="2">
        <v>4</v>
      </c>
      <c r="I2328" s="2">
        <v>52</v>
      </c>
      <c r="J2328" s="2">
        <v>0</v>
      </c>
      <c r="K2328" s="2"/>
      <c r="L2328" s="2"/>
      <c r="M2328" s="2" t="s">
        <v>1104</v>
      </c>
      <c r="N2328" s="2" t="s">
        <v>1818</v>
      </c>
      <c r="Q2328" s="1"/>
      <c r="AU2328" s="4">
        <v>45805.202777777777</v>
      </c>
      <c r="AV2328" s="3">
        <v>26.75</v>
      </c>
      <c r="AW2328" s="13">
        <v>26.7</v>
      </c>
      <c r="AX2328" s="13">
        <f t="shared" si="472"/>
        <v>26.768075</v>
      </c>
      <c r="AY2328" s="13">
        <f t="shared" si="473"/>
        <v>5.0000000000000711E-2</v>
      </c>
      <c r="AZ2328" s="13">
        <f t="shared" si="474"/>
        <v>0.18726591760299893</v>
      </c>
      <c r="BA2328" s="14">
        <f t="shared" si="475"/>
        <v>0.99812734082397003</v>
      </c>
      <c r="BJ2328" s="4">
        <v>45805.202777777777</v>
      </c>
      <c r="BK2328" s="13">
        <v>92.71</v>
      </c>
      <c r="BL2328" s="13">
        <v>93</v>
      </c>
      <c r="BM2328" s="13">
        <f t="shared" si="476"/>
        <v>92.266697999999991</v>
      </c>
      <c r="BN2328" s="13">
        <f t="shared" si="477"/>
        <v>0.29000000000000625</v>
      </c>
      <c r="BO2328" s="13">
        <f t="shared" si="478"/>
        <v>0.31182795698925403</v>
      </c>
      <c r="BP2328" s="14">
        <f t="shared" si="479"/>
        <v>0.99688172043010748</v>
      </c>
    </row>
    <row r="2329" spans="1:68" x14ac:dyDescent="0.35">
      <c r="A2329" s="4">
        <v>45805.203472222223</v>
      </c>
      <c r="B2329" s="3" t="s">
        <v>6</v>
      </c>
      <c r="C2329" s="3" t="s">
        <v>914</v>
      </c>
      <c r="E2329" s="2">
        <v>2025</v>
      </c>
      <c r="F2329" s="2">
        <v>5</v>
      </c>
      <c r="G2329" s="2">
        <v>28</v>
      </c>
      <c r="H2329" s="2">
        <v>4</v>
      </c>
      <c r="I2329" s="2">
        <v>53</v>
      </c>
      <c r="J2329" s="2">
        <v>0</v>
      </c>
      <c r="K2329" s="2"/>
      <c r="L2329" s="2"/>
      <c r="M2329" s="2" t="s">
        <v>1104</v>
      </c>
      <c r="N2329" s="2" t="s">
        <v>1818</v>
      </c>
      <c r="Q2329" s="1"/>
      <c r="AU2329" s="4">
        <v>45805.203472222223</v>
      </c>
      <c r="AV2329" s="3">
        <v>26.75</v>
      </c>
      <c r="AW2329" s="13">
        <v>26.69</v>
      </c>
      <c r="AX2329" s="13">
        <f t="shared" si="472"/>
        <v>26.768075</v>
      </c>
      <c r="AY2329" s="13">
        <f t="shared" si="473"/>
        <v>5.9999999999998721E-2</v>
      </c>
      <c r="AZ2329" s="13">
        <f t="shared" si="474"/>
        <v>0.22480329711501956</v>
      </c>
      <c r="BA2329" s="14">
        <f t="shared" si="475"/>
        <v>0.99775196702884983</v>
      </c>
      <c r="BJ2329" s="4">
        <v>45805.203472222223</v>
      </c>
      <c r="BK2329" s="13">
        <v>92.71</v>
      </c>
      <c r="BL2329" s="13">
        <v>93.1</v>
      </c>
      <c r="BM2329" s="13">
        <f t="shared" si="476"/>
        <v>92.266697999999991</v>
      </c>
      <c r="BN2329" s="13">
        <f t="shared" si="477"/>
        <v>0.39000000000000057</v>
      </c>
      <c r="BO2329" s="13">
        <f t="shared" si="478"/>
        <v>0.41890440386681055</v>
      </c>
      <c r="BP2329" s="14">
        <f t="shared" si="479"/>
        <v>0.99581095596133185</v>
      </c>
    </row>
    <row r="2330" spans="1:68" x14ac:dyDescent="0.35">
      <c r="A2330" s="4">
        <v>45805.20416666667</v>
      </c>
      <c r="B2330" s="3" t="s">
        <v>835</v>
      </c>
      <c r="C2330" s="3" t="s">
        <v>915</v>
      </c>
      <c r="E2330" s="2">
        <v>2025</v>
      </c>
      <c r="F2330" s="2">
        <v>5</v>
      </c>
      <c r="G2330" s="2">
        <v>28</v>
      </c>
      <c r="H2330" s="2">
        <v>4</v>
      </c>
      <c r="I2330" s="2">
        <v>54</v>
      </c>
      <c r="J2330" s="2">
        <v>0</v>
      </c>
      <c r="K2330" s="2"/>
      <c r="L2330" s="2"/>
      <c r="M2330" s="2" t="s">
        <v>1104</v>
      </c>
      <c r="N2330" s="2" t="s">
        <v>1818</v>
      </c>
      <c r="Q2330" s="1"/>
      <c r="AU2330" s="4">
        <v>45805.20416666667</v>
      </c>
      <c r="AV2330" s="3">
        <v>26.75</v>
      </c>
      <c r="AW2330" s="13">
        <v>26.66</v>
      </c>
      <c r="AX2330" s="13">
        <f t="shared" si="472"/>
        <v>26.768075</v>
      </c>
      <c r="AY2330" s="13">
        <f t="shared" si="473"/>
        <v>8.9999999999999858E-2</v>
      </c>
      <c r="AZ2330" s="13">
        <f t="shared" si="474"/>
        <v>0.33758439609902424</v>
      </c>
      <c r="BA2330" s="14">
        <f t="shared" si="475"/>
        <v>0.99662415603900978</v>
      </c>
      <c r="BJ2330" s="4">
        <v>45805.20416666667</v>
      </c>
      <c r="BK2330" s="13">
        <v>92.71</v>
      </c>
      <c r="BL2330" s="13">
        <v>93.95</v>
      </c>
      <c r="BM2330" s="13">
        <f t="shared" si="476"/>
        <v>92.266697999999991</v>
      </c>
      <c r="BN2330" s="13">
        <f t="shared" si="477"/>
        <v>1.2400000000000091</v>
      </c>
      <c r="BO2330" s="13">
        <f t="shared" si="478"/>
        <v>1.3198509845662683</v>
      </c>
      <c r="BP2330" s="14">
        <f t="shared" si="479"/>
        <v>0.98680149015433727</v>
      </c>
    </row>
    <row r="2331" spans="1:68" x14ac:dyDescent="0.35">
      <c r="A2331" s="4">
        <v>45805.204861111109</v>
      </c>
      <c r="B2331" s="3" t="s">
        <v>844</v>
      </c>
      <c r="C2331" s="3" t="s">
        <v>14</v>
      </c>
      <c r="E2331" s="2">
        <v>2025</v>
      </c>
      <c r="F2331" s="2">
        <v>5</v>
      </c>
      <c r="G2331" s="2">
        <v>28</v>
      </c>
      <c r="H2331" s="2">
        <v>4</v>
      </c>
      <c r="I2331" s="2">
        <v>55</v>
      </c>
      <c r="J2331" s="2">
        <v>0</v>
      </c>
      <c r="K2331" s="2"/>
      <c r="L2331" s="2"/>
      <c r="M2331" s="2" t="s">
        <v>1104</v>
      </c>
      <c r="N2331" s="2" t="s">
        <v>1820</v>
      </c>
      <c r="Q2331" s="1"/>
      <c r="AU2331" s="4">
        <v>45805.204861111109</v>
      </c>
      <c r="AV2331" s="3">
        <v>26.75</v>
      </c>
      <c r="AW2331" s="13">
        <v>26.68</v>
      </c>
      <c r="AX2331" s="13">
        <f t="shared" si="472"/>
        <v>26.768075</v>
      </c>
      <c r="AY2331" s="13">
        <f t="shared" si="473"/>
        <v>7.0000000000000284E-2</v>
      </c>
      <c r="AZ2331" s="13">
        <f t="shared" si="474"/>
        <v>0.26236881559220493</v>
      </c>
      <c r="BA2331" s="14">
        <f t="shared" si="475"/>
        <v>0.99737631184407793</v>
      </c>
      <c r="BJ2331" s="4">
        <v>45805.204861111109</v>
      </c>
      <c r="BK2331" s="13">
        <v>92.84</v>
      </c>
      <c r="BL2331" s="13">
        <v>94</v>
      </c>
      <c r="BM2331" s="13">
        <f t="shared" si="476"/>
        <v>92.390692000000001</v>
      </c>
      <c r="BN2331" s="13">
        <f t="shared" si="477"/>
        <v>1.1599999999999966</v>
      </c>
      <c r="BO2331" s="13">
        <f t="shared" si="478"/>
        <v>1.2340425531914858</v>
      </c>
      <c r="BP2331" s="14">
        <f t="shared" si="479"/>
        <v>0.98765957446808517</v>
      </c>
    </row>
    <row r="2332" spans="1:68" x14ac:dyDescent="0.35">
      <c r="A2332" s="4">
        <v>45805.205555555556</v>
      </c>
      <c r="B2332" s="3" t="s">
        <v>835</v>
      </c>
      <c r="C2332" s="3" t="s">
        <v>14</v>
      </c>
      <c r="E2332" s="2">
        <v>2025</v>
      </c>
      <c r="F2332" s="2">
        <v>5</v>
      </c>
      <c r="G2332" s="2">
        <v>28</v>
      </c>
      <c r="H2332" s="2">
        <v>4</v>
      </c>
      <c r="I2332" s="2">
        <v>56</v>
      </c>
      <c r="J2332" s="2">
        <v>0</v>
      </c>
      <c r="K2332" s="2"/>
      <c r="L2332" s="2"/>
      <c r="M2332" s="2" t="s">
        <v>1104</v>
      </c>
      <c r="N2332" s="2" t="s">
        <v>1820</v>
      </c>
      <c r="Q2332" s="1"/>
      <c r="AU2332" s="4">
        <v>45805.205555555556</v>
      </c>
      <c r="AV2332" s="3">
        <v>26.75</v>
      </c>
      <c r="AW2332" s="13">
        <v>26.66</v>
      </c>
      <c r="AX2332" s="13">
        <f t="shared" si="472"/>
        <v>26.768075</v>
      </c>
      <c r="AY2332" s="13">
        <f t="shared" si="473"/>
        <v>8.9999999999999858E-2</v>
      </c>
      <c r="AZ2332" s="13">
        <f t="shared" si="474"/>
        <v>0.33758439609902424</v>
      </c>
      <c r="BA2332" s="14">
        <f t="shared" si="475"/>
        <v>0.99662415603900978</v>
      </c>
      <c r="BJ2332" s="4">
        <v>45805.205555555556</v>
      </c>
      <c r="BK2332" s="13">
        <v>92.84</v>
      </c>
      <c r="BL2332" s="13">
        <v>94</v>
      </c>
      <c r="BM2332" s="13">
        <f t="shared" si="476"/>
        <v>92.390692000000001</v>
      </c>
      <c r="BN2332" s="13">
        <f t="shared" si="477"/>
        <v>1.1599999999999966</v>
      </c>
      <c r="BO2332" s="13">
        <f t="shared" si="478"/>
        <v>1.2340425531914858</v>
      </c>
      <c r="BP2332" s="14">
        <f t="shared" si="479"/>
        <v>0.98765957446808517</v>
      </c>
    </row>
    <row r="2333" spans="1:68" x14ac:dyDescent="0.35">
      <c r="A2333" s="4">
        <v>45805.206250000003</v>
      </c>
      <c r="B2333" s="3" t="s">
        <v>1239</v>
      </c>
      <c r="C2333" s="3" t="s">
        <v>14</v>
      </c>
      <c r="E2333" s="2">
        <v>2025</v>
      </c>
      <c r="F2333" s="2">
        <v>5</v>
      </c>
      <c r="G2333" s="2">
        <v>28</v>
      </c>
      <c r="H2333" s="2">
        <v>4</v>
      </c>
      <c r="I2333" s="2">
        <v>57</v>
      </c>
      <c r="J2333" s="2">
        <v>0</v>
      </c>
      <c r="K2333" s="2"/>
      <c r="L2333" s="2"/>
      <c r="M2333" s="2" t="s">
        <v>1104</v>
      </c>
      <c r="N2333" s="2" t="s">
        <v>1820</v>
      </c>
      <c r="Q2333" s="1"/>
      <c r="AU2333" s="4">
        <v>45805.206250000003</v>
      </c>
      <c r="AV2333" s="3">
        <v>26.75</v>
      </c>
      <c r="AW2333" s="13">
        <v>26.65</v>
      </c>
      <c r="AX2333" s="13">
        <f t="shared" si="472"/>
        <v>26.768075</v>
      </c>
      <c r="AY2333" s="13">
        <f t="shared" si="473"/>
        <v>0.10000000000000142</v>
      </c>
      <c r="AZ2333" s="13">
        <f t="shared" si="474"/>
        <v>0.3752345215759903</v>
      </c>
      <c r="BA2333" s="14">
        <f t="shared" si="475"/>
        <v>0.99624765478424004</v>
      </c>
      <c r="BJ2333" s="4">
        <v>45805.206250000003</v>
      </c>
      <c r="BK2333" s="13">
        <v>92.84</v>
      </c>
      <c r="BL2333" s="13">
        <v>94</v>
      </c>
      <c r="BM2333" s="13">
        <f t="shared" si="476"/>
        <v>92.390692000000001</v>
      </c>
      <c r="BN2333" s="13">
        <f t="shared" si="477"/>
        <v>1.1599999999999966</v>
      </c>
      <c r="BO2333" s="13">
        <f t="shared" si="478"/>
        <v>1.2340425531914858</v>
      </c>
      <c r="BP2333" s="14">
        <f t="shared" si="479"/>
        <v>0.98765957446808517</v>
      </c>
    </row>
    <row r="2334" spans="1:68" x14ac:dyDescent="0.35">
      <c r="A2334" s="4">
        <v>45805.206944444442</v>
      </c>
      <c r="B2334" s="3" t="s">
        <v>1239</v>
      </c>
      <c r="C2334" s="3" t="s">
        <v>14</v>
      </c>
      <c r="E2334" s="2">
        <v>2025</v>
      </c>
      <c r="F2334" s="2">
        <v>5</v>
      </c>
      <c r="G2334" s="2">
        <v>28</v>
      </c>
      <c r="H2334" s="2">
        <v>4</v>
      </c>
      <c r="I2334" s="2">
        <v>58</v>
      </c>
      <c r="J2334" s="2">
        <v>0</v>
      </c>
      <c r="K2334" s="2"/>
      <c r="L2334" s="2"/>
      <c r="M2334" s="2" t="s">
        <v>1104</v>
      </c>
      <c r="N2334" s="2" t="s">
        <v>1820</v>
      </c>
      <c r="Q2334" s="1"/>
      <c r="AU2334" s="4">
        <v>45805.206944444442</v>
      </c>
      <c r="AV2334" s="3">
        <v>26.75</v>
      </c>
      <c r="AW2334" s="13">
        <v>26.65</v>
      </c>
      <c r="AX2334" s="13">
        <f t="shared" si="472"/>
        <v>26.768075</v>
      </c>
      <c r="AY2334" s="13">
        <f t="shared" si="473"/>
        <v>0.10000000000000142</v>
      </c>
      <c r="AZ2334" s="13">
        <f t="shared" si="474"/>
        <v>0.3752345215759903</v>
      </c>
      <c r="BA2334" s="14">
        <f t="shared" si="475"/>
        <v>0.99624765478424004</v>
      </c>
      <c r="BJ2334" s="4">
        <v>45805.206944444442</v>
      </c>
      <c r="BK2334" s="13">
        <v>92.84</v>
      </c>
      <c r="BL2334" s="13">
        <v>94</v>
      </c>
      <c r="BM2334" s="13">
        <f t="shared" si="476"/>
        <v>92.390692000000001</v>
      </c>
      <c r="BN2334" s="13">
        <f t="shared" si="477"/>
        <v>1.1599999999999966</v>
      </c>
      <c r="BO2334" s="13">
        <f t="shared" si="478"/>
        <v>1.2340425531914858</v>
      </c>
      <c r="BP2334" s="14">
        <f t="shared" si="479"/>
        <v>0.98765957446808517</v>
      </c>
    </row>
    <row r="2335" spans="1:68" x14ac:dyDescent="0.35">
      <c r="A2335" s="4">
        <v>45805.209027777775</v>
      </c>
      <c r="B2335" s="3" t="s">
        <v>834</v>
      </c>
      <c r="C2335" s="3" t="s">
        <v>14</v>
      </c>
      <c r="E2335" s="2">
        <v>2025</v>
      </c>
      <c r="F2335" s="2">
        <v>5</v>
      </c>
      <c r="G2335" s="2">
        <v>28</v>
      </c>
      <c r="H2335" s="2">
        <v>5</v>
      </c>
      <c r="I2335" s="2">
        <v>1</v>
      </c>
      <c r="J2335" s="2">
        <v>0</v>
      </c>
      <c r="K2335" s="2"/>
      <c r="L2335" s="2"/>
      <c r="M2335" s="2" t="s">
        <v>1104</v>
      </c>
      <c r="N2335" s="2" t="s">
        <v>1820</v>
      </c>
      <c r="Q2335" s="1"/>
      <c r="AU2335" s="4">
        <v>45805.209027777775</v>
      </c>
      <c r="AV2335" s="3">
        <v>26.75</v>
      </c>
      <c r="AW2335" s="13">
        <v>26.7</v>
      </c>
      <c r="AX2335" s="13">
        <f t="shared" si="472"/>
        <v>26.768075</v>
      </c>
      <c r="AY2335" s="13">
        <f t="shared" si="473"/>
        <v>5.0000000000000711E-2</v>
      </c>
      <c r="AZ2335" s="13">
        <f t="shared" si="474"/>
        <v>0.18726591760299893</v>
      </c>
      <c r="BA2335" s="14">
        <f t="shared" si="475"/>
        <v>0.99812734082397003</v>
      </c>
      <c r="BJ2335" s="4">
        <v>45805.209027777775</v>
      </c>
      <c r="BK2335" s="13">
        <v>92.84</v>
      </c>
      <c r="BL2335" s="13">
        <v>94</v>
      </c>
      <c r="BM2335" s="13">
        <f t="shared" si="476"/>
        <v>92.390692000000001</v>
      </c>
      <c r="BN2335" s="13">
        <f t="shared" si="477"/>
        <v>1.1599999999999966</v>
      </c>
      <c r="BO2335" s="13">
        <f t="shared" si="478"/>
        <v>1.2340425531914858</v>
      </c>
      <c r="BP2335" s="14">
        <f t="shared" si="479"/>
        <v>0.98765957446808517</v>
      </c>
    </row>
    <row r="2336" spans="1:68" x14ac:dyDescent="0.35">
      <c r="A2336" s="4">
        <v>45805.209722222222</v>
      </c>
      <c r="B2336" s="3" t="s">
        <v>834</v>
      </c>
      <c r="C2336" s="3" t="s">
        <v>14</v>
      </c>
      <c r="E2336" s="2">
        <v>2025</v>
      </c>
      <c r="F2336" s="2">
        <v>5</v>
      </c>
      <c r="G2336" s="2">
        <v>28</v>
      </c>
      <c r="H2336" s="2">
        <v>5</v>
      </c>
      <c r="I2336" s="2">
        <v>2</v>
      </c>
      <c r="J2336" s="2">
        <v>0</v>
      </c>
      <c r="K2336" s="2"/>
      <c r="L2336" s="2"/>
      <c r="M2336" s="2" t="s">
        <v>929</v>
      </c>
      <c r="N2336" s="2" t="s">
        <v>1820</v>
      </c>
      <c r="Q2336" s="1"/>
      <c r="AU2336" s="4">
        <v>45805.209722222222</v>
      </c>
      <c r="AV2336" s="3">
        <v>26.85</v>
      </c>
      <c r="AW2336" s="13">
        <v>26.7</v>
      </c>
      <c r="AX2336" s="13">
        <f t="shared" si="472"/>
        <v>26.867525000000001</v>
      </c>
      <c r="AY2336" s="13">
        <f t="shared" si="473"/>
        <v>0.15000000000000213</v>
      </c>
      <c r="AZ2336" s="13">
        <f t="shared" si="474"/>
        <v>0.56179775280899669</v>
      </c>
      <c r="BA2336" s="14">
        <f t="shared" si="475"/>
        <v>0.99438202247190999</v>
      </c>
      <c r="BJ2336" s="4">
        <v>45805.209722222222</v>
      </c>
      <c r="BK2336" s="13">
        <v>92.84</v>
      </c>
      <c r="BL2336" s="13">
        <v>94</v>
      </c>
      <c r="BM2336" s="13">
        <f t="shared" si="476"/>
        <v>92.390692000000001</v>
      </c>
      <c r="BN2336" s="13">
        <f t="shared" si="477"/>
        <v>1.1599999999999966</v>
      </c>
      <c r="BO2336" s="13">
        <f t="shared" si="478"/>
        <v>1.2340425531914858</v>
      </c>
      <c r="BP2336" s="14">
        <f t="shared" si="479"/>
        <v>0.98765957446808517</v>
      </c>
    </row>
    <row r="2337" spans="1:68" x14ac:dyDescent="0.35">
      <c r="A2337" s="4">
        <v>45805.210416666669</v>
      </c>
      <c r="B2337" s="3" t="s">
        <v>834</v>
      </c>
      <c r="C2337" s="3" t="s">
        <v>14</v>
      </c>
      <c r="E2337" s="2">
        <v>2025</v>
      </c>
      <c r="F2337" s="2">
        <v>5</v>
      </c>
      <c r="G2337" s="2">
        <v>28</v>
      </c>
      <c r="H2337" s="2">
        <v>5</v>
      </c>
      <c r="I2337" s="2">
        <v>3</v>
      </c>
      <c r="J2337" s="2">
        <v>0</v>
      </c>
      <c r="K2337" s="2"/>
      <c r="L2337" s="2"/>
      <c r="M2337" s="2" t="s">
        <v>929</v>
      </c>
      <c r="N2337" s="2" t="s">
        <v>1820</v>
      </c>
      <c r="Q2337" s="1"/>
      <c r="AU2337" s="4">
        <v>45805.210416666669</v>
      </c>
      <c r="AV2337" s="3">
        <v>26.85</v>
      </c>
      <c r="AW2337" s="13">
        <v>26.7</v>
      </c>
      <c r="AX2337" s="13">
        <f t="shared" si="472"/>
        <v>26.867525000000001</v>
      </c>
      <c r="AY2337" s="13">
        <f t="shared" si="473"/>
        <v>0.15000000000000213</v>
      </c>
      <c r="AZ2337" s="13">
        <f t="shared" si="474"/>
        <v>0.56179775280899669</v>
      </c>
      <c r="BA2337" s="14">
        <f t="shared" si="475"/>
        <v>0.99438202247190999</v>
      </c>
      <c r="BJ2337" s="4">
        <v>45805.210416666669</v>
      </c>
      <c r="BK2337" s="13">
        <v>92.84</v>
      </c>
      <c r="BL2337" s="13">
        <v>94</v>
      </c>
      <c r="BM2337" s="13">
        <f t="shared" si="476"/>
        <v>92.390692000000001</v>
      </c>
      <c r="BN2337" s="13">
        <f t="shared" si="477"/>
        <v>1.1599999999999966</v>
      </c>
      <c r="BO2337" s="13">
        <f t="shared" si="478"/>
        <v>1.2340425531914858</v>
      </c>
      <c r="BP2337" s="14">
        <f t="shared" si="479"/>
        <v>0.98765957446808517</v>
      </c>
    </row>
    <row r="2338" spans="1:68" x14ac:dyDescent="0.35">
      <c r="A2338" s="4">
        <v>45805.211111111108</v>
      </c>
      <c r="B2338" s="3" t="s">
        <v>834</v>
      </c>
      <c r="C2338" s="3" t="s">
        <v>14</v>
      </c>
      <c r="E2338" s="2">
        <v>2025</v>
      </c>
      <c r="F2338" s="2">
        <v>5</v>
      </c>
      <c r="G2338" s="2">
        <v>28</v>
      </c>
      <c r="H2338" s="2">
        <v>5</v>
      </c>
      <c r="I2338" s="2">
        <v>4</v>
      </c>
      <c r="J2338" s="2">
        <v>0</v>
      </c>
      <c r="K2338" s="2"/>
      <c r="L2338" s="2"/>
      <c r="M2338" s="2" t="s">
        <v>929</v>
      </c>
      <c r="N2338" s="2" t="s">
        <v>1820</v>
      </c>
      <c r="Q2338" s="1"/>
      <c r="AU2338" s="4">
        <v>45805.211111111108</v>
      </c>
      <c r="AV2338" s="3">
        <v>26.85</v>
      </c>
      <c r="AW2338" s="13">
        <v>26.7</v>
      </c>
      <c r="AX2338" s="13">
        <f t="shared" si="472"/>
        <v>26.867525000000001</v>
      </c>
      <c r="AY2338" s="13">
        <f t="shared" si="473"/>
        <v>0.15000000000000213</v>
      </c>
      <c r="AZ2338" s="13">
        <f t="shared" si="474"/>
        <v>0.56179775280899669</v>
      </c>
      <c r="BA2338" s="14">
        <f t="shared" si="475"/>
        <v>0.99438202247190999</v>
      </c>
      <c r="BJ2338" s="4">
        <v>45805.211111111108</v>
      </c>
      <c r="BK2338" s="13">
        <v>92.84</v>
      </c>
      <c r="BL2338" s="13">
        <v>94</v>
      </c>
      <c r="BM2338" s="13">
        <f t="shared" si="476"/>
        <v>92.390692000000001</v>
      </c>
      <c r="BN2338" s="13">
        <f t="shared" si="477"/>
        <v>1.1599999999999966</v>
      </c>
      <c r="BO2338" s="13">
        <f t="shared" si="478"/>
        <v>1.2340425531914858</v>
      </c>
      <c r="BP2338" s="14">
        <f t="shared" si="479"/>
        <v>0.98765957446808517</v>
      </c>
    </row>
    <row r="2339" spans="1:68" x14ac:dyDescent="0.35">
      <c r="A2339" s="4">
        <v>45805.211805555555</v>
      </c>
      <c r="B2339" s="3" t="s">
        <v>833</v>
      </c>
      <c r="C2339" s="3" t="s">
        <v>14</v>
      </c>
      <c r="E2339" s="2">
        <v>2025</v>
      </c>
      <c r="F2339" s="2">
        <v>5</v>
      </c>
      <c r="G2339" s="2">
        <v>28</v>
      </c>
      <c r="H2339" s="2">
        <v>5</v>
      </c>
      <c r="I2339" s="2">
        <v>5</v>
      </c>
      <c r="J2339" s="2">
        <v>0</v>
      </c>
      <c r="K2339" s="2"/>
      <c r="L2339" s="2"/>
      <c r="M2339" s="2" t="s">
        <v>929</v>
      </c>
      <c r="N2339" s="2" t="s">
        <v>1820</v>
      </c>
      <c r="Q2339" s="1"/>
      <c r="AU2339" s="4">
        <v>45805.211805555555</v>
      </c>
      <c r="AV2339" s="3">
        <v>26.85</v>
      </c>
      <c r="AW2339" s="13">
        <v>26.71</v>
      </c>
      <c r="AX2339" s="13">
        <f t="shared" si="472"/>
        <v>26.867525000000001</v>
      </c>
      <c r="AY2339" s="13">
        <f t="shared" si="473"/>
        <v>0.14000000000000057</v>
      </c>
      <c r="AZ2339" s="13">
        <f t="shared" si="474"/>
        <v>0.52414825907899876</v>
      </c>
      <c r="BA2339" s="14">
        <f t="shared" si="475"/>
        <v>0.99475851740921006</v>
      </c>
      <c r="BJ2339" s="4">
        <v>45805.211805555555</v>
      </c>
      <c r="BK2339" s="13">
        <v>92.84</v>
      </c>
      <c r="BL2339" s="13">
        <v>94</v>
      </c>
      <c r="BM2339" s="13">
        <f t="shared" si="476"/>
        <v>92.390692000000001</v>
      </c>
      <c r="BN2339" s="13">
        <f t="shared" si="477"/>
        <v>1.1599999999999966</v>
      </c>
      <c r="BO2339" s="13">
        <f t="shared" si="478"/>
        <v>1.2340425531914858</v>
      </c>
      <c r="BP2339" s="14">
        <f t="shared" si="479"/>
        <v>0.98765957446808517</v>
      </c>
    </row>
    <row r="2340" spans="1:68" x14ac:dyDescent="0.35">
      <c r="A2340" s="4">
        <v>45805.212500000001</v>
      </c>
      <c r="B2340" s="3" t="s">
        <v>833</v>
      </c>
      <c r="C2340" s="3" t="s">
        <v>14</v>
      </c>
      <c r="E2340" s="2">
        <v>2025</v>
      </c>
      <c r="F2340" s="2">
        <v>5</v>
      </c>
      <c r="G2340" s="2">
        <v>28</v>
      </c>
      <c r="H2340" s="2">
        <v>5</v>
      </c>
      <c r="I2340" s="2">
        <v>6</v>
      </c>
      <c r="J2340" s="2">
        <v>0</v>
      </c>
      <c r="K2340" s="2"/>
      <c r="L2340" s="2"/>
      <c r="M2340" s="2" t="s">
        <v>929</v>
      </c>
      <c r="N2340" s="2" t="s">
        <v>1820</v>
      </c>
      <c r="Q2340" s="1"/>
      <c r="AU2340" s="4">
        <v>45805.212500000001</v>
      </c>
      <c r="AV2340" s="3">
        <v>26.85</v>
      </c>
      <c r="AW2340" s="13">
        <v>26.71</v>
      </c>
      <c r="AX2340" s="13">
        <f t="shared" si="472"/>
        <v>26.867525000000001</v>
      </c>
      <c r="AY2340" s="13">
        <f t="shared" si="473"/>
        <v>0.14000000000000057</v>
      </c>
      <c r="AZ2340" s="13">
        <f t="shared" si="474"/>
        <v>0.52414825907899876</v>
      </c>
      <c r="BA2340" s="14">
        <f t="shared" si="475"/>
        <v>0.99475851740921006</v>
      </c>
      <c r="BJ2340" s="4">
        <v>45805.212500000001</v>
      </c>
      <c r="BK2340" s="13">
        <v>92.84</v>
      </c>
      <c r="BL2340" s="13">
        <v>94</v>
      </c>
      <c r="BM2340" s="13">
        <f t="shared" si="476"/>
        <v>92.390692000000001</v>
      </c>
      <c r="BN2340" s="13">
        <f t="shared" si="477"/>
        <v>1.1599999999999966</v>
      </c>
      <c r="BO2340" s="13">
        <f t="shared" si="478"/>
        <v>1.2340425531914858</v>
      </c>
      <c r="BP2340" s="14">
        <f t="shared" si="479"/>
        <v>0.98765957446808517</v>
      </c>
    </row>
    <row r="2341" spans="1:68" x14ac:dyDescent="0.35">
      <c r="A2341" s="4">
        <v>45805.213194444441</v>
      </c>
      <c r="B2341" s="3" t="s">
        <v>833</v>
      </c>
      <c r="C2341" s="3" t="s">
        <v>14</v>
      </c>
      <c r="E2341" s="2">
        <v>2025</v>
      </c>
      <c r="F2341" s="2">
        <v>5</v>
      </c>
      <c r="G2341" s="2">
        <v>28</v>
      </c>
      <c r="H2341" s="2">
        <v>5</v>
      </c>
      <c r="I2341" s="2">
        <v>7</v>
      </c>
      <c r="J2341" s="2">
        <v>0</v>
      </c>
      <c r="K2341" s="2"/>
      <c r="L2341" s="2"/>
      <c r="M2341" s="2" t="s">
        <v>929</v>
      </c>
      <c r="N2341" s="2" t="s">
        <v>1820</v>
      </c>
      <c r="Q2341" s="1"/>
      <c r="AU2341" s="4">
        <v>45805.213194444441</v>
      </c>
      <c r="AV2341" s="3">
        <v>26.85</v>
      </c>
      <c r="AW2341" s="13">
        <v>26.71</v>
      </c>
      <c r="AX2341" s="13">
        <f t="shared" si="472"/>
        <v>26.867525000000001</v>
      </c>
      <c r="AY2341" s="13">
        <f t="shared" si="473"/>
        <v>0.14000000000000057</v>
      </c>
      <c r="AZ2341" s="13">
        <f t="shared" si="474"/>
        <v>0.52414825907899876</v>
      </c>
      <c r="BA2341" s="14">
        <f t="shared" si="475"/>
        <v>0.99475851740921006</v>
      </c>
      <c r="BJ2341" s="4">
        <v>45805.213194444441</v>
      </c>
      <c r="BK2341" s="13">
        <v>92.84</v>
      </c>
      <c r="BL2341" s="13">
        <v>94</v>
      </c>
      <c r="BM2341" s="13">
        <f t="shared" si="476"/>
        <v>92.390692000000001</v>
      </c>
      <c r="BN2341" s="13">
        <f t="shared" si="477"/>
        <v>1.1599999999999966</v>
      </c>
      <c r="BO2341" s="13">
        <f t="shared" si="478"/>
        <v>1.2340425531914858</v>
      </c>
      <c r="BP2341" s="14">
        <f t="shared" si="479"/>
        <v>0.98765957446808517</v>
      </c>
    </row>
    <row r="2342" spans="1:68" x14ac:dyDescent="0.35">
      <c r="A2342" s="4">
        <v>45805.213888888888</v>
      </c>
      <c r="B2342" s="3" t="s">
        <v>834</v>
      </c>
      <c r="C2342" s="3" t="s">
        <v>14</v>
      </c>
      <c r="E2342" s="2">
        <v>2025</v>
      </c>
      <c r="F2342" s="2">
        <v>5</v>
      </c>
      <c r="G2342" s="2">
        <v>28</v>
      </c>
      <c r="H2342" s="2">
        <v>5</v>
      </c>
      <c r="I2342" s="2">
        <v>8</v>
      </c>
      <c r="J2342" s="2">
        <v>0</v>
      </c>
      <c r="K2342" s="2"/>
      <c r="L2342" s="2"/>
      <c r="M2342" s="2" t="s">
        <v>929</v>
      </c>
      <c r="N2342" s="2" t="s">
        <v>1820</v>
      </c>
      <c r="Q2342" s="1"/>
      <c r="AU2342" s="4">
        <v>45805.213888888888</v>
      </c>
      <c r="AV2342" s="3">
        <v>26.85</v>
      </c>
      <c r="AW2342" s="13">
        <v>26.7</v>
      </c>
      <c r="AX2342" s="13">
        <f t="shared" si="472"/>
        <v>26.867525000000001</v>
      </c>
      <c r="AY2342" s="13">
        <f t="shared" si="473"/>
        <v>0.15000000000000213</v>
      </c>
      <c r="AZ2342" s="13">
        <f t="shared" si="474"/>
        <v>0.56179775280899669</v>
      </c>
      <c r="BA2342" s="14">
        <f t="shared" si="475"/>
        <v>0.99438202247190999</v>
      </c>
      <c r="BJ2342" s="4">
        <v>45805.213888888888</v>
      </c>
      <c r="BK2342" s="13">
        <v>92.84</v>
      </c>
      <c r="BL2342" s="13">
        <v>94</v>
      </c>
      <c r="BM2342" s="13">
        <f t="shared" si="476"/>
        <v>92.390692000000001</v>
      </c>
      <c r="BN2342" s="13">
        <f t="shared" si="477"/>
        <v>1.1599999999999966</v>
      </c>
      <c r="BO2342" s="13">
        <f t="shared" si="478"/>
        <v>1.2340425531914858</v>
      </c>
      <c r="BP2342" s="14">
        <f t="shared" si="479"/>
        <v>0.98765957446808517</v>
      </c>
    </row>
    <row r="2343" spans="1:68" x14ac:dyDescent="0.35">
      <c r="A2343" s="4">
        <v>45805.214583333334</v>
      </c>
      <c r="B2343" s="3" t="s">
        <v>834</v>
      </c>
      <c r="C2343" s="3" t="s">
        <v>14</v>
      </c>
      <c r="E2343" s="2">
        <v>2025</v>
      </c>
      <c r="F2343" s="2">
        <v>5</v>
      </c>
      <c r="G2343" s="2">
        <v>28</v>
      </c>
      <c r="H2343" s="2">
        <v>5</v>
      </c>
      <c r="I2343" s="2">
        <v>9</v>
      </c>
      <c r="J2343" s="2">
        <v>0</v>
      </c>
      <c r="K2343" s="2"/>
      <c r="L2343" s="2"/>
      <c r="M2343" s="2" t="s">
        <v>1104</v>
      </c>
      <c r="N2343" s="2" t="s">
        <v>1821</v>
      </c>
      <c r="Q2343" s="1"/>
      <c r="AU2343" s="4">
        <v>45805.214583333334</v>
      </c>
      <c r="AV2343" s="3">
        <v>26.75</v>
      </c>
      <c r="AW2343" s="13">
        <v>26.7</v>
      </c>
      <c r="AX2343" s="13">
        <f t="shared" si="472"/>
        <v>26.768075</v>
      </c>
      <c r="AY2343" s="13">
        <f t="shared" si="473"/>
        <v>5.0000000000000711E-2</v>
      </c>
      <c r="AZ2343" s="13">
        <f t="shared" si="474"/>
        <v>0.18726591760299893</v>
      </c>
      <c r="BA2343" s="14">
        <f t="shared" si="475"/>
        <v>0.99812734082397003</v>
      </c>
      <c r="BJ2343" s="4">
        <v>45805.214583333334</v>
      </c>
      <c r="BK2343" s="13">
        <v>92.97</v>
      </c>
      <c r="BL2343" s="13">
        <v>94</v>
      </c>
      <c r="BM2343" s="13">
        <f t="shared" si="476"/>
        <v>92.514685999999998</v>
      </c>
      <c r="BN2343" s="13">
        <f t="shared" si="477"/>
        <v>1.0300000000000011</v>
      </c>
      <c r="BO2343" s="13">
        <f t="shared" si="478"/>
        <v>1.0957446808510649</v>
      </c>
      <c r="BP2343" s="14">
        <f t="shared" si="479"/>
        <v>0.98904255319148937</v>
      </c>
    </row>
    <row r="2344" spans="1:68" x14ac:dyDescent="0.35">
      <c r="A2344" s="4">
        <v>45805.215277777781</v>
      </c>
      <c r="B2344" s="3" t="s">
        <v>834</v>
      </c>
      <c r="C2344" s="3" t="s">
        <v>14</v>
      </c>
      <c r="E2344" s="2">
        <v>2025</v>
      </c>
      <c r="F2344" s="2">
        <v>5</v>
      </c>
      <c r="G2344" s="2">
        <v>28</v>
      </c>
      <c r="H2344" s="2">
        <v>5</v>
      </c>
      <c r="I2344" s="2">
        <v>10</v>
      </c>
      <c r="J2344" s="2">
        <v>0</v>
      </c>
      <c r="K2344" s="2"/>
      <c r="L2344" s="2"/>
      <c r="M2344" s="2" t="s">
        <v>1104</v>
      </c>
      <c r="N2344" s="2" t="s">
        <v>1821</v>
      </c>
      <c r="Q2344" s="1"/>
      <c r="AU2344" s="4">
        <v>45805.215277777781</v>
      </c>
      <c r="AV2344" s="3">
        <v>26.75</v>
      </c>
      <c r="AW2344" s="13">
        <v>26.7</v>
      </c>
      <c r="AX2344" s="13">
        <f t="shared" si="472"/>
        <v>26.768075</v>
      </c>
      <c r="AY2344" s="13">
        <f t="shared" si="473"/>
        <v>5.0000000000000711E-2</v>
      </c>
      <c r="AZ2344" s="13">
        <f t="shared" si="474"/>
        <v>0.18726591760299893</v>
      </c>
      <c r="BA2344" s="14">
        <f t="shared" si="475"/>
        <v>0.99812734082397003</v>
      </c>
      <c r="BJ2344" s="4">
        <v>45805.215277777781</v>
      </c>
      <c r="BK2344" s="13">
        <v>92.97</v>
      </c>
      <c r="BL2344" s="13">
        <v>94</v>
      </c>
      <c r="BM2344" s="13">
        <f t="shared" si="476"/>
        <v>92.514685999999998</v>
      </c>
      <c r="BN2344" s="13">
        <f t="shared" si="477"/>
        <v>1.0300000000000011</v>
      </c>
      <c r="BO2344" s="13">
        <f t="shared" si="478"/>
        <v>1.0957446808510649</v>
      </c>
      <c r="BP2344" s="14">
        <f t="shared" si="479"/>
        <v>0.98904255319148937</v>
      </c>
    </row>
    <row r="2345" spans="1:68" x14ac:dyDescent="0.35">
      <c r="A2345" s="4">
        <v>45805.21597222222</v>
      </c>
      <c r="B2345" s="3" t="s">
        <v>834</v>
      </c>
      <c r="C2345" s="3" t="s">
        <v>14</v>
      </c>
      <c r="E2345" s="2">
        <v>2025</v>
      </c>
      <c r="F2345" s="2">
        <v>5</v>
      </c>
      <c r="G2345" s="2">
        <v>28</v>
      </c>
      <c r="H2345" s="2">
        <v>5</v>
      </c>
      <c r="I2345" s="2">
        <v>11</v>
      </c>
      <c r="J2345" s="2">
        <v>0</v>
      </c>
      <c r="K2345" s="2"/>
      <c r="L2345" s="2"/>
      <c r="M2345" s="2" t="s">
        <v>1104</v>
      </c>
      <c r="N2345" s="2" t="s">
        <v>1821</v>
      </c>
      <c r="Q2345" s="1"/>
      <c r="AU2345" s="4">
        <v>45805.21597222222</v>
      </c>
      <c r="AV2345" s="3">
        <v>26.75</v>
      </c>
      <c r="AW2345" s="13">
        <v>26.7</v>
      </c>
      <c r="AX2345" s="13">
        <f t="shared" si="472"/>
        <v>26.768075</v>
      </c>
      <c r="AY2345" s="13">
        <f t="shared" si="473"/>
        <v>5.0000000000000711E-2</v>
      </c>
      <c r="AZ2345" s="13">
        <f t="shared" si="474"/>
        <v>0.18726591760299893</v>
      </c>
      <c r="BA2345" s="14">
        <f t="shared" si="475"/>
        <v>0.99812734082397003</v>
      </c>
      <c r="BJ2345" s="4">
        <v>45805.21597222222</v>
      </c>
      <c r="BK2345" s="13">
        <v>92.97</v>
      </c>
      <c r="BL2345" s="13">
        <v>94</v>
      </c>
      <c r="BM2345" s="13">
        <f t="shared" si="476"/>
        <v>92.514685999999998</v>
      </c>
      <c r="BN2345" s="13">
        <f t="shared" si="477"/>
        <v>1.0300000000000011</v>
      </c>
      <c r="BO2345" s="13">
        <f t="shared" si="478"/>
        <v>1.0957446808510649</v>
      </c>
      <c r="BP2345" s="14">
        <f t="shared" si="479"/>
        <v>0.98904255319148937</v>
      </c>
    </row>
    <row r="2346" spans="1:68" x14ac:dyDescent="0.35">
      <c r="A2346" s="4">
        <v>45805.216666666667</v>
      </c>
      <c r="B2346" s="3" t="s">
        <v>834</v>
      </c>
      <c r="C2346" s="3" t="s">
        <v>14</v>
      </c>
      <c r="E2346" s="2">
        <v>2025</v>
      </c>
      <c r="F2346" s="2">
        <v>5</v>
      </c>
      <c r="G2346" s="2">
        <v>28</v>
      </c>
      <c r="H2346" s="2">
        <v>5</v>
      </c>
      <c r="I2346" s="2">
        <v>12</v>
      </c>
      <c r="J2346" s="2">
        <v>0</v>
      </c>
      <c r="K2346" s="2"/>
      <c r="L2346" s="2"/>
      <c r="M2346" s="2" t="s">
        <v>1239</v>
      </c>
      <c r="N2346" s="2" t="s">
        <v>1821</v>
      </c>
      <c r="Q2346" s="1"/>
      <c r="AU2346" s="4">
        <v>45805.216666666667</v>
      </c>
      <c r="AV2346" s="3">
        <v>26.65</v>
      </c>
      <c r="AW2346" s="13">
        <v>26.7</v>
      </c>
      <c r="AX2346" s="13">
        <f t="shared" si="472"/>
        <v>26.668624999999999</v>
      </c>
      <c r="AY2346" s="13">
        <f t="shared" si="473"/>
        <v>5.0000000000000711E-2</v>
      </c>
      <c r="AZ2346" s="13">
        <f t="shared" si="474"/>
        <v>0.18726591760299893</v>
      </c>
      <c r="BA2346" s="14">
        <f t="shared" si="475"/>
        <v>0.99812734082397003</v>
      </c>
      <c r="BJ2346" s="4">
        <v>45805.216666666667</v>
      </c>
      <c r="BK2346" s="13">
        <v>92.97</v>
      </c>
      <c r="BL2346" s="13">
        <v>94</v>
      </c>
      <c r="BM2346" s="13">
        <f t="shared" si="476"/>
        <v>92.514685999999998</v>
      </c>
      <c r="BN2346" s="13">
        <f t="shared" si="477"/>
        <v>1.0300000000000011</v>
      </c>
      <c r="BO2346" s="13">
        <f t="shared" si="478"/>
        <v>1.0957446808510649</v>
      </c>
      <c r="BP2346" s="14">
        <f t="shared" si="479"/>
        <v>0.98904255319148937</v>
      </c>
    </row>
    <row r="2347" spans="1:68" x14ac:dyDescent="0.35">
      <c r="A2347" s="4">
        <v>45805.217361111114</v>
      </c>
      <c r="B2347" s="3" t="s">
        <v>834</v>
      </c>
      <c r="C2347" s="3" t="s">
        <v>14</v>
      </c>
      <c r="E2347" s="2">
        <v>2025</v>
      </c>
      <c r="F2347" s="2">
        <v>5</v>
      </c>
      <c r="G2347" s="2">
        <v>28</v>
      </c>
      <c r="H2347" s="2">
        <v>5</v>
      </c>
      <c r="I2347" s="2">
        <v>13</v>
      </c>
      <c r="J2347" s="2">
        <v>0</v>
      </c>
      <c r="K2347" s="2"/>
      <c r="L2347" s="2"/>
      <c r="M2347" s="2" t="s">
        <v>1104</v>
      </c>
      <c r="N2347" s="2" t="s">
        <v>1824</v>
      </c>
      <c r="Q2347" s="1"/>
      <c r="AU2347" s="4">
        <v>45805.217361111114</v>
      </c>
      <c r="AV2347" s="3">
        <v>26.75</v>
      </c>
      <c r="AW2347" s="13">
        <v>26.7</v>
      </c>
      <c r="AX2347" s="13">
        <f t="shared" si="472"/>
        <v>26.768075</v>
      </c>
      <c r="AY2347" s="13">
        <f t="shared" si="473"/>
        <v>5.0000000000000711E-2</v>
      </c>
      <c r="AZ2347" s="13">
        <f t="shared" si="474"/>
        <v>0.18726591760299893</v>
      </c>
      <c r="BA2347" s="14">
        <f t="shared" si="475"/>
        <v>0.99812734082397003</v>
      </c>
      <c r="BJ2347" s="4">
        <v>45805.217361111114</v>
      </c>
      <c r="BK2347" s="13">
        <v>93.09</v>
      </c>
      <c r="BL2347" s="13">
        <v>94</v>
      </c>
      <c r="BM2347" s="13">
        <f t="shared" si="476"/>
        <v>92.629142000000002</v>
      </c>
      <c r="BN2347" s="13">
        <f t="shared" si="477"/>
        <v>0.90999999999999659</v>
      </c>
      <c r="BO2347" s="13">
        <f t="shared" si="478"/>
        <v>0.96808510638297518</v>
      </c>
      <c r="BP2347" s="14">
        <f t="shared" si="479"/>
        <v>0.99031914893617023</v>
      </c>
    </row>
    <row r="2348" spans="1:68" x14ac:dyDescent="0.35">
      <c r="A2348" s="4">
        <v>45805.218055555553</v>
      </c>
      <c r="B2348" s="3" t="s">
        <v>834</v>
      </c>
      <c r="C2348" s="3" t="s">
        <v>14</v>
      </c>
      <c r="E2348" s="2">
        <v>2025</v>
      </c>
      <c r="F2348" s="2">
        <v>5</v>
      </c>
      <c r="G2348" s="2">
        <v>28</v>
      </c>
      <c r="H2348" s="2">
        <v>5</v>
      </c>
      <c r="I2348" s="2">
        <v>14</v>
      </c>
      <c r="J2348" s="2">
        <v>0</v>
      </c>
      <c r="K2348" s="2"/>
      <c r="L2348" s="2"/>
      <c r="M2348" s="2" t="s">
        <v>1239</v>
      </c>
      <c r="N2348" s="2" t="s">
        <v>1824</v>
      </c>
      <c r="Q2348" s="1"/>
      <c r="AU2348" s="4">
        <v>45805.218055555553</v>
      </c>
      <c r="AV2348" s="3">
        <v>26.65</v>
      </c>
      <c r="AW2348" s="13">
        <v>26.7</v>
      </c>
      <c r="AX2348" s="13">
        <f t="shared" si="472"/>
        <v>26.668624999999999</v>
      </c>
      <c r="AY2348" s="13">
        <f t="shared" si="473"/>
        <v>5.0000000000000711E-2</v>
      </c>
      <c r="AZ2348" s="13">
        <f t="shared" si="474"/>
        <v>0.18726591760299893</v>
      </c>
      <c r="BA2348" s="14">
        <f t="shared" si="475"/>
        <v>0.99812734082397003</v>
      </c>
      <c r="BJ2348" s="4">
        <v>45805.218055555553</v>
      </c>
      <c r="BK2348" s="13">
        <v>93.09</v>
      </c>
      <c r="BL2348" s="13">
        <v>94</v>
      </c>
      <c r="BM2348" s="13">
        <f t="shared" si="476"/>
        <v>92.629142000000002</v>
      </c>
      <c r="BN2348" s="13">
        <f t="shared" si="477"/>
        <v>0.90999999999999659</v>
      </c>
      <c r="BO2348" s="13">
        <f t="shared" si="478"/>
        <v>0.96808510638297518</v>
      </c>
      <c r="BP2348" s="14">
        <f t="shared" si="479"/>
        <v>0.99031914893617023</v>
      </c>
    </row>
    <row r="2349" spans="1:68" x14ac:dyDescent="0.35">
      <c r="A2349" s="4">
        <v>45805.21875</v>
      </c>
      <c r="B2349" s="3" t="s">
        <v>834</v>
      </c>
      <c r="C2349" s="3" t="s">
        <v>14</v>
      </c>
      <c r="E2349" s="2">
        <v>2025</v>
      </c>
      <c r="F2349" s="2">
        <v>5</v>
      </c>
      <c r="G2349" s="2">
        <v>28</v>
      </c>
      <c r="H2349" s="2">
        <v>5</v>
      </c>
      <c r="I2349" s="2">
        <v>15</v>
      </c>
      <c r="J2349" s="2">
        <v>0</v>
      </c>
      <c r="K2349" s="2"/>
      <c r="L2349" s="2"/>
      <c r="M2349" s="2" t="s">
        <v>1104</v>
      </c>
      <c r="N2349" s="2" t="s">
        <v>1824</v>
      </c>
      <c r="Q2349" s="1"/>
      <c r="AU2349" s="4">
        <v>45805.21875</v>
      </c>
      <c r="AV2349" s="3">
        <v>26.75</v>
      </c>
      <c r="AW2349" s="13">
        <v>26.7</v>
      </c>
      <c r="AX2349" s="13">
        <f t="shared" si="472"/>
        <v>26.768075</v>
      </c>
      <c r="AY2349" s="13">
        <f t="shared" si="473"/>
        <v>5.0000000000000711E-2</v>
      </c>
      <c r="AZ2349" s="13">
        <f t="shared" si="474"/>
        <v>0.18726591760299893</v>
      </c>
      <c r="BA2349" s="14">
        <f t="shared" si="475"/>
        <v>0.99812734082397003</v>
      </c>
      <c r="BJ2349" s="4">
        <v>45805.21875</v>
      </c>
      <c r="BK2349" s="13">
        <v>93.09</v>
      </c>
      <c r="BL2349" s="13">
        <v>94</v>
      </c>
      <c r="BM2349" s="13">
        <f t="shared" si="476"/>
        <v>92.629142000000002</v>
      </c>
      <c r="BN2349" s="13">
        <f t="shared" si="477"/>
        <v>0.90999999999999659</v>
      </c>
      <c r="BO2349" s="13">
        <f t="shared" si="478"/>
        <v>0.96808510638297518</v>
      </c>
      <c r="BP2349" s="14">
        <f t="shared" si="479"/>
        <v>0.99031914893617023</v>
      </c>
    </row>
    <row r="2350" spans="1:68" x14ac:dyDescent="0.35">
      <c r="A2350" s="4">
        <v>45805.219444444447</v>
      </c>
      <c r="B2350" s="3" t="s">
        <v>834</v>
      </c>
      <c r="C2350" s="3" t="s">
        <v>14</v>
      </c>
      <c r="E2350" s="2">
        <v>2025</v>
      </c>
      <c r="F2350" s="2">
        <v>5</v>
      </c>
      <c r="G2350" s="2">
        <v>28</v>
      </c>
      <c r="H2350" s="2">
        <v>5</v>
      </c>
      <c r="I2350" s="2">
        <v>16</v>
      </c>
      <c r="J2350" s="2">
        <v>0</v>
      </c>
      <c r="K2350" s="2"/>
      <c r="L2350" s="2"/>
      <c r="M2350" s="2" t="s">
        <v>1104</v>
      </c>
      <c r="N2350" s="2" t="s">
        <v>1827</v>
      </c>
      <c r="Q2350" s="1"/>
      <c r="AU2350" s="4">
        <v>45805.219444444447</v>
      </c>
      <c r="AV2350" s="3">
        <v>26.75</v>
      </c>
      <c r="AW2350" s="13">
        <v>26.7</v>
      </c>
      <c r="AX2350" s="13">
        <f t="shared" si="472"/>
        <v>26.768075</v>
      </c>
      <c r="AY2350" s="13">
        <f t="shared" si="473"/>
        <v>5.0000000000000711E-2</v>
      </c>
      <c r="AZ2350" s="13">
        <f t="shared" si="474"/>
        <v>0.18726591760299893</v>
      </c>
      <c r="BA2350" s="14">
        <f t="shared" si="475"/>
        <v>0.99812734082397003</v>
      </c>
      <c r="BJ2350" s="4">
        <v>45805.219444444447</v>
      </c>
      <c r="BK2350" s="13">
        <v>93.22</v>
      </c>
      <c r="BL2350" s="13">
        <v>94</v>
      </c>
      <c r="BM2350" s="13">
        <f t="shared" si="476"/>
        <v>92.753135999999998</v>
      </c>
      <c r="BN2350" s="13">
        <f t="shared" si="477"/>
        <v>0.78000000000000114</v>
      </c>
      <c r="BO2350" s="13">
        <f t="shared" si="478"/>
        <v>0.82978723404255428</v>
      </c>
      <c r="BP2350" s="14">
        <f t="shared" si="479"/>
        <v>0.99170212765957444</v>
      </c>
    </row>
    <row r="2351" spans="1:68" x14ac:dyDescent="0.35">
      <c r="A2351" s="4">
        <v>45805.220138888886</v>
      </c>
      <c r="B2351" s="3" t="s">
        <v>834</v>
      </c>
      <c r="C2351" s="3" t="s">
        <v>14</v>
      </c>
      <c r="E2351" s="2">
        <v>2025</v>
      </c>
      <c r="F2351" s="2">
        <v>5</v>
      </c>
      <c r="G2351" s="2">
        <v>28</v>
      </c>
      <c r="H2351" s="2">
        <v>5</v>
      </c>
      <c r="I2351" s="2">
        <v>17</v>
      </c>
      <c r="J2351" s="2">
        <v>0</v>
      </c>
      <c r="K2351" s="2"/>
      <c r="L2351" s="2"/>
      <c r="M2351" s="2" t="s">
        <v>1104</v>
      </c>
      <c r="N2351" s="2" t="s">
        <v>1827</v>
      </c>
      <c r="Q2351" s="1"/>
      <c r="AU2351" s="4">
        <v>45805.220138888886</v>
      </c>
      <c r="AV2351" s="3">
        <v>26.75</v>
      </c>
      <c r="AW2351" s="13">
        <v>26.7</v>
      </c>
      <c r="AX2351" s="13">
        <f t="shared" si="472"/>
        <v>26.768075</v>
      </c>
      <c r="AY2351" s="13">
        <f t="shared" si="473"/>
        <v>5.0000000000000711E-2</v>
      </c>
      <c r="AZ2351" s="13">
        <f t="shared" si="474"/>
        <v>0.18726591760299893</v>
      </c>
      <c r="BA2351" s="14">
        <f t="shared" si="475"/>
        <v>0.99812734082397003</v>
      </c>
      <c r="BJ2351" s="4">
        <v>45805.220138888886</v>
      </c>
      <c r="BK2351" s="13">
        <v>93.22</v>
      </c>
      <c r="BL2351" s="13">
        <v>94</v>
      </c>
      <c r="BM2351" s="13">
        <f t="shared" si="476"/>
        <v>92.753135999999998</v>
      </c>
      <c r="BN2351" s="13">
        <f t="shared" si="477"/>
        <v>0.78000000000000114</v>
      </c>
      <c r="BO2351" s="13">
        <f t="shared" si="478"/>
        <v>0.82978723404255428</v>
      </c>
      <c r="BP2351" s="14">
        <f t="shared" si="479"/>
        <v>0.99170212765957444</v>
      </c>
    </row>
    <row r="2352" spans="1:68" x14ac:dyDescent="0.35">
      <c r="A2352" s="4">
        <v>45805.220833333333</v>
      </c>
      <c r="B2352" s="3" t="s">
        <v>833</v>
      </c>
      <c r="C2352" s="3" t="s">
        <v>14</v>
      </c>
      <c r="E2352" s="2">
        <v>2025</v>
      </c>
      <c r="F2352" s="2">
        <v>5</v>
      </c>
      <c r="G2352" s="2">
        <v>28</v>
      </c>
      <c r="H2352" s="2">
        <v>5</v>
      </c>
      <c r="I2352" s="2">
        <v>18</v>
      </c>
      <c r="J2352" s="2">
        <v>0</v>
      </c>
      <c r="K2352" s="2"/>
      <c r="L2352" s="2"/>
      <c r="M2352" s="2" t="s">
        <v>1104</v>
      </c>
      <c r="N2352" s="2" t="s">
        <v>1827</v>
      </c>
      <c r="Q2352" s="1"/>
      <c r="AU2352" s="4">
        <v>45805.220833333333</v>
      </c>
      <c r="AV2352" s="3">
        <v>26.75</v>
      </c>
      <c r="AW2352" s="13">
        <v>26.71</v>
      </c>
      <c r="AX2352" s="13">
        <f t="shared" si="472"/>
        <v>26.768075</v>
      </c>
      <c r="AY2352" s="13">
        <f t="shared" si="473"/>
        <v>3.9999999999999147E-2</v>
      </c>
      <c r="AZ2352" s="13">
        <f t="shared" si="474"/>
        <v>0.1497566454511387</v>
      </c>
      <c r="BA2352" s="14">
        <f t="shared" si="475"/>
        <v>0.99850243354548862</v>
      </c>
      <c r="BJ2352" s="4">
        <v>45805.220833333333</v>
      </c>
      <c r="BK2352" s="13">
        <v>93.22</v>
      </c>
      <c r="BL2352" s="13">
        <v>94</v>
      </c>
      <c r="BM2352" s="13">
        <f t="shared" si="476"/>
        <v>92.753135999999998</v>
      </c>
      <c r="BN2352" s="13">
        <f t="shared" si="477"/>
        <v>0.78000000000000114</v>
      </c>
      <c r="BO2352" s="13">
        <f t="shared" si="478"/>
        <v>0.82978723404255428</v>
      </c>
      <c r="BP2352" s="14">
        <f t="shared" si="479"/>
        <v>0.99170212765957444</v>
      </c>
    </row>
    <row r="2353" spans="1:68" x14ac:dyDescent="0.35">
      <c r="A2353" s="4">
        <v>45805.22152777778</v>
      </c>
      <c r="B2353" s="3" t="s">
        <v>834</v>
      </c>
      <c r="C2353" s="3" t="s">
        <v>14</v>
      </c>
      <c r="E2353" s="2">
        <v>2025</v>
      </c>
      <c r="F2353" s="2">
        <v>5</v>
      </c>
      <c r="G2353" s="2">
        <v>28</v>
      </c>
      <c r="H2353" s="2">
        <v>5</v>
      </c>
      <c r="I2353" s="2">
        <v>19</v>
      </c>
      <c r="J2353" s="2">
        <v>0</v>
      </c>
      <c r="K2353" s="2"/>
      <c r="L2353" s="2"/>
      <c r="M2353" s="2" t="s">
        <v>929</v>
      </c>
      <c r="N2353" s="2" t="s">
        <v>1827</v>
      </c>
      <c r="Q2353" s="1"/>
      <c r="AU2353" s="4">
        <v>45805.22152777778</v>
      </c>
      <c r="AV2353" s="3">
        <v>26.85</v>
      </c>
      <c r="AW2353" s="13">
        <v>26.7</v>
      </c>
      <c r="AX2353" s="13">
        <f t="shared" si="472"/>
        <v>26.867525000000001</v>
      </c>
      <c r="AY2353" s="13">
        <f t="shared" si="473"/>
        <v>0.15000000000000213</v>
      </c>
      <c r="AZ2353" s="13">
        <f t="shared" si="474"/>
        <v>0.56179775280899669</v>
      </c>
      <c r="BA2353" s="14">
        <f t="shared" si="475"/>
        <v>0.99438202247190999</v>
      </c>
      <c r="BJ2353" s="4">
        <v>45805.22152777778</v>
      </c>
      <c r="BK2353" s="13">
        <v>93.22</v>
      </c>
      <c r="BL2353" s="13">
        <v>94</v>
      </c>
      <c r="BM2353" s="13">
        <f t="shared" si="476"/>
        <v>92.753135999999998</v>
      </c>
      <c r="BN2353" s="13">
        <f t="shared" si="477"/>
        <v>0.78000000000000114</v>
      </c>
      <c r="BO2353" s="13">
        <f t="shared" si="478"/>
        <v>0.82978723404255428</v>
      </c>
      <c r="BP2353" s="14">
        <f t="shared" si="479"/>
        <v>0.99170212765957444</v>
      </c>
    </row>
    <row r="2354" spans="1:68" x14ac:dyDescent="0.35">
      <c r="A2354" s="4">
        <v>45805.222222222219</v>
      </c>
      <c r="B2354" s="3" t="s">
        <v>834</v>
      </c>
      <c r="C2354" s="3" t="s">
        <v>14</v>
      </c>
      <c r="E2354" s="2">
        <v>2025</v>
      </c>
      <c r="F2354" s="2">
        <v>5</v>
      </c>
      <c r="G2354" s="2">
        <v>28</v>
      </c>
      <c r="H2354" s="2">
        <v>5</v>
      </c>
      <c r="I2354" s="2">
        <v>20</v>
      </c>
      <c r="J2354" s="2">
        <v>0</v>
      </c>
      <c r="K2354" s="2"/>
      <c r="L2354" s="2"/>
      <c r="M2354" s="2" t="s">
        <v>929</v>
      </c>
      <c r="N2354" s="2" t="s">
        <v>1827</v>
      </c>
      <c r="Q2354" s="1"/>
      <c r="AU2354" s="4">
        <v>45805.222222222219</v>
      </c>
      <c r="AV2354" s="3">
        <v>26.85</v>
      </c>
      <c r="AW2354" s="13">
        <v>26.7</v>
      </c>
      <c r="AX2354" s="13">
        <f t="shared" si="472"/>
        <v>26.867525000000001</v>
      </c>
      <c r="AY2354" s="13">
        <f t="shared" si="473"/>
        <v>0.15000000000000213</v>
      </c>
      <c r="AZ2354" s="13">
        <f t="shared" si="474"/>
        <v>0.56179775280899669</v>
      </c>
      <c r="BA2354" s="14">
        <f t="shared" si="475"/>
        <v>0.99438202247190999</v>
      </c>
      <c r="BJ2354" s="4">
        <v>45805.222222222219</v>
      </c>
      <c r="BK2354" s="13">
        <v>93.22</v>
      </c>
      <c r="BL2354" s="13">
        <v>94</v>
      </c>
      <c r="BM2354" s="13">
        <f t="shared" si="476"/>
        <v>92.753135999999998</v>
      </c>
      <c r="BN2354" s="13">
        <f t="shared" si="477"/>
        <v>0.78000000000000114</v>
      </c>
      <c r="BO2354" s="13">
        <f t="shared" si="478"/>
        <v>0.82978723404255428</v>
      </c>
      <c r="BP2354" s="14">
        <f t="shared" si="479"/>
        <v>0.99170212765957444</v>
      </c>
    </row>
    <row r="2355" spans="1:68" x14ac:dyDescent="0.35">
      <c r="A2355" s="4">
        <v>45805.224305555559</v>
      </c>
      <c r="B2355" s="3" t="s">
        <v>834</v>
      </c>
      <c r="C2355" s="3" t="s">
        <v>14</v>
      </c>
      <c r="E2355" s="2">
        <v>2025</v>
      </c>
      <c r="F2355" s="2">
        <v>5</v>
      </c>
      <c r="G2355" s="2">
        <v>28</v>
      </c>
      <c r="H2355" s="2">
        <v>5</v>
      </c>
      <c r="I2355" s="2">
        <v>23</v>
      </c>
      <c r="J2355" s="2">
        <v>0</v>
      </c>
      <c r="K2355" s="2"/>
      <c r="L2355" s="2"/>
      <c r="M2355" s="2" t="s">
        <v>929</v>
      </c>
      <c r="N2355" s="2" t="s">
        <v>1827</v>
      </c>
      <c r="Q2355" s="1"/>
      <c r="AU2355" s="4">
        <v>45805.224305555559</v>
      </c>
      <c r="AV2355" s="3">
        <v>26.85</v>
      </c>
      <c r="AW2355" s="13">
        <v>26.7</v>
      </c>
      <c r="AX2355" s="13">
        <f t="shared" si="472"/>
        <v>26.867525000000001</v>
      </c>
      <c r="AY2355" s="13">
        <f t="shared" si="473"/>
        <v>0.15000000000000213</v>
      </c>
      <c r="AZ2355" s="13">
        <f t="shared" si="474"/>
        <v>0.56179775280899669</v>
      </c>
      <c r="BA2355" s="14">
        <f t="shared" si="475"/>
        <v>0.99438202247190999</v>
      </c>
      <c r="BJ2355" s="4">
        <v>45805.224305555559</v>
      </c>
      <c r="BK2355" s="13">
        <v>93.22</v>
      </c>
      <c r="BL2355" s="13">
        <v>94</v>
      </c>
      <c r="BM2355" s="13">
        <f t="shared" si="476"/>
        <v>92.753135999999998</v>
      </c>
      <c r="BN2355" s="13">
        <f t="shared" si="477"/>
        <v>0.78000000000000114</v>
      </c>
      <c r="BO2355" s="13">
        <f t="shared" si="478"/>
        <v>0.82978723404255428</v>
      </c>
      <c r="BP2355" s="14">
        <f t="shared" si="479"/>
        <v>0.99170212765957444</v>
      </c>
    </row>
    <row r="2356" spans="1:68" x14ac:dyDescent="0.35">
      <c r="A2356" s="4">
        <v>45805.224999999999</v>
      </c>
      <c r="B2356" s="3" t="s">
        <v>833</v>
      </c>
      <c r="C2356" s="3" t="s">
        <v>14</v>
      </c>
      <c r="E2356" s="2">
        <v>2025</v>
      </c>
      <c r="F2356" s="2">
        <v>5</v>
      </c>
      <c r="G2356" s="2">
        <v>28</v>
      </c>
      <c r="H2356" s="2">
        <v>5</v>
      </c>
      <c r="I2356" s="2">
        <v>24</v>
      </c>
      <c r="J2356" s="2">
        <v>0</v>
      </c>
      <c r="K2356" s="2"/>
      <c r="L2356" s="2"/>
      <c r="M2356" s="2" t="s">
        <v>929</v>
      </c>
      <c r="N2356" s="2" t="s">
        <v>1824</v>
      </c>
      <c r="Q2356" s="1"/>
      <c r="AU2356" s="4">
        <v>45805.224999999999</v>
      </c>
      <c r="AV2356" s="3">
        <v>26.85</v>
      </c>
      <c r="AW2356" s="13">
        <v>26.71</v>
      </c>
      <c r="AX2356" s="13">
        <f t="shared" si="472"/>
        <v>26.867525000000001</v>
      </c>
      <c r="AY2356" s="13">
        <f t="shared" si="473"/>
        <v>0.14000000000000057</v>
      </c>
      <c r="AZ2356" s="13">
        <f t="shared" si="474"/>
        <v>0.52414825907899876</v>
      </c>
      <c r="BA2356" s="14">
        <f t="shared" si="475"/>
        <v>0.99475851740921006</v>
      </c>
      <c r="BJ2356" s="4">
        <v>45805.224999999999</v>
      </c>
      <c r="BK2356" s="13">
        <v>93.09</v>
      </c>
      <c r="BL2356" s="13">
        <v>94</v>
      </c>
      <c r="BM2356" s="13">
        <f t="shared" si="476"/>
        <v>92.629142000000002</v>
      </c>
      <c r="BN2356" s="13">
        <f t="shared" si="477"/>
        <v>0.90999999999999659</v>
      </c>
      <c r="BO2356" s="13">
        <f t="shared" si="478"/>
        <v>0.96808510638297518</v>
      </c>
      <c r="BP2356" s="14">
        <f t="shared" si="479"/>
        <v>0.99031914893617023</v>
      </c>
    </row>
    <row r="2357" spans="1:68" x14ac:dyDescent="0.35">
      <c r="A2357" s="4">
        <v>45805.225694444445</v>
      </c>
      <c r="B2357" s="3" t="s">
        <v>834</v>
      </c>
      <c r="C2357" s="3" t="s">
        <v>14</v>
      </c>
      <c r="E2357" s="2">
        <v>2025</v>
      </c>
      <c r="F2357" s="2">
        <v>5</v>
      </c>
      <c r="G2357" s="2">
        <v>28</v>
      </c>
      <c r="H2357" s="2">
        <v>5</v>
      </c>
      <c r="I2357" s="2">
        <v>25</v>
      </c>
      <c r="J2357" s="2">
        <v>0</v>
      </c>
      <c r="K2357" s="2"/>
      <c r="L2357" s="2"/>
      <c r="M2357" s="2" t="s">
        <v>929</v>
      </c>
      <c r="N2357" s="2" t="s">
        <v>1824</v>
      </c>
      <c r="Q2357" s="1"/>
      <c r="AU2357" s="4">
        <v>45805.225694444445</v>
      </c>
      <c r="AV2357" s="3">
        <v>26.85</v>
      </c>
      <c r="AW2357" s="13">
        <v>26.7</v>
      </c>
      <c r="AX2357" s="13">
        <f t="shared" si="472"/>
        <v>26.867525000000001</v>
      </c>
      <c r="AY2357" s="13">
        <f t="shared" si="473"/>
        <v>0.15000000000000213</v>
      </c>
      <c r="AZ2357" s="13">
        <f t="shared" si="474"/>
        <v>0.56179775280899669</v>
      </c>
      <c r="BA2357" s="14">
        <f t="shared" si="475"/>
        <v>0.99438202247190999</v>
      </c>
      <c r="BJ2357" s="4">
        <v>45805.225694444445</v>
      </c>
      <c r="BK2357" s="13">
        <v>93.09</v>
      </c>
      <c r="BL2357" s="13">
        <v>94</v>
      </c>
      <c r="BM2357" s="13">
        <f t="shared" si="476"/>
        <v>92.629142000000002</v>
      </c>
      <c r="BN2357" s="13">
        <f t="shared" si="477"/>
        <v>0.90999999999999659</v>
      </c>
      <c r="BO2357" s="13">
        <f t="shared" si="478"/>
        <v>0.96808510638297518</v>
      </c>
      <c r="BP2357" s="14">
        <f t="shared" si="479"/>
        <v>0.99031914893617023</v>
      </c>
    </row>
    <row r="2358" spans="1:68" x14ac:dyDescent="0.35">
      <c r="A2358" s="4">
        <v>45805.226388888892</v>
      </c>
      <c r="B2358" s="3" t="s">
        <v>834</v>
      </c>
      <c r="C2358" s="3" t="s">
        <v>14</v>
      </c>
      <c r="E2358" s="2">
        <v>2025</v>
      </c>
      <c r="F2358" s="2">
        <v>5</v>
      </c>
      <c r="G2358" s="2">
        <v>28</v>
      </c>
      <c r="H2358" s="2">
        <v>5</v>
      </c>
      <c r="I2358" s="2">
        <v>26</v>
      </c>
      <c r="J2358" s="2">
        <v>0</v>
      </c>
      <c r="K2358" s="2"/>
      <c r="L2358" s="2"/>
      <c r="M2358" s="2" t="s">
        <v>929</v>
      </c>
      <c r="N2358" s="2" t="s">
        <v>1824</v>
      </c>
      <c r="Q2358" s="1"/>
      <c r="AU2358" s="4">
        <v>45805.226388888892</v>
      </c>
      <c r="AV2358" s="3">
        <v>26.85</v>
      </c>
      <c r="AW2358" s="13">
        <v>26.7</v>
      </c>
      <c r="AX2358" s="13">
        <f t="shared" si="472"/>
        <v>26.867525000000001</v>
      </c>
      <c r="AY2358" s="13">
        <f t="shared" si="473"/>
        <v>0.15000000000000213</v>
      </c>
      <c r="AZ2358" s="13">
        <f t="shared" si="474"/>
        <v>0.56179775280899669</v>
      </c>
      <c r="BA2358" s="14">
        <f t="shared" si="475"/>
        <v>0.99438202247190999</v>
      </c>
      <c r="BJ2358" s="4">
        <v>45805.226388888892</v>
      </c>
      <c r="BK2358" s="13">
        <v>93.09</v>
      </c>
      <c r="BL2358" s="13">
        <v>94</v>
      </c>
      <c r="BM2358" s="13">
        <f t="shared" si="476"/>
        <v>92.629142000000002</v>
      </c>
      <c r="BN2358" s="13">
        <f t="shared" si="477"/>
        <v>0.90999999999999659</v>
      </c>
      <c r="BO2358" s="13">
        <f t="shared" si="478"/>
        <v>0.96808510638297518</v>
      </c>
      <c r="BP2358" s="14">
        <f t="shared" si="479"/>
        <v>0.99031914893617023</v>
      </c>
    </row>
    <row r="2359" spans="1:68" x14ac:dyDescent="0.35">
      <c r="A2359" s="4">
        <v>45805.227083333331</v>
      </c>
      <c r="B2359" s="3" t="s">
        <v>834</v>
      </c>
      <c r="C2359" s="3" t="s">
        <v>14</v>
      </c>
      <c r="E2359" s="2">
        <v>2025</v>
      </c>
      <c r="F2359" s="2">
        <v>5</v>
      </c>
      <c r="G2359" s="2">
        <v>28</v>
      </c>
      <c r="H2359" s="2">
        <v>5</v>
      </c>
      <c r="I2359" s="2">
        <v>27</v>
      </c>
      <c r="J2359" s="2">
        <v>0</v>
      </c>
      <c r="K2359" s="2"/>
      <c r="L2359" s="2"/>
      <c r="M2359" s="2" t="s">
        <v>929</v>
      </c>
      <c r="N2359" s="2" t="s">
        <v>1824</v>
      </c>
      <c r="Q2359" s="1"/>
      <c r="AU2359" s="4">
        <v>45805.227083333331</v>
      </c>
      <c r="AV2359" s="3">
        <v>26.85</v>
      </c>
      <c r="AW2359" s="13">
        <v>26.7</v>
      </c>
      <c r="AX2359" s="13">
        <f t="shared" si="472"/>
        <v>26.867525000000001</v>
      </c>
      <c r="AY2359" s="13">
        <f t="shared" si="473"/>
        <v>0.15000000000000213</v>
      </c>
      <c r="AZ2359" s="13">
        <f t="shared" si="474"/>
        <v>0.56179775280899669</v>
      </c>
      <c r="BA2359" s="14">
        <f t="shared" si="475"/>
        <v>0.99438202247190999</v>
      </c>
      <c r="BJ2359" s="4">
        <v>45805.227083333331</v>
      </c>
      <c r="BK2359" s="13">
        <v>93.09</v>
      </c>
      <c r="BL2359" s="13">
        <v>94</v>
      </c>
      <c r="BM2359" s="13">
        <f t="shared" si="476"/>
        <v>92.629142000000002</v>
      </c>
      <c r="BN2359" s="13">
        <f t="shared" si="477"/>
        <v>0.90999999999999659</v>
      </c>
      <c r="BO2359" s="13">
        <f t="shared" si="478"/>
        <v>0.96808510638297518</v>
      </c>
      <c r="BP2359" s="14">
        <f t="shared" si="479"/>
        <v>0.99031914893617023</v>
      </c>
    </row>
    <row r="2360" spans="1:68" x14ac:dyDescent="0.35">
      <c r="A2360" s="4">
        <v>45805.227777777778</v>
      </c>
      <c r="B2360" s="3" t="s">
        <v>833</v>
      </c>
      <c r="C2360" s="3" t="s">
        <v>14</v>
      </c>
      <c r="E2360" s="2">
        <v>2025</v>
      </c>
      <c r="F2360" s="2">
        <v>5</v>
      </c>
      <c r="G2360" s="2">
        <v>28</v>
      </c>
      <c r="H2360" s="2">
        <v>5</v>
      </c>
      <c r="I2360" s="2">
        <v>28</v>
      </c>
      <c r="J2360" s="2">
        <v>0</v>
      </c>
      <c r="K2360" s="2"/>
      <c r="L2360" s="2"/>
      <c r="M2360" s="2" t="s">
        <v>929</v>
      </c>
      <c r="N2360" s="2" t="s">
        <v>1824</v>
      </c>
      <c r="Q2360" s="1"/>
      <c r="AU2360" s="4">
        <v>45805.227777777778</v>
      </c>
      <c r="AV2360" s="3">
        <v>26.85</v>
      </c>
      <c r="AW2360" s="13">
        <v>26.71</v>
      </c>
      <c r="AX2360" s="13">
        <f t="shared" si="472"/>
        <v>26.867525000000001</v>
      </c>
      <c r="AY2360" s="13">
        <f t="shared" si="473"/>
        <v>0.14000000000000057</v>
      </c>
      <c r="AZ2360" s="13">
        <f t="shared" si="474"/>
        <v>0.52414825907899876</v>
      </c>
      <c r="BA2360" s="14">
        <f t="shared" si="475"/>
        <v>0.99475851740921006</v>
      </c>
      <c r="BJ2360" s="4">
        <v>45805.227777777778</v>
      </c>
      <c r="BK2360" s="13">
        <v>93.09</v>
      </c>
      <c r="BL2360" s="13">
        <v>94</v>
      </c>
      <c r="BM2360" s="13">
        <f t="shared" si="476"/>
        <v>92.629142000000002</v>
      </c>
      <c r="BN2360" s="13">
        <f t="shared" si="477"/>
        <v>0.90999999999999659</v>
      </c>
      <c r="BO2360" s="13">
        <f t="shared" si="478"/>
        <v>0.96808510638297518</v>
      </c>
      <c r="BP2360" s="14">
        <f t="shared" si="479"/>
        <v>0.99031914893617023</v>
      </c>
    </row>
    <row r="2361" spans="1:68" x14ac:dyDescent="0.35">
      <c r="A2361" s="4">
        <v>45805.228472222225</v>
      </c>
      <c r="B2361" s="3" t="s">
        <v>834</v>
      </c>
      <c r="C2361" s="3" t="s">
        <v>14</v>
      </c>
      <c r="E2361" s="2">
        <v>2025</v>
      </c>
      <c r="F2361" s="2">
        <v>5</v>
      </c>
      <c r="G2361" s="2">
        <v>28</v>
      </c>
      <c r="H2361" s="2">
        <v>5</v>
      </c>
      <c r="I2361" s="2">
        <v>29</v>
      </c>
      <c r="J2361" s="2">
        <v>0</v>
      </c>
      <c r="K2361" s="2"/>
      <c r="L2361" s="2"/>
      <c r="M2361" s="2" t="s">
        <v>929</v>
      </c>
      <c r="N2361" s="2" t="s">
        <v>1824</v>
      </c>
      <c r="Q2361" s="1"/>
      <c r="AU2361" s="4">
        <v>45805.228472222225</v>
      </c>
      <c r="AV2361" s="3">
        <v>26.85</v>
      </c>
      <c r="AW2361" s="13">
        <v>26.7</v>
      </c>
      <c r="AX2361" s="13">
        <f t="shared" si="472"/>
        <v>26.867525000000001</v>
      </c>
      <c r="AY2361" s="13">
        <f t="shared" si="473"/>
        <v>0.15000000000000213</v>
      </c>
      <c r="AZ2361" s="13">
        <f t="shared" si="474"/>
        <v>0.56179775280899669</v>
      </c>
      <c r="BA2361" s="14">
        <f t="shared" si="475"/>
        <v>0.99438202247190999</v>
      </c>
      <c r="BJ2361" s="4">
        <v>45805.228472222225</v>
      </c>
      <c r="BK2361" s="13">
        <v>93.09</v>
      </c>
      <c r="BL2361" s="13">
        <v>94</v>
      </c>
      <c r="BM2361" s="13">
        <f t="shared" si="476"/>
        <v>92.629142000000002</v>
      </c>
      <c r="BN2361" s="13">
        <f t="shared" si="477"/>
        <v>0.90999999999999659</v>
      </c>
      <c r="BO2361" s="13">
        <f t="shared" si="478"/>
        <v>0.96808510638297518</v>
      </c>
      <c r="BP2361" s="14">
        <f t="shared" si="479"/>
        <v>0.99031914893617023</v>
      </c>
    </row>
    <row r="2362" spans="1:68" x14ac:dyDescent="0.35">
      <c r="A2362" s="4">
        <v>45805.229166666664</v>
      </c>
      <c r="B2362" s="3" t="s">
        <v>834</v>
      </c>
      <c r="C2362" s="3" t="s">
        <v>14</v>
      </c>
      <c r="E2362" s="2">
        <v>2025</v>
      </c>
      <c r="F2362" s="2">
        <v>5</v>
      </c>
      <c r="G2362" s="2">
        <v>28</v>
      </c>
      <c r="H2362" s="2">
        <v>5</v>
      </c>
      <c r="I2362" s="2">
        <v>30</v>
      </c>
      <c r="J2362" s="2">
        <v>0</v>
      </c>
      <c r="K2362" s="2"/>
      <c r="L2362" s="2"/>
      <c r="M2362" s="2" t="s">
        <v>929</v>
      </c>
      <c r="N2362" s="2" t="s">
        <v>1824</v>
      </c>
      <c r="Q2362" s="1"/>
      <c r="AU2362" s="4">
        <v>45805.229166666664</v>
      </c>
      <c r="AV2362" s="3">
        <v>26.85</v>
      </c>
      <c r="AW2362" s="13">
        <v>26.7</v>
      </c>
      <c r="AX2362" s="13">
        <f t="shared" si="472"/>
        <v>26.867525000000001</v>
      </c>
      <c r="AY2362" s="13">
        <f t="shared" si="473"/>
        <v>0.15000000000000213</v>
      </c>
      <c r="AZ2362" s="13">
        <f t="shared" si="474"/>
        <v>0.56179775280899669</v>
      </c>
      <c r="BA2362" s="14">
        <f t="shared" si="475"/>
        <v>0.99438202247190999</v>
      </c>
      <c r="BJ2362" s="4">
        <v>45805.229166666664</v>
      </c>
      <c r="BK2362" s="13">
        <v>93.09</v>
      </c>
      <c r="BL2362" s="13">
        <v>94</v>
      </c>
      <c r="BM2362" s="13">
        <f t="shared" si="476"/>
        <v>92.629142000000002</v>
      </c>
      <c r="BN2362" s="13">
        <f t="shared" si="477"/>
        <v>0.90999999999999659</v>
      </c>
      <c r="BO2362" s="13">
        <f t="shared" si="478"/>
        <v>0.96808510638297518</v>
      </c>
      <c r="BP2362" s="14">
        <f t="shared" si="479"/>
        <v>0.99031914893617023</v>
      </c>
    </row>
    <row r="2363" spans="1:68" x14ac:dyDescent="0.35">
      <c r="A2363" s="4">
        <v>45805.229861111111</v>
      </c>
      <c r="B2363" s="3" t="s">
        <v>834</v>
      </c>
      <c r="C2363" s="3" t="s">
        <v>14</v>
      </c>
      <c r="E2363" s="2">
        <v>2025</v>
      </c>
      <c r="F2363" s="2">
        <v>5</v>
      </c>
      <c r="G2363" s="2">
        <v>28</v>
      </c>
      <c r="H2363" s="2">
        <v>5</v>
      </c>
      <c r="I2363" s="2">
        <v>31</v>
      </c>
      <c r="J2363" s="2">
        <v>0</v>
      </c>
      <c r="K2363" s="2"/>
      <c r="L2363" s="2"/>
      <c r="M2363" s="2" t="s">
        <v>929</v>
      </c>
      <c r="N2363" s="2" t="s">
        <v>1824</v>
      </c>
      <c r="Q2363" s="1"/>
      <c r="AU2363" s="4">
        <v>45805.229861111111</v>
      </c>
      <c r="AV2363" s="3">
        <v>26.85</v>
      </c>
      <c r="AW2363" s="13">
        <v>26.7</v>
      </c>
      <c r="AX2363" s="13">
        <f t="shared" si="472"/>
        <v>26.867525000000001</v>
      </c>
      <c r="AY2363" s="13">
        <f t="shared" si="473"/>
        <v>0.15000000000000213</v>
      </c>
      <c r="AZ2363" s="13">
        <f t="shared" si="474"/>
        <v>0.56179775280899669</v>
      </c>
      <c r="BA2363" s="14">
        <f t="shared" si="475"/>
        <v>0.99438202247190999</v>
      </c>
      <c r="BJ2363" s="4">
        <v>45805.229861111111</v>
      </c>
      <c r="BK2363" s="13">
        <v>93.09</v>
      </c>
      <c r="BL2363" s="13">
        <v>94</v>
      </c>
      <c r="BM2363" s="13">
        <f t="shared" si="476"/>
        <v>92.629142000000002</v>
      </c>
      <c r="BN2363" s="13">
        <f t="shared" si="477"/>
        <v>0.90999999999999659</v>
      </c>
      <c r="BO2363" s="13">
        <f t="shared" si="478"/>
        <v>0.96808510638297518</v>
      </c>
      <c r="BP2363" s="14">
        <f t="shared" si="479"/>
        <v>0.99031914893617023</v>
      </c>
    </row>
    <row r="2364" spans="1:68" x14ac:dyDescent="0.35">
      <c r="A2364" s="4">
        <v>45805.230555555558</v>
      </c>
      <c r="B2364" s="3" t="s">
        <v>833</v>
      </c>
      <c r="C2364" s="3" t="s">
        <v>14</v>
      </c>
      <c r="E2364" s="2">
        <v>2025</v>
      </c>
      <c r="F2364" s="2">
        <v>5</v>
      </c>
      <c r="G2364" s="2">
        <v>28</v>
      </c>
      <c r="H2364" s="2">
        <v>5</v>
      </c>
      <c r="I2364" s="2">
        <v>32</v>
      </c>
      <c r="J2364" s="2">
        <v>0</v>
      </c>
      <c r="K2364" s="2"/>
      <c r="L2364" s="2"/>
      <c r="M2364" s="2" t="s">
        <v>929</v>
      </c>
      <c r="N2364" s="2" t="s">
        <v>1824</v>
      </c>
      <c r="Q2364" s="1"/>
      <c r="AU2364" s="4">
        <v>45805.230555555558</v>
      </c>
      <c r="AV2364" s="3">
        <v>26.85</v>
      </c>
      <c r="AW2364" s="13">
        <v>26.71</v>
      </c>
      <c r="AX2364" s="13">
        <f t="shared" si="472"/>
        <v>26.867525000000001</v>
      </c>
      <c r="AY2364" s="13">
        <f t="shared" si="473"/>
        <v>0.14000000000000057</v>
      </c>
      <c r="AZ2364" s="13">
        <f t="shared" si="474"/>
        <v>0.52414825907899876</v>
      </c>
      <c r="BA2364" s="14">
        <f t="shared" si="475"/>
        <v>0.99475851740921006</v>
      </c>
      <c r="BJ2364" s="4">
        <v>45805.230555555558</v>
      </c>
      <c r="BK2364" s="13">
        <v>93.09</v>
      </c>
      <c r="BL2364" s="13">
        <v>94</v>
      </c>
      <c r="BM2364" s="13">
        <f t="shared" si="476"/>
        <v>92.629142000000002</v>
      </c>
      <c r="BN2364" s="13">
        <f t="shared" si="477"/>
        <v>0.90999999999999659</v>
      </c>
      <c r="BO2364" s="13">
        <f t="shared" si="478"/>
        <v>0.96808510638297518</v>
      </c>
      <c r="BP2364" s="14">
        <f t="shared" si="479"/>
        <v>0.99031914893617023</v>
      </c>
    </row>
    <row r="2365" spans="1:68" x14ac:dyDescent="0.35">
      <c r="A2365" s="4">
        <v>45805.231249999997</v>
      </c>
      <c r="B2365" s="3" t="s">
        <v>833</v>
      </c>
      <c r="C2365" s="3" t="s">
        <v>1227</v>
      </c>
      <c r="E2365" s="2">
        <v>2025</v>
      </c>
      <c r="F2365" s="2">
        <v>5</v>
      </c>
      <c r="G2365" s="2">
        <v>28</v>
      </c>
      <c r="H2365" s="2">
        <v>5</v>
      </c>
      <c r="I2365" s="2">
        <v>33</v>
      </c>
      <c r="J2365" s="2">
        <v>0</v>
      </c>
      <c r="K2365" s="2"/>
      <c r="L2365" s="2"/>
      <c r="M2365" s="2" t="s">
        <v>929</v>
      </c>
      <c r="N2365" s="2" t="s">
        <v>1821</v>
      </c>
      <c r="Q2365" s="1"/>
      <c r="AU2365" s="4">
        <v>45805.231249999997</v>
      </c>
      <c r="AV2365" s="3">
        <v>26.85</v>
      </c>
      <c r="AW2365" s="13">
        <v>26.71</v>
      </c>
      <c r="AX2365" s="13">
        <f t="shared" si="472"/>
        <v>26.867525000000001</v>
      </c>
      <c r="AY2365" s="13">
        <f t="shared" si="473"/>
        <v>0.14000000000000057</v>
      </c>
      <c r="AZ2365" s="13">
        <f t="shared" si="474"/>
        <v>0.52414825907899876</v>
      </c>
      <c r="BA2365" s="14">
        <f t="shared" si="475"/>
        <v>0.99475851740921006</v>
      </c>
      <c r="BJ2365" s="4">
        <v>45805.231249999997</v>
      </c>
      <c r="BK2365" s="13">
        <v>92.97</v>
      </c>
      <c r="BL2365" s="13">
        <v>93.85</v>
      </c>
      <c r="BM2365" s="13">
        <f t="shared" si="476"/>
        <v>92.514685999999998</v>
      </c>
      <c r="BN2365" s="13">
        <f t="shared" si="477"/>
        <v>0.87999999999999545</v>
      </c>
      <c r="BO2365" s="13">
        <f t="shared" si="478"/>
        <v>0.93766648907831174</v>
      </c>
      <c r="BP2365" s="14">
        <f t="shared" si="479"/>
        <v>0.99062333510921685</v>
      </c>
    </row>
    <row r="2366" spans="1:68" x14ac:dyDescent="0.35">
      <c r="A2366" s="4">
        <v>45805.231944444444</v>
      </c>
      <c r="B2366" s="3" t="s">
        <v>834</v>
      </c>
      <c r="C2366" s="3" t="s">
        <v>914</v>
      </c>
      <c r="E2366" s="2">
        <v>2025</v>
      </c>
      <c r="F2366" s="2">
        <v>5</v>
      </c>
      <c r="G2366" s="2">
        <v>28</v>
      </c>
      <c r="H2366" s="2">
        <v>5</v>
      </c>
      <c r="I2366" s="2">
        <v>34</v>
      </c>
      <c r="J2366" s="2">
        <v>0</v>
      </c>
      <c r="K2366" s="2"/>
      <c r="L2366" s="2"/>
      <c r="M2366" s="2" t="s">
        <v>929</v>
      </c>
      <c r="N2366" s="2" t="s">
        <v>1824</v>
      </c>
      <c r="Q2366" s="1"/>
      <c r="AU2366" s="4">
        <v>45805.231944444444</v>
      </c>
      <c r="AV2366" s="3">
        <v>26.85</v>
      </c>
      <c r="AW2366" s="13">
        <v>26.7</v>
      </c>
      <c r="AX2366" s="13">
        <f t="shared" si="472"/>
        <v>26.867525000000001</v>
      </c>
      <c r="AY2366" s="13">
        <f t="shared" si="473"/>
        <v>0.15000000000000213</v>
      </c>
      <c r="AZ2366" s="13">
        <f t="shared" si="474"/>
        <v>0.56179775280899669</v>
      </c>
      <c r="BA2366" s="14">
        <f t="shared" si="475"/>
        <v>0.99438202247190999</v>
      </c>
      <c r="BJ2366" s="4">
        <v>45805.231944444444</v>
      </c>
      <c r="BK2366" s="13">
        <v>93.09</v>
      </c>
      <c r="BL2366" s="13">
        <v>93.1</v>
      </c>
      <c r="BM2366" s="13">
        <f t="shared" si="476"/>
        <v>92.629142000000002</v>
      </c>
      <c r="BN2366" s="13">
        <f t="shared" si="477"/>
        <v>9.9999999999909051E-3</v>
      </c>
      <c r="BO2366" s="13">
        <f t="shared" si="478"/>
        <v>1.0741138560677665E-2</v>
      </c>
      <c r="BP2366" s="14">
        <f t="shared" si="479"/>
        <v>0.99989258861439323</v>
      </c>
    </row>
    <row r="2367" spans="1:68" x14ac:dyDescent="0.35">
      <c r="A2367" s="4">
        <v>45805.232638888891</v>
      </c>
      <c r="B2367" s="3" t="s">
        <v>834</v>
      </c>
      <c r="C2367" s="3" t="s">
        <v>18</v>
      </c>
      <c r="E2367" s="2">
        <v>2025</v>
      </c>
      <c r="F2367" s="2">
        <v>5</v>
      </c>
      <c r="G2367" s="2">
        <v>28</v>
      </c>
      <c r="H2367" s="2">
        <v>5</v>
      </c>
      <c r="I2367" s="2">
        <v>35</v>
      </c>
      <c r="J2367" s="2">
        <v>0</v>
      </c>
      <c r="K2367" s="2"/>
      <c r="L2367" s="2"/>
      <c r="M2367" s="2" t="s">
        <v>929</v>
      </c>
      <c r="N2367" s="2" t="s">
        <v>1821</v>
      </c>
      <c r="Q2367" s="1"/>
      <c r="AU2367" s="4">
        <v>45805.232638888891</v>
      </c>
      <c r="AV2367" s="3">
        <v>26.85</v>
      </c>
      <c r="AW2367" s="13">
        <v>26.7</v>
      </c>
      <c r="AX2367" s="13">
        <f t="shared" si="472"/>
        <v>26.867525000000001</v>
      </c>
      <c r="AY2367" s="13">
        <f t="shared" si="473"/>
        <v>0.15000000000000213</v>
      </c>
      <c r="AZ2367" s="13">
        <f t="shared" si="474"/>
        <v>0.56179775280899669</v>
      </c>
      <c r="BA2367" s="14">
        <f t="shared" si="475"/>
        <v>0.99438202247190999</v>
      </c>
      <c r="BJ2367" s="4">
        <v>45805.232638888891</v>
      </c>
      <c r="BK2367" s="13">
        <v>92.97</v>
      </c>
      <c r="BL2367" s="13">
        <v>93</v>
      </c>
      <c r="BM2367" s="13">
        <f t="shared" si="476"/>
        <v>92.514685999999998</v>
      </c>
      <c r="BN2367" s="13">
        <f t="shared" si="477"/>
        <v>3.0000000000001137E-2</v>
      </c>
      <c r="BO2367" s="13">
        <f t="shared" si="478"/>
        <v>3.225806451613026E-2</v>
      </c>
      <c r="BP2367" s="14">
        <f t="shared" si="479"/>
        <v>0.99967741935483867</v>
      </c>
    </row>
    <row r="2368" spans="1:68" x14ac:dyDescent="0.35">
      <c r="A2368" s="4">
        <v>45805.23333333333</v>
      </c>
      <c r="B2368" s="3" t="s">
        <v>834</v>
      </c>
      <c r="C2368" s="3" t="s">
        <v>18</v>
      </c>
      <c r="E2368" s="2">
        <v>2025</v>
      </c>
      <c r="F2368" s="2">
        <v>5</v>
      </c>
      <c r="G2368" s="2">
        <v>28</v>
      </c>
      <c r="H2368" s="2">
        <v>5</v>
      </c>
      <c r="I2368" s="2">
        <v>36</v>
      </c>
      <c r="J2368" s="2">
        <v>0</v>
      </c>
      <c r="K2368" s="2"/>
      <c r="L2368" s="2"/>
      <c r="M2368" s="2" t="s">
        <v>929</v>
      </c>
      <c r="N2368" s="2" t="s">
        <v>1824</v>
      </c>
      <c r="Q2368" s="1"/>
      <c r="AU2368" s="4">
        <v>45805.23333333333</v>
      </c>
      <c r="AV2368" s="3">
        <v>26.85</v>
      </c>
      <c r="AW2368" s="13">
        <v>26.7</v>
      </c>
      <c r="AX2368" s="13">
        <f t="shared" si="472"/>
        <v>26.867525000000001</v>
      </c>
      <c r="AY2368" s="13">
        <f t="shared" si="473"/>
        <v>0.15000000000000213</v>
      </c>
      <c r="AZ2368" s="13">
        <f t="shared" si="474"/>
        <v>0.56179775280899669</v>
      </c>
      <c r="BA2368" s="14">
        <f t="shared" si="475"/>
        <v>0.99438202247190999</v>
      </c>
      <c r="BJ2368" s="4">
        <v>45805.23333333333</v>
      </c>
      <c r="BK2368" s="13">
        <v>93.09</v>
      </c>
      <c r="BL2368" s="13">
        <v>93</v>
      </c>
      <c r="BM2368" s="13">
        <f t="shared" si="476"/>
        <v>92.629142000000002</v>
      </c>
      <c r="BN2368" s="13">
        <f t="shared" si="477"/>
        <v>9.0000000000003411E-2</v>
      </c>
      <c r="BO2368" s="13">
        <f t="shared" si="478"/>
        <v>9.6774193548390758E-2</v>
      </c>
      <c r="BP2368" s="14">
        <f t="shared" si="479"/>
        <v>0.99903225806451612</v>
      </c>
    </row>
    <row r="2369" spans="1:68" x14ac:dyDescent="0.35">
      <c r="A2369" s="4">
        <v>45805.234027777777</v>
      </c>
      <c r="B2369" s="3" t="s">
        <v>833</v>
      </c>
      <c r="C2369" s="3" t="s">
        <v>18</v>
      </c>
      <c r="E2369" s="2">
        <v>2025</v>
      </c>
      <c r="F2369" s="2">
        <v>5</v>
      </c>
      <c r="G2369" s="2">
        <v>28</v>
      </c>
      <c r="H2369" s="2">
        <v>5</v>
      </c>
      <c r="I2369" s="2">
        <v>37</v>
      </c>
      <c r="J2369" s="2">
        <v>0</v>
      </c>
      <c r="K2369" s="2"/>
      <c r="L2369" s="2"/>
      <c r="M2369" s="2" t="s">
        <v>929</v>
      </c>
      <c r="N2369" s="2" t="s">
        <v>1821</v>
      </c>
      <c r="Q2369" s="1"/>
      <c r="AU2369" s="4">
        <v>45805.234027777777</v>
      </c>
      <c r="AV2369" s="3">
        <v>26.85</v>
      </c>
      <c r="AW2369" s="13">
        <v>26.71</v>
      </c>
      <c r="AX2369" s="13">
        <f t="shared" si="472"/>
        <v>26.867525000000001</v>
      </c>
      <c r="AY2369" s="13">
        <f t="shared" si="473"/>
        <v>0.14000000000000057</v>
      </c>
      <c r="AZ2369" s="13">
        <f t="shared" si="474"/>
        <v>0.52414825907899876</v>
      </c>
      <c r="BA2369" s="14">
        <f t="shared" si="475"/>
        <v>0.99475851740921006</v>
      </c>
      <c r="BJ2369" s="4">
        <v>45805.234027777777</v>
      </c>
      <c r="BK2369" s="13">
        <v>92.97</v>
      </c>
      <c r="BL2369" s="13">
        <v>93</v>
      </c>
      <c r="BM2369" s="13">
        <f t="shared" si="476"/>
        <v>92.514685999999998</v>
      </c>
      <c r="BN2369" s="13">
        <f t="shared" si="477"/>
        <v>3.0000000000001137E-2</v>
      </c>
      <c r="BO2369" s="13">
        <f t="shared" si="478"/>
        <v>3.225806451613026E-2</v>
      </c>
      <c r="BP2369" s="14">
        <f t="shared" si="479"/>
        <v>0.99967741935483867</v>
      </c>
    </row>
    <row r="2370" spans="1:68" x14ac:dyDescent="0.35">
      <c r="A2370" s="4">
        <v>45805.234722222223</v>
      </c>
      <c r="B2370" s="3" t="s">
        <v>1229</v>
      </c>
      <c r="C2370" s="3" t="s">
        <v>18</v>
      </c>
      <c r="E2370" s="2">
        <v>2025</v>
      </c>
      <c r="F2370" s="2">
        <v>5</v>
      </c>
      <c r="G2370" s="2">
        <v>28</v>
      </c>
      <c r="H2370" s="2">
        <v>5</v>
      </c>
      <c r="I2370" s="2">
        <v>38</v>
      </c>
      <c r="J2370" s="2">
        <v>0</v>
      </c>
      <c r="K2370" s="2"/>
      <c r="L2370" s="2"/>
      <c r="M2370" s="2" t="s">
        <v>929</v>
      </c>
      <c r="N2370" s="2" t="s">
        <v>1821</v>
      </c>
      <c r="Q2370" s="1"/>
      <c r="AU2370" s="4">
        <v>45805.234722222223</v>
      </c>
      <c r="AV2370" s="3">
        <v>26.85</v>
      </c>
      <c r="AW2370" s="13">
        <v>26.73</v>
      </c>
      <c r="AX2370" s="13">
        <f t="shared" si="472"/>
        <v>26.867525000000001</v>
      </c>
      <c r="AY2370" s="13">
        <f t="shared" si="473"/>
        <v>0.12000000000000099</v>
      </c>
      <c r="AZ2370" s="13">
        <f t="shared" si="474"/>
        <v>0.44893378226711927</v>
      </c>
      <c r="BA2370" s="14">
        <f t="shared" si="475"/>
        <v>0.99551066217732875</v>
      </c>
      <c r="BJ2370" s="4">
        <v>45805.234722222223</v>
      </c>
      <c r="BK2370" s="13">
        <v>92.97</v>
      </c>
      <c r="BL2370" s="13">
        <v>93</v>
      </c>
      <c r="BM2370" s="13">
        <f t="shared" si="476"/>
        <v>92.514685999999998</v>
      </c>
      <c r="BN2370" s="13">
        <f t="shared" si="477"/>
        <v>3.0000000000001137E-2</v>
      </c>
      <c r="BO2370" s="13">
        <f t="shared" si="478"/>
        <v>3.225806451613026E-2</v>
      </c>
      <c r="BP2370" s="14">
        <f t="shared" si="479"/>
        <v>0.99967741935483867</v>
      </c>
    </row>
    <row r="2371" spans="1:68" x14ac:dyDescent="0.35">
      <c r="A2371" s="4">
        <v>45805.23541666667</v>
      </c>
      <c r="B2371" s="3" t="s">
        <v>926</v>
      </c>
      <c r="C2371" s="3" t="s">
        <v>18</v>
      </c>
      <c r="E2371" s="2">
        <v>2025</v>
      </c>
      <c r="F2371" s="2">
        <v>5</v>
      </c>
      <c r="G2371" s="2">
        <v>28</v>
      </c>
      <c r="H2371" s="2">
        <v>5</v>
      </c>
      <c r="I2371" s="2">
        <v>39</v>
      </c>
      <c r="J2371" s="2">
        <v>0</v>
      </c>
      <c r="K2371" s="2"/>
      <c r="L2371" s="2"/>
      <c r="M2371" s="2" t="s">
        <v>929</v>
      </c>
      <c r="N2371" s="2" t="s">
        <v>1821</v>
      </c>
      <c r="Q2371" s="1"/>
      <c r="AU2371" s="4">
        <v>45805.23541666667</v>
      </c>
      <c r="AV2371" s="3">
        <v>26.85</v>
      </c>
      <c r="AW2371" s="13">
        <v>26.74</v>
      </c>
      <c r="AX2371" s="13">
        <f t="shared" si="472"/>
        <v>26.867525000000001</v>
      </c>
      <c r="AY2371" s="13">
        <f t="shared" si="473"/>
        <v>0.11000000000000298</v>
      </c>
      <c r="AZ2371" s="13">
        <f t="shared" si="474"/>
        <v>0.41136873597607704</v>
      </c>
      <c r="BA2371" s="14">
        <f t="shared" si="475"/>
        <v>0.99588631264023919</v>
      </c>
      <c r="BJ2371" s="4">
        <v>45805.23541666667</v>
      </c>
      <c r="BK2371" s="13">
        <v>92.97</v>
      </c>
      <c r="BL2371" s="13">
        <v>93</v>
      </c>
      <c r="BM2371" s="13">
        <f t="shared" si="476"/>
        <v>92.514685999999998</v>
      </c>
      <c r="BN2371" s="13">
        <f t="shared" si="477"/>
        <v>3.0000000000001137E-2</v>
      </c>
      <c r="BO2371" s="13">
        <f t="shared" si="478"/>
        <v>3.225806451613026E-2</v>
      </c>
      <c r="BP2371" s="14">
        <f t="shared" si="479"/>
        <v>0.99967741935483867</v>
      </c>
    </row>
    <row r="2372" spans="1:68" x14ac:dyDescent="0.35">
      <c r="A2372" s="4">
        <v>45805.236111111109</v>
      </c>
      <c r="B2372" s="3" t="s">
        <v>926</v>
      </c>
      <c r="C2372" s="3" t="s">
        <v>919</v>
      </c>
      <c r="E2372" s="2">
        <v>2025</v>
      </c>
      <c r="F2372" s="2">
        <v>5</v>
      </c>
      <c r="G2372" s="2">
        <v>28</v>
      </c>
      <c r="H2372" s="2">
        <v>5</v>
      </c>
      <c r="I2372" s="2">
        <v>40</v>
      </c>
      <c r="J2372" s="2">
        <v>0</v>
      </c>
      <c r="K2372" s="2"/>
      <c r="L2372" s="2"/>
      <c r="M2372" s="2" t="s">
        <v>929</v>
      </c>
      <c r="N2372" s="2" t="s">
        <v>1821</v>
      </c>
      <c r="Q2372" s="1"/>
      <c r="AU2372" s="4">
        <v>45805.236111111109</v>
      </c>
      <c r="AV2372" s="3">
        <v>26.85</v>
      </c>
      <c r="AW2372" s="13">
        <v>26.74</v>
      </c>
      <c r="AX2372" s="13">
        <f t="shared" ref="AX2372:AX2435" si="480">(0.9945*AV2372)+(0.1652)</f>
        <v>26.867525000000001</v>
      </c>
      <c r="AY2372" s="13">
        <f t="shared" ref="AY2372:AY2435" si="481">ABS(AW2372-AV2372)</f>
        <v>0.11000000000000298</v>
      </c>
      <c r="AZ2372" s="13">
        <f t="shared" ref="AZ2372:AZ2435" si="482">(AY2372/AW2372)*100</f>
        <v>0.41136873597607704</v>
      </c>
      <c r="BA2372" s="14">
        <f t="shared" ref="BA2372:BA2435" si="483">100%-AZ2372%</f>
        <v>0.99588631264023919</v>
      </c>
      <c r="BJ2372" s="4">
        <v>45805.236111111109</v>
      </c>
      <c r="BK2372" s="13">
        <v>92.97</v>
      </c>
      <c r="BL2372" s="13">
        <v>93.4</v>
      </c>
      <c r="BM2372" s="13">
        <f t="shared" ref="BM2372:BM2435" si="484">(0.9538*BK2372)+(3.8399)</f>
        <v>92.514685999999998</v>
      </c>
      <c r="BN2372" s="13">
        <f t="shared" ref="BN2372:BN2435" si="485">ABS(BL2372-BK2372)</f>
        <v>0.43000000000000682</v>
      </c>
      <c r="BO2372" s="13">
        <f t="shared" ref="BO2372:BO2435" si="486">(BN2372/BL2372)*100</f>
        <v>0.46038543897217005</v>
      </c>
      <c r="BP2372" s="14">
        <f t="shared" ref="BP2372:BP2435" si="487">100%-BO2372%</f>
        <v>0.99539614561027834</v>
      </c>
    </row>
    <row r="2373" spans="1:68" x14ac:dyDescent="0.35">
      <c r="A2373" s="4">
        <v>45805.236805555556</v>
      </c>
      <c r="B2373" s="3" t="s">
        <v>926</v>
      </c>
      <c r="C2373" s="3" t="s">
        <v>1238</v>
      </c>
      <c r="E2373" s="2">
        <v>2025</v>
      </c>
      <c r="F2373" s="2">
        <v>5</v>
      </c>
      <c r="G2373" s="2">
        <v>28</v>
      </c>
      <c r="H2373" s="2">
        <v>5</v>
      </c>
      <c r="I2373" s="2">
        <v>41</v>
      </c>
      <c r="J2373" s="2">
        <v>0</v>
      </c>
      <c r="K2373" s="2"/>
      <c r="L2373" s="2"/>
      <c r="M2373" s="2" t="s">
        <v>929</v>
      </c>
      <c r="N2373" s="2" t="s">
        <v>1821</v>
      </c>
      <c r="Q2373" s="1"/>
      <c r="AU2373" s="4">
        <v>45805.236805555556</v>
      </c>
      <c r="AV2373" s="3">
        <v>26.85</v>
      </c>
      <c r="AW2373" s="13">
        <v>26.74</v>
      </c>
      <c r="AX2373" s="13">
        <f t="shared" si="480"/>
        <v>26.867525000000001</v>
      </c>
      <c r="AY2373" s="13">
        <f t="shared" si="481"/>
        <v>0.11000000000000298</v>
      </c>
      <c r="AZ2373" s="13">
        <f t="shared" si="482"/>
        <v>0.41136873597607704</v>
      </c>
      <c r="BA2373" s="14">
        <f t="shared" si="483"/>
        <v>0.99588631264023919</v>
      </c>
      <c r="BJ2373" s="4">
        <v>45805.236805555556</v>
      </c>
      <c r="BK2373" s="13">
        <v>92.97</v>
      </c>
      <c r="BL2373" s="13">
        <v>93.7</v>
      </c>
      <c r="BM2373" s="13">
        <f t="shared" si="484"/>
        <v>92.514685999999998</v>
      </c>
      <c r="BN2373" s="13">
        <f t="shared" si="485"/>
        <v>0.73000000000000398</v>
      </c>
      <c r="BO2373" s="13">
        <f t="shared" si="486"/>
        <v>0.77908217716115691</v>
      </c>
      <c r="BP2373" s="14">
        <f t="shared" si="487"/>
        <v>0.99220917822838839</v>
      </c>
    </row>
    <row r="2374" spans="1:68" x14ac:dyDescent="0.35">
      <c r="A2374" s="4">
        <v>45805.237500000003</v>
      </c>
      <c r="B2374" s="3" t="s">
        <v>926</v>
      </c>
      <c r="C2374" s="3" t="s">
        <v>14</v>
      </c>
      <c r="E2374" s="2">
        <v>2025</v>
      </c>
      <c r="F2374" s="2">
        <v>5</v>
      </c>
      <c r="G2374" s="2">
        <v>28</v>
      </c>
      <c r="H2374" s="2">
        <v>5</v>
      </c>
      <c r="I2374" s="2">
        <v>42</v>
      </c>
      <c r="J2374" s="2">
        <v>0</v>
      </c>
      <c r="K2374" s="2"/>
      <c r="L2374" s="2"/>
      <c r="M2374" s="2" t="s">
        <v>929</v>
      </c>
      <c r="N2374" s="2" t="s">
        <v>1821</v>
      </c>
      <c r="Q2374" s="1"/>
      <c r="AU2374" s="4">
        <v>45805.237500000003</v>
      </c>
      <c r="AV2374" s="3">
        <v>26.85</v>
      </c>
      <c r="AW2374" s="13">
        <v>26.74</v>
      </c>
      <c r="AX2374" s="13">
        <f t="shared" si="480"/>
        <v>26.867525000000001</v>
      </c>
      <c r="AY2374" s="13">
        <f t="shared" si="481"/>
        <v>0.11000000000000298</v>
      </c>
      <c r="AZ2374" s="13">
        <f t="shared" si="482"/>
        <v>0.41136873597607704</v>
      </c>
      <c r="BA2374" s="14">
        <f t="shared" si="483"/>
        <v>0.99588631264023919</v>
      </c>
      <c r="BJ2374" s="4">
        <v>45805.237500000003</v>
      </c>
      <c r="BK2374" s="13">
        <v>92.97</v>
      </c>
      <c r="BL2374" s="13">
        <v>94</v>
      </c>
      <c r="BM2374" s="13">
        <f t="shared" si="484"/>
        <v>92.514685999999998</v>
      </c>
      <c r="BN2374" s="13">
        <f t="shared" si="485"/>
        <v>1.0300000000000011</v>
      </c>
      <c r="BO2374" s="13">
        <f t="shared" si="486"/>
        <v>1.0957446808510649</v>
      </c>
      <c r="BP2374" s="14">
        <f t="shared" si="487"/>
        <v>0.98904255319148937</v>
      </c>
    </row>
    <row r="2375" spans="1:68" x14ac:dyDescent="0.35">
      <c r="A2375" s="4">
        <v>45805.238194444442</v>
      </c>
      <c r="B2375" s="3" t="s">
        <v>926</v>
      </c>
      <c r="C2375" s="3" t="s">
        <v>14</v>
      </c>
      <c r="E2375" s="2">
        <v>2025</v>
      </c>
      <c r="F2375" s="2">
        <v>5</v>
      </c>
      <c r="G2375" s="2">
        <v>28</v>
      </c>
      <c r="H2375" s="2">
        <v>5</v>
      </c>
      <c r="I2375" s="2">
        <v>43</v>
      </c>
      <c r="J2375" s="2">
        <v>0</v>
      </c>
      <c r="K2375" s="2"/>
      <c r="L2375" s="2"/>
      <c r="M2375" s="2" t="s">
        <v>929</v>
      </c>
      <c r="N2375" s="2" t="s">
        <v>1821</v>
      </c>
      <c r="Q2375" s="1"/>
      <c r="AU2375" s="4">
        <v>45805.238194444442</v>
      </c>
      <c r="AV2375" s="3">
        <v>26.85</v>
      </c>
      <c r="AW2375" s="13">
        <v>26.74</v>
      </c>
      <c r="AX2375" s="13">
        <f t="shared" si="480"/>
        <v>26.867525000000001</v>
      </c>
      <c r="AY2375" s="13">
        <f t="shared" si="481"/>
        <v>0.11000000000000298</v>
      </c>
      <c r="AZ2375" s="13">
        <f t="shared" si="482"/>
        <v>0.41136873597607704</v>
      </c>
      <c r="BA2375" s="14">
        <f t="shared" si="483"/>
        <v>0.99588631264023919</v>
      </c>
      <c r="BJ2375" s="4">
        <v>45805.238194444442</v>
      </c>
      <c r="BK2375" s="13">
        <v>92.97</v>
      </c>
      <c r="BL2375" s="13">
        <v>94</v>
      </c>
      <c r="BM2375" s="13">
        <f t="shared" si="484"/>
        <v>92.514685999999998</v>
      </c>
      <c r="BN2375" s="13">
        <f t="shared" si="485"/>
        <v>1.0300000000000011</v>
      </c>
      <c r="BO2375" s="13">
        <f t="shared" si="486"/>
        <v>1.0957446808510649</v>
      </c>
      <c r="BP2375" s="14">
        <f t="shared" si="487"/>
        <v>0.98904255319148937</v>
      </c>
    </row>
    <row r="2376" spans="1:68" x14ac:dyDescent="0.35">
      <c r="A2376" s="4">
        <v>45805.238888888889</v>
      </c>
      <c r="B2376" s="3" t="s">
        <v>1104</v>
      </c>
      <c r="C2376" s="3" t="s">
        <v>14</v>
      </c>
      <c r="E2376" s="2">
        <v>2025</v>
      </c>
      <c r="F2376" s="2">
        <v>5</v>
      </c>
      <c r="G2376" s="2">
        <v>28</v>
      </c>
      <c r="H2376" s="2">
        <v>5</v>
      </c>
      <c r="I2376" s="2">
        <v>44</v>
      </c>
      <c r="J2376" s="2">
        <v>0</v>
      </c>
      <c r="K2376" s="2"/>
      <c r="L2376" s="2"/>
      <c r="M2376" s="2" t="s">
        <v>929</v>
      </c>
      <c r="N2376" s="2" t="s">
        <v>1821</v>
      </c>
      <c r="Q2376" s="1"/>
      <c r="AU2376" s="4">
        <v>45805.238888888889</v>
      </c>
      <c r="AV2376" s="3">
        <v>26.85</v>
      </c>
      <c r="AW2376" s="13">
        <v>26.75</v>
      </c>
      <c r="AX2376" s="13">
        <f t="shared" si="480"/>
        <v>26.867525000000001</v>
      </c>
      <c r="AY2376" s="13">
        <f t="shared" si="481"/>
        <v>0.10000000000000142</v>
      </c>
      <c r="AZ2376" s="13">
        <f t="shared" si="482"/>
        <v>0.37383177570093989</v>
      </c>
      <c r="BA2376" s="14">
        <f t="shared" si="483"/>
        <v>0.99626168224299061</v>
      </c>
      <c r="BJ2376" s="4">
        <v>45805.238888888889</v>
      </c>
      <c r="BK2376" s="13">
        <v>92.97</v>
      </c>
      <c r="BL2376" s="13">
        <v>94</v>
      </c>
      <c r="BM2376" s="13">
        <f t="shared" si="484"/>
        <v>92.514685999999998</v>
      </c>
      <c r="BN2376" s="13">
        <f t="shared" si="485"/>
        <v>1.0300000000000011</v>
      </c>
      <c r="BO2376" s="13">
        <f t="shared" si="486"/>
        <v>1.0957446808510649</v>
      </c>
      <c r="BP2376" s="14">
        <f t="shared" si="487"/>
        <v>0.98904255319148937</v>
      </c>
    </row>
    <row r="2377" spans="1:68" x14ac:dyDescent="0.35">
      <c r="A2377" s="4">
        <v>45805.239583333336</v>
      </c>
      <c r="B2377" s="3" t="s">
        <v>1104</v>
      </c>
      <c r="C2377" s="3" t="s">
        <v>14</v>
      </c>
      <c r="E2377" s="2">
        <v>2025</v>
      </c>
      <c r="F2377" s="2">
        <v>5</v>
      </c>
      <c r="G2377" s="2">
        <v>28</v>
      </c>
      <c r="H2377" s="2">
        <v>5</v>
      </c>
      <c r="I2377" s="2">
        <v>45</v>
      </c>
      <c r="J2377" s="2">
        <v>0</v>
      </c>
      <c r="K2377" s="2"/>
      <c r="L2377" s="2"/>
      <c r="M2377" s="2" t="s">
        <v>929</v>
      </c>
      <c r="N2377" s="2" t="s">
        <v>1820</v>
      </c>
      <c r="Q2377" s="1"/>
      <c r="AU2377" s="4">
        <v>45805.239583333336</v>
      </c>
      <c r="AV2377" s="3">
        <v>26.85</v>
      </c>
      <c r="AW2377" s="13">
        <v>26.75</v>
      </c>
      <c r="AX2377" s="13">
        <f t="shared" si="480"/>
        <v>26.867525000000001</v>
      </c>
      <c r="AY2377" s="13">
        <f t="shared" si="481"/>
        <v>0.10000000000000142</v>
      </c>
      <c r="AZ2377" s="13">
        <f t="shared" si="482"/>
        <v>0.37383177570093989</v>
      </c>
      <c r="BA2377" s="14">
        <f t="shared" si="483"/>
        <v>0.99626168224299061</v>
      </c>
      <c r="BJ2377" s="4">
        <v>45805.239583333336</v>
      </c>
      <c r="BK2377" s="13">
        <v>92.84</v>
      </c>
      <c r="BL2377" s="13">
        <v>94</v>
      </c>
      <c r="BM2377" s="13">
        <f t="shared" si="484"/>
        <v>92.390692000000001</v>
      </c>
      <c r="BN2377" s="13">
        <f t="shared" si="485"/>
        <v>1.1599999999999966</v>
      </c>
      <c r="BO2377" s="13">
        <f t="shared" si="486"/>
        <v>1.2340425531914858</v>
      </c>
      <c r="BP2377" s="14">
        <f t="shared" si="487"/>
        <v>0.98765957446808517</v>
      </c>
    </row>
    <row r="2378" spans="1:68" x14ac:dyDescent="0.35">
      <c r="A2378" s="4">
        <v>45805.240277777775</v>
      </c>
      <c r="B2378" s="3" t="s">
        <v>926</v>
      </c>
      <c r="C2378" s="3" t="s">
        <v>14</v>
      </c>
      <c r="E2378" s="2">
        <v>2025</v>
      </c>
      <c r="F2378" s="2">
        <v>5</v>
      </c>
      <c r="G2378" s="2">
        <v>28</v>
      </c>
      <c r="H2378" s="2">
        <v>5</v>
      </c>
      <c r="I2378" s="2">
        <v>46</v>
      </c>
      <c r="J2378" s="2">
        <v>0</v>
      </c>
      <c r="K2378" s="2"/>
      <c r="L2378" s="2"/>
      <c r="M2378" s="2" t="s">
        <v>929</v>
      </c>
      <c r="N2378" s="2" t="s">
        <v>1820</v>
      </c>
      <c r="Q2378" s="1"/>
      <c r="AU2378" s="4">
        <v>45805.240277777775</v>
      </c>
      <c r="AV2378" s="3">
        <v>26.85</v>
      </c>
      <c r="AW2378" s="13">
        <v>26.74</v>
      </c>
      <c r="AX2378" s="13">
        <f t="shared" si="480"/>
        <v>26.867525000000001</v>
      </c>
      <c r="AY2378" s="13">
        <f t="shared" si="481"/>
        <v>0.11000000000000298</v>
      </c>
      <c r="AZ2378" s="13">
        <f t="shared" si="482"/>
        <v>0.41136873597607704</v>
      </c>
      <c r="BA2378" s="14">
        <f t="shared" si="483"/>
        <v>0.99588631264023919</v>
      </c>
      <c r="BJ2378" s="4">
        <v>45805.240277777775</v>
      </c>
      <c r="BK2378" s="13">
        <v>92.84</v>
      </c>
      <c r="BL2378" s="13">
        <v>94</v>
      </c>
      <c r="BM2378" s="13">
        <f t="shared" si="484"/>
        <v>92.390692000000001</v>
      </c>
      <c r="BN2378" s="13">
        <f t="shared" si="485"/>
        <v>1.1599999999999966</v>
      </c>
      <c r="BO2378" s="13">
        <f t="shared" si="486"/>
        <v>1.2340425531914858</v>
      </c>
      <c r="BP2378" s="14">
        <f t="shared" si="487"/>
        <v>0.98765957446808517</v>
      </c>
    </row>
    <row r="2379" spans="1:68" x14ac:dyDescent="0.35">
      <c r="A2379" s="4">
        <v>45805.240972222222</v>
      </c>
      <c r="B2379" s="3" t="s">
        <v>7</v>
      </c>
      <c r="C2379" s="3" t="s">
        <v>14</v>
      </c>
      <c r="E2379" s="2">
        <v>2025</v>
      </c>
      <c r="F2379" s="2">
        <v>5</v>
      </c>
      <c r="G2379" s="2">
        <v>28</v>
      </c>
      <c r="H2379" s="2">
        <v>5</v>
      </c>
      <c r="I2379" s="2">
        <v>47</v>
      </c>
      <c r="J2379" s="2">
        <v>0</v>
      </c>
      <c r="K2379" s="2"/>
      <c r="L2379" s="2"/>
      <c r="M2379" s="2" t="s">
        <v>823</v>
      </c>
      <c r="N2379" s="2" t="s">
        <v>1820</v>
      </c>
      <c r="Q2379" s="1"/>
      <c r="AU2379" s="4">
        <v>45805.240972222222</v>
      </c>
      <c r="AV2379" s="3">
        <v>26.95</v>
      </c>
      <c r="AW2379" s="13">
        <v>26.76</v>
      </c>
      <c r="AX2379" s="13">
        <f t="shared" si="480"/>
        <v>26.966974999999998</v>
      </c>
      <c r="AY2379" s="13">
        <f t="shared" si="481"/>
        <v>0.18999999999999773</v>
      </c>
      <c r="AZ2379" s="13">
        <f t="shared" si="482"/>
        <v>0.71001494768310058</v>
      </c>
      <c r="BA2379" s="14">
        <f t="shared" si="483"/>
        <v>0.99289985052316898</v>
      </c>
      <c r="BJ2379" s="4">
        <v>45805.240972222222</v>
      </c>
      <c r="BK2379" s="13">
        <v>92.84</v>
      </c>
      <c r="BL2379" s="13">
        <v>94</v>
      </c>
      <c r="BM2379" s="13">
        <f t="shared" si="484"/>
        <v>92.390692000000001</v>
      </c>
      <c r="BN2379" s="13">
        <f t="shared" si="485"/>
        <v>1.1599999999999966</v>
      </c>
      <c r="BO2379" s="13">
        <f t="shared" si="486"/>
        <v>1.2340425531914858</v>
      </c>
      <c r="BP2379" s="14">
        <f t="shared" si="487"/>
        <v>0.98765957446808517</v>
      </c>
    </row>
    <row r="2380" spans="1:68" x14ac:dyDescent="0.35">
      <c r="A2380" s="4">
        <v>45805.243055555555</v>
      </c>
      <c r="B2380" s="3" t="s">
        <v>1228</v>
      </c>
      <c r="C2380" s="3" t="s">
        <v>14</v>
      </c>
      <c r="E2380" s="2">
        <v>2025</v>
      </c>
      <c r="F2380" s="2">
        <v>5</v>
      </c>
      <c r="G2380" s="2">
        <v>28</v>
      </c>
      <c r="H2380" s="2">
        <v>5</v>
      </c>
      <c r="I2380" s="2">
        <v>50</v>
      </c>
      <c r="J2380" s="2">
        <v>0</v>
      </c>
      <c r="K2380" s="2"/>
      <c r="L2380" s="2"/>
      <c r="M2380" s="2" t="s">
        <v>823</v>
      </c>
      <c r="N2380" s="2" t="s">
        <v>1820</v>
      </c>
      <c r="Q2380" s="1"/>
      <c r="AU2380" s="4">
        <v>45805.243055555555</v>
      </c>
      <c r="AV2380" s="3">
        <v>26.95</v>
      </c>
      <c r="AW2380" s="13">
        <v>26.78</v>
      </c>
      <c r="AX2380" s="13">
        <f t="shared" si="480"/>
        <v>26.966974999999998</v>
      </c>
      <c r="AY2380" s="13">
        <f t="shared" si="481"/>
        <v>0.16999999999999815</v>
      </c>
      <c r="AZ2380" s="13">
        <f t="shared" si="482"/>
        <v>0.63480209111276376</v>
      </c>
      <c r="BA2380" s="14">
        <f t="shared" si="483"/>
        <v>0.99365197908887237</v>
      </c>
      <c r="BJ2380" s="4">
        <v>45805.243055555555</v>
      </c>
      <c r="BK2380" s="13">
        <v>92.84</v>
      </c>
      <c r="BL2380" s="13">
        <v>94</v>
      </c>
      <c r="BM2380" s="13">
        <f t="shared" si="484"/>
        <v>92.390692000000001</v>
      </c>
      <c r="BN2380" s="13">
        <f t="shared" si="485"/>
        <v>1.1599999999999966</v>
      </c>
      <c r="BO2380" s="13">
        <f t="shared" si="486"/>
        <v>1.2340425531914858</v>
      </c>
      <c r="BP2380" s="14">
        <f t="shared" si="487"/>
        <v>0.98765957446808517</v>
      </c>
    </row>
    <row r="2381" spans="1:68" x14ac:dyDescent="0.35">
      <c r="A2381" s="4">
        <v>45805.243750000001</v>
      </c>
      <c r="B2381" s="3" t="s">
        <v>927</v>
      </c>
      <c r="C2381" s="3" t="s">
        <v>14</v>
      </c>
      <c r="E2381" s="2">
        <v>2025</v>
      </c>
      <c r="F2381" s="2">
        <v>5</v>
      </c>
      <c r="G2381" s="2">
        <v>28</v>
      </c>
      <c r="H2381" s="2">
        <v>5</v>
      </c>
      <c r="I2381" s="2">
        <v>51</v>
      </c>
      <c r="J2381" s="2">
        <v>0</v>
      </c>
      <c r="K2381" s="2"/>
      <c r="L2381" s="2"/>
      <c r="M2381" s="2" t="s">
        <v>823</v>
      </c>
      <c r="N2381" s="2" t="s">
        <v>1820</v>
      </c>
      <c r="Q2381" s="1"/>
      <c r="AU2381" s="4">
        <v>45805.243750000001</v>
      </c>
      <c r="AV2381" s="3">
        <v>26.95</v>
      </c>
      <c r="AW2381" s="13">
        <v>26.77</v>
      </c>
      <c r="AX2381" s="13">
        <f t="shared" si="480"/>
        <v>26.966974999999998</v>
      </c>
      <c r="AY2381" s="13">
        <f t="shared" si="481"/>
        <v>0.17999999999999972</v>
      </c>
      <c r="AZ2381" s="13">
        <f t="shared" si="482"/>
        <v>0.67239447142323394</v>
      </c>
      <c r="BA2381" s="14">
        <f t="shared" si="483"/>
        <v>0.99327605528576768</v>
      </c>
      <c r="BJ2381" s="4">
        <v>45805.243750000001</v>
      </c>
      <c r="BK2381" s="13">
        <v>92.84</v>
      </c>
      <c r="BL2381" s="13">
        <v>94</v>
      </c>
      <c r="BM2381" s="13">
        <f t="shared" si="484"/>
        <v>92.390692000000001</v>
      </c>
      <c r="BN2381" s="13">
        <f t="shared" si="485"/>
        <v>1.1599999999999966</v>
      </c>
      <c r="BO2381" s="13">
        <f t="shared" si="486"/>
        <v>1.2340425531914858</v>
      </c>
      <c r="BP2381" s="14">
        <f t="shared" si="487"/>
        <v>0.98765957446808517</v>
      </c>
    </row>
    <row r="2382" spans="1:68" x14ac:dyDescent="0.35">
      <c r="A2382" s="4">
        <v>45805.244444444441</v>
      </c>
      <c r="B2382" s="3" t="s">
        <v>927</v>
      </c>
      <c r="C2382" s="3" t="s">
        <v>14</v>
      </c>
      <c r="E2382" s="2">
        <v>2025</v>
      </c>
      <c r="F2382" s="2">
        <v>5</v>
      </c>
      <c r="G2382" s="2">
        <v>28</v>
      </c>
      <c r="H2382" s="2">
        <v>5</v>
      </c>
      <c r="I2382" s="2">
        <v>52</v>
      </c>
      <c r="J2382" s="2">
        <v>0</v>
      </c>
      <c r="K2382" s="2"/>
      <c r="L2382" s="2"/>
      <c r="M2382" s="2" t="s">
        <v>823</v>
      </c>
      <c r="N2382" s="2" t="s">
        <v>1820</v>
      </c>
      <c r="Q2382" s="1"/>
      <c r="AU2382" s="4">
        <v>45805.244444444441</v>
      </c>
      <c r="AV2382" s="3">
        <v>26.95</v>
      </c>
      <c r="AW2382" s="13">
        <v>26.77</v>
      </c>
      <c r="AX2382" s="13">
        <f t="shared" si="480"/>
        <v>26.966974999999998</v>
      </c>
      <c r="AY2382" s="13">
        <f t="shared" si="481"/>
        <v>0.17999999999999972</v>
      </c>
      <c r="AZ2382" s="13">
        <f t="shared" si="482"/>
        <v>0.67239447142323394</v>
      </c>
      <c r="BA2382" s="14">
        <f t="shared" si="483"/>
        <v>0.99327605528576768</v>
      </c>
      <c r="BJ2382" s="4">
        <v>45805.244444444441</v>
      </c>
      <c r="BK2382" s="13">
        <v>92.84</v>
      </c>
      <c r="BL2382" s="13">
        <v>94</v>
      </c>
      <c r="BM2382" s="13">
        <f t="shared" si="484"/>
        <v>92.390692000000001</v>
      </c>
      <c r="BN2382" s="13">
        <f t="shared" si="485"/>
        <v>1.1599999999999966</v>
      </c>
      <c r="BO2382" s="13">
        <f t="shared" si="486"/>
        <v>1.2340425531914858</v>
      </c>
      <c r="BP2382" s="14">
        <f t="shared" si="487"/>
        <v>0.98765957446808517</v>
      </c>
    </row>
    <row r="2383" spans="1:68" x14ac:dyDescent="0.35">
      <c r="A2383" s="4">
        <v>45805.245138888888</v>
      </c>
      <c r="B2383" s="3" t="s">
        <v>927</v>
      </c>
      <c r="C2383" s="3" t="s">
        <v>14</v>
      </c>
      <c r="E2383" s="2">
        <v>2025</v>
      </c>
      <c r="F2383" s="2">
        <v>5</v>
      </c>
      <c r="G2383" s="2">
        <v>28</v>
      </c>
      <c r="H2383" s="2">
        <v>5</v>
      </c>
      <c r="I2383" s="2">
        <v>53</v>
      </c>
      <c r="J2383" s="2">
        <v>0</v>
      </c>
      <c r="K2383" s="2"/>
      <c r="L2383" s="2"/>
      <c r="M2383" s="2" t="s">
        <v>929</v>
      </c>
      <c r="N2383" s="2" t="s">
        <v>1820</v>
      </c>
      <c r="Q2383" s="1"/>
      <c r="AU2383" s="4">
        <v>45805.245138888888</v>
      </c>
      <c r="AV2383" s="3">
        <v>26.85</v>
      </c>
      <c r="AW2383" s="13">
        <v>26.77</v>
      </c>
      <c r="AX2383" s="13">
        <f t="shared" si="480"/>
        <v>26.867525000000001</v>
      </c>
      <c r="AY2383" s="13">
        <f t="shared" si="481"/>
        <v>8.0000000000001847E-2</v>
      </c>
      <c r="AZ2383" s="13">
        <f t="shared" si="482"/>
        <v>0.29884198729922246</v>
      </c>
      <c r="BA2383" s="14">
        <f t="shared" si="483"/>
        <v>0.99701158012700775</v>
      </c>
      <c r="BJ2383" s="4">
        <v>45805.245138888888</v>
      </c>
      <c r="BK2383" s="13">
        <v>92.84</v>
      </c>
      <c r="BL2383" s="13">
        <v>94</v>
      </c>
      <c r="BM2383" s="13">
        <f t="shared" si="484"/>
        <v>92.390692000000001</v>
      </c>
      <c r="BN2383" s="13">
        <f t="shared" si="485"/>
        <v>1.1599999999999966</v>
      </c>
      <c r="BO2383" s="13">
        <f t="shared" si="486"/>
        <v>1.2340425531914858</v>
      </c>
      <c r="BP2383" s="14">
        <f t="shared" si="487"/>
        <v>0.98765957446808517</v>
      </c>
    </row>
    <row r="2384" spans="1:68" x14ac:dyDescent="0.35">
      <c r="A2384" s="4">
        <v>45805.245833333334</v>
      </c>
      <c r="B2384" s="3" t="s">
        <v>7</v>
      </c>
      <c r="C2384" s="3" t="s">
        <v>14</v>
      </c>
      <c r="E2384" s="2">
        <v>2025</v>
      </c>
      <c r="F2384" s="2">
        <v>5</v>
      </c>
      <c r="G2384" s="2">
        <v>28</v>
      </c>
      <c r="H2384" s="2">
        <v>5</v>
      </c>
      <c r="I2384" s="2">
        <v>54</v>
      </c>
      <c r="J2384" s="2">
        <v>0</v>
      </c>
      <c r="K2384" s="2"/>
      <c r="L2384" s="2"/>
      <c r="M2384" s="2" t="s">
        <v>929</v>
      </c>
      <c r="N2384" s="2" t="s">
        <v>1820</v>
      </c>
      <c r="Q2384" s="1"/>
      <c r="AU2384" s="4">
        <v>45805.245833333334</v>
      </c>
      <c r="AV2384" s="3">
        <v>26.85</v>
      </c>
      <c r="AW2384" s="13">
        <v>26.76</v>
      </c>
      <c r="AX2384" s="13">
        <f t="shared" si="480"/>
        <v>26.867525000000001</v>
      </c>
      <c r="AY2384" s="13">
        <f t="shared" si="481"/>
        <v>8.9999999999999858E-2</v>
      </c>
      <c r="AZ2384" s="13">
        <f t="shared" si="482"/>
        <v>0.33632286995515642</v>
      </c>
      <c r="BA2384" s="14">
        <f t="shared" si="483"/>
        <v>0.99663677130044848</v>
      </c>
      <c r="BJ2384" s="4">
        <v>45805.245833333334</v>
      </c>
      <c r="BK2384" s="13">
        <v>92.84</v>
      </c>
      <c r="BL2384" s="13">
        <v>94</v>
      </c>
      <c r="BM2384" s="13">
        <f t="shared" si="484"/>
        <v>92.390692000000001</v>
      </c>
      <c r="BN2384" s="13">
        <f t="shared" si="485"/>
        <v>1.1599999999999966</v>
      </c>
      <c r="BO2384" s="13">
        <f t="shared" si="486"/>
        <v>1.2340425531914858</v>
      </c>
      <c r="BP2384" s="14">
        <f t="shared" si="487"/>
        <v>0.98765957446808517</v>
      </c>
    </row>
    <row r="2385" spans="1:68" x14ac:dyDescent="0.35">
      <c r="A2385" s="4">
        <v>45805.246527777781</v>
      </c>
      <c r="B2385" s="3" t="s">
        <v>1104</v>
      </c>
      <c r="C2385" s="3" t="s">
        <v>1227</v>
      </c>
      <c r="E2385" s="2">
        <v>2025</v>
      </c>
      <c r="F2385" s="2">
        <v>5</v>
      </c>
      <c r="G2385" s="2">
        <v>28</v>
      </c>
      <c r="H2385" s="2">
        <v>5</v>
      </c>
      <c r="I2385" s="2">
        <v>55</v>
      </c>
      <c r="J2385" s="2">
        <v>0</v>
      </c>
      <c r="K2385" s="2"/>
      <c r="L2385" s="2"/>
      <c r="M2385" s="2" t="s">
        <v>929</v>
      </c>
      <c r="N2385" s="2" t="s">
        <v>1820</v>
      </c>
      <c r="Q2385" s="1"/>
      <c r="AU2385" s="4">
        <v>45805.246527777781</v>
      </c>
      <c r="AV2385" s="3">
        <v>26.85</v>
      </c>
      <c r="AW2385" s="13">
        <v>26.75</v>
      </c>
      <c r="AX2385" s="13">
        <f t="shared" si="480"/>
        <v>26.867525000000001</v>
      </c>
      <c r="AY2385" s="13">
        <f t="shared" si="481"/>
        <v>0.10000000000000142</v>
      </c>
      <c r="AZ2385" s="13">
        <f t="shared" si="482"/>
        <v>0.37383177570093989</v>
      </c>
      <c r="BA2385" s="14">
        <f t="shared" si="483"/>
        <v>0.99626168224299061</v>
      </c>
      <c r="BJ2385" s="4">
        <v>45805.246527777781</v>
      </c>
      <c r="BK2385" s="13">
        <v>92.84</v>
      </c>
      <c r="BL2385" s="13">
        <v>93.85</v>
      </c>
      <c r="BM2385" s="13">
        <f t="shared" si="484"/>
        <v>92.390692000000001</v>
      </c>
      <c r="BN2385" s="13">
        <f t="shared" si="485"/>
        <v>1.0099999999999909</v>
      </c>
      <c r="BO2385" s="13">
        <f t="shared" si="486"/>
        <v>1.0761854022376036</v>
      </c>
      <c r="BP2385" s="14">
        <f t="shared" si="487"/>
        <v>0.98923814597762394</v>
      </c>
    </row>
    <row r="2386" spans="1:68" x14ac:dyDescent="0.35">
      <c r="A2386" s="4">
        <v>45805.24722222222</v>
      </c>
      <c r="B2386" s="3" t="s">
        <v>926</v>
      </c>
      <c r="C2386" s="3" t="s">
        <v>1231</v>
      </c>
      <c r="E2386" s="2">
        <v>2025</v>
      </c>
      <c r="F2386" s="2">
        <v>5</v>
      </c>
      <c r="G2386" s="2">
        <v>28</v>
      </c>
      <c r="H2386" s="2">
        <v>5</v>
      </c>
      <c r="I2386" s="2">
        <v>56</v>
      </c>
      <c r="J2386" s="2">
        <v>0</v>
      </c>
      <c r="K2386" s="2"/>
      <c r="L2386" s="2"/>
      <c r="M2386" s="2" t="s">
        <v>929</v>
      </c>
      <c r="N2386" s="2" t="s">
        <v>1820</v>
      </c>
      <c r="Q2386" s="1"/>
      <c r="AU2386" s="4">
        <v>45805.24722222222</v>
      </c>
      <c r="AV2386" s="3">
        <v>26.85</v>
      </c>
      <c r="AW2386" s="13">
        <v>26.74</v>
      </c>
      <c r="AX2386" s="13">
        <f t="shared" si="480"/>
        <v>26.867525000000001</v>
      </c>
      <c r="AY2386" s="13">
        <f t="shared" si="481"/>
        <v>0.11000000000000298</v>
      </c>
      <c r="AZ2386" s="13">
        <f t="shared" si="482"/>
        <v>0.41136873597607704</v>
      </c>
      <c r="BA2386" s="14">
        <f t="shared" si="483"/>
        <v>0.99588631264023919</v>
      </c>
      <c r="BJ2386" s="4">
        <v>45805.24722222222</v>
      </c>
      <c r="BK2386" s="13">
        <v>92.84</v>
      </c>
      <c r="BL2386" s="13">
        <v>93.05</v>
      </c>
      <c r="BM2386" s="13">
        <f t="shared" si="484"/>
        <v>92.390692000000001</v>
      </c>
      <c r="BN2386" s="13">
        <f t="shared" si="485"/>
        <v>0.20999999999999375</v>
      </c>
      <c r="BO2386" s="13">
        <f t="shared" si="486"/>
        <v>0.22568511552927861</v>
      </c>
      <c r="BP2386" s="14">
        <f t="shared" si="487"/>
        <v>0.99774314884470716</v>
      </c>
    </row>
    <row r="2387" spans="1:68" x14ac:dyDescent="0.35">
      <c r="A2387" s="4">
        <v>45805.247916666667</v>
      </c>
      <c r="B2387" s="3" t="s">
        <v>1104</v>
      </c>
      <c r="C2387" s="3" t="s">
        <v>18</v>
      </c>
      <c r="E2387" s="2">
        <v>2025</v>
      </c>
      <c r="F2387" s="2">
        <v>5</v>
      </c>
      <c r="G2387" s="2">
        <v>28</v>
      </c>
      <c r="H2387" s="2">
        <v>5</v>
      </c>
      <c r="I2387" s="2">
        <v>57</v>
      </c>
      <c r="J2387" s="2">
        <v>0</v>
      </c>
      <c r="K2387" s="2"/>
      <c r="L2387" s="2"/>
      <c r="M2387" s="2" t="s">
        <v>929</v>
      </c>
      <c r="N2387" s="2" t="s">
        <v>1820</v>
      </c>
      <c r="Q2387" s="1"/>
      <c r="AU2387" s="4">
        <v>45805.247916666667</v>
      </c>
      <c r="AV2387" s="3">
        <v>26.85</v>
      </c>
      <c r="AW2387" s="13">
        <v>26.75</v>
      </c>
      <c r="AX2387" s="13">
        <f t="shared" si="480"/>
        <v>26.867525000000001</v>
      </c>
      <c r="AY2387" s="13">
        <f t="shared" si="481"/>
        <v>0.10000000000000142</v>
      </c>
      <c r="AZ2387" s="13">
        <f t="shared" si="482"/>
        <v>0.37383177570093989</v>
      </c>
      <c r="BA2387" s="14">
        <f t="shared" si="483"/>
        <v>0.99626168224299061</v>
      </c>
      <c r="BJ2387" s="4">
        <v>45805.247916666667</v>
      </c>
      <c r="BK2387" s="13">
        <v>92.84</v>
      </c>
      <c r="BL2387" s="13">
        <v>93</v>
      </c>
      <c r="BM2387" s="13">
        <f t="shared" si="484"/>
        <v>92.390692000000001</v>
      </c>
      <c r="BN2387" s="13">
        <f t="shared" si="485"/>
        <v>0.15999999999999659</v>
      </c>
      <c r="BO2387" s="13">
        <f t="shared" si="486"/>
        <v>0.17204301075268449</v>
      </c>
      <c r="BP2387" s="14">
        <f t="shared" si="487"/>
        <v>0.99827956989247313</v>
      </c>
    </row>
    <row r="2388" spans="1:68" x14ac:dyDescent="0.35">
      <c r="A2388" s="4">
        <v>45805.248611111114</v>
      </c>
      <c r="B2388" s="3" t="s">
        <v>833</v>
      </c>
      <c r="C2388" s="3" t="s">
        <v>1231</v>
      </c>
      <c r="E2388" s="2">
        <v>2025</v>
      </c>
      <c r="F2388" s="2">
        <v>5</v>
      </c>
      <c r="G2388" s="2">
        <v>28</v>
      </c>
      <c r="H2388" s="2">
        <v>5</v>
      </c>
      <c r="I2388" s="2">
        <v>58</v>
      </c>
      <c r="J2388" s="2">
        <v>0</v>
      </c>
      <c r="K2388" s="2"/>
      <c r="L2388" s="2"/>
      <c r="M2388" s="2" t="s">
        <v>929</v>
      </c>
      <c r="N2388" s="2" t="s">
        <v>1820</v>
      </c>
      <c r="Q2388" s="1"/>
      <c r="AU2388" s="4">
        <v>45805.248611111114</v>
      </c>
      <c r="AV2388" s="3">
        <v>26.85</v>
      </c>
      <c r="AW2388" s="13">
        <v>26.71</v>
      </c>
      <c r="AX2388" s="13">
        <f t="shared" si="480"/>
        <v>26.867525000000001</v>
      </c>
      <c r="AY2388" s="13">
        <f t="shared" si="481"/>
        <v>0.14000000000000057</v>
      </c>
      <c r="AZ2388" s="13">
        <f t="shared" si="482"/>
        <v>0.52414825907899876</v>
      </c>
      <c r="BA2388" s="14">
        <f t="shared" si="483"/>
        <v>0.99475851740921006</v>
      </c>
      <c r="BJ2388" s="4">
        <v>45805.248611111114</v>
      </c>
      <c r="BK2388" s="13">
        <v>92.84</v>
      </c>
      <c r="BL2388" s="13">
        <v>93.05</v>
      </c>
      <c r="BM2388" s="13">
        <f t="shared" si="484"/>
        <v>92.390692000000001</v>
      </c>
      <c r="BN2388" s="13">
        <f t="shared" si="485"/>
        <v>0.20999999999999375</v>
      </c>
      <c r="BO2388" s="13">
        <f t="shared" si="486"/>
        <v>0.22568511552927861</v>
      </c>
      <c r="BP2388" s="14">
        <f t="shared" si="487"/>
        <v>0.99774314884470716</v>
      </c>
    </row>
    <row r="2389" spans="1:68" x14ac:dyDescent="0.35">
      <c r="A2389" s="4">
        <v>45805.249305555553</v>
      </c>
      <c r="B2389" s="3" t="s">
        <v>834</v>
      </c>
      <c r="C2389" s="3" t="s">
        <v>1231</v>
      </c>
      <c r="E2389" s="2">
        <v>2025</v>
      </c>
      <c r="F2389" s="2">
        <v>5</v>
      </c>
      <c r="G2389" s="2">
        <v>28</v>
      </c>
      <c r="H2389" s="2">
        <v>5</v>
      </c>
      <c r="I2389" s="2">
        <v>59</v>
      </c>
      <c r="J2389" s="2">
        <v>0</v>
      </c>
      <c r="K2389" s="2"/>
      <c r="L2389" s="2"/>
      <c r="M2389" s="2" t="s">
        <v>929</v>
      </c>
      <c r="N2389" s="2" t="s">
        <v>1818</v>
      </c>
      <c r="Q2389" s="1"/>
      <c r="AU2389" s="4">
        <v>45805.249305555553</v>
      </c>
      <c r="AV2389" s="3">
        <v>26.85</v>
      </c>
      <c r="AW2389" s="13">
        <v>26.7</v>
      </c>
      <c r="AX2389" s="13">
        <f t="shared" si="480"/>
        <v>26.867525000000001</v>
      </c>
      <c r="AY2389" s="13">
        <f t="shared" si="481"/>
        <v>0.15000000000000213</v>
      </c>
      <c r="AZ2389" s="13">
        <f t="shared" si="482"/>
        <v>0.56179775280899669</v>
      </c>
      <c r="BA2389" s="14">
        <f t="shared" si="483"/>
        <v>0.99438202247190999</v>
      </c>
      <c r="BJ2389" s="4">
        <v>45805.249305555553</v>
      </c>
      <c r="BK2389" s="13">
        <v>92.71</v>
      </c>
      <c r="BL2389" s="13">
        <v>93.05</v>
      </c>
      <c r="BM2389" s="13">
        <f t="shared" si="484"/>
        <v>92.266697999999991</v>
      </c>
      <c r="BN2389" s="13">
        <f t="shared" si="485"/>
        <v>0.34000000000000341</v>
      </c>
      <c r="BO2389" s="13">
        <f t="shared" si="486"/>
        <v>0.36539494895217989</v>
      </c>
      <c r="BP2389" s="14">
        <f t="shared" si="487"/>
        <v>0.9963460505104782</v>
      </c>
    </row>
    <row r="2390" spans="1:68" x14ac:dyDescent="0.35">
      <c r="A2390" s="4">
        <v>45805.25</v>
      </c>
      <c r="B2390" s="3" t="s">
        <v>834</v>
      </c>
      <c r="C2390" s="3" t="s">
        <v>18</v>
      </c>
      <c r="E2390" s="2">
        <v>2025</v>
      </c>
      <c r="F2390" s="2">
        <v>5</v>
      </c>
      <c r="G2390" s="2">
        <v>28</v>
      </c>
      <c r="H2390" s="2">
        <v>6</v>
      </c>
      <c r="I2390" s="2">
        <v>0</v>
      </c>
      <c r="J2390" s="2">
        <v>0</v>
      </c>
      <c r="K2390" s="2"/>
      <c r="L2390" s="2"/>
      <c r="M2390" s="2" t="s">
        <v>929</v>
      </c>
      <c r="N2390" s="2" t="s">
        <v>1820</v>
      </c>
      <c r="Q2390" s="1"/>
      <c r="AU2390" s="4">
        <v>45805.25</v>
      </c>
      <c r="AV2390" s="3">
        <v>26.85</v>
      </c>
      <c r="AW2390" s="13">
        <v>26.7</v>
      </c>
      <c r="AX2390" s="13">
        <f t="shared" si="480"/>
        <v>26.867525000000001</v>
      </c>
      <c r="AY2390" s="13">
        <f t="shared" si="481"/>
        <v>0.15000000000000213</v>
      </c>
      <c r="AZ2390" s="13">
        <f t="shared" si="482"/>
        <v>0.56179775280899669</v>
      </c>
      <c r="BA2390" s="14">
        <f t="shared" si="483"/>
        <v>0.99438202247190999</v>
      </c>
      <c r="BJ2390" s="4">
        <v>45805.25</v>
      </c>
      <c r="BK2390" s="13">
        <v>92.84</v>
      </c>
      <c r="BL2390" s="13">
        <v>93</v>
      </c>
      <c r="BM2390" s="13">
        <f t="shared" si="484"/>
        <v>92.390692000000001</v>
      </c>
      <c r="BN2390" s="13">
        <f t="shared" si="485"/>
        <v>0.15999999999999659</v>
      </c>
      <c r="BO2390" s="13">
        <f t="shared" si="486"/>
        <v>0.17204301075268449</v>
      </c>
      <c r="BP2390" s="14">
        <f t="shared" si="487"/>
        <v>0.99827956989247313</v>
      </c>
    </row>
    <row r="2391" spans="1:68" x14ac:dyDescent="0.35">
      <c r="A2391" s="4">
        <v>45805.250694444447</v>
      </c>
      <c r="B2391" s="3" t="s">
        <v>833</v>
      </c>
      <c r="C2391" s="3" t="s">
        <v>18</v>
      </c>
      <c r="E2391" s="2">
        <v>2025</v>
      </c>
      <c r="F2391" s="2">
        <v>5</v>
      </c>
      <c r="G2391" s="2">
        <v>28</v>
      </c>
      <c r="H2391" s="2">
        <v>6</v>
      </c>
      <c r="I2391" s="2">
        <v>1</v>
      </c>
      <c r="J2391" s="2">
        <v>0</v>
      </c>
      <c r="K2391" s="2"/>
      <c r="L2391" s="2"/>
      <c r="M2391" s="2" t="s">
        <v>929</v>
      </c>
      <c r="N2391" s="2" t="s">
        <v>1818</v>
      </c>
      <c r="Q2391" s="1"/>
      <c r="AU2391" s="4">
        <v>45805.250694444447</v>
      </c>
      <c r="AV2391" s="3">
        <v>26.85</v>
      </c>
      <c r="AW2391" s="13">
        <v>26.71</v>
      </c>
      <c r="AX2391" s="13">
        <f t="shared" si="480"/>
        <v>26.867525000000001</v>
      </c>
      <c r="AY2391" s="13">
        <f t="shared" si="481"/>
        <v>0.14000000000000057</v>
      </c>
      <c r="AZ2391" s="13">
        <f t="shared" si="482"/>
        <v>0.52414825907899876</v>
      </c>
      <c r="BA2391" s="14">
        <f t="shared" si="483"/>
        <v>0.99475851740921006</v>
      </c>
      <c r="BJ2391" s="4">
        <v>45805.250694444447</v>
      </c>
      <c r="BK2391" s="13">
        <v>92.71</v>
      </c>
      <c r="BL2391" s="13">
        <v>93</v>
      </c>
      <c r="BM2391" s="13">
        <f t="shared" si="484"/>
        <v>92.266697999999991</v>
      </c>
      <c r="BN2391" s="13">
        <f t="shared" si="485"/>
        <v>0.29000000000000625</v>
      </c>
      <c r="BO2391" s="13">
        <f t="shared" si="486"/>
        <v>0.31182795698925403</v>
      </c>
      <c r="BP2391" s="14">
        <f t="shared" si="487"/>
        <v>0.99688172043010748</v>
      </c>
    </row>
    <row r="2392" spans="1:68" x14ac:dyDescent="0.35">
      <c r="A2392" s="4">
        <v>45805.251388888886</v>
      </c>
      <c r="B2392" s="3" t="s">
        <v>834</v>
      </c>
      <c r="C2392" s="3" t="s">
        <v>18</v>
      </c>
      <c r="E2392" s="2">
        <v>2025</v>
      </c>
      <c r="F2392" s="2">
        <v>5</v>
      </c>
      <c r="G2392" s="2">
        <v>28</v>
      </c>
      <c r="H2392" s="2">
        <v>6</v>
      </c>
      <c r="I2392" s="2">
        <v>2</v>
      </c>
      <c r="J2392" s="2">
        <v>0</v>
      </c>
      <c r="K2392" s="2"/>
      <c r="L2392" s="2"/>
      <c r="M2392" s="2" t="s">
        <v>929</v>
      </c>
      <c r="N2392" s="2" t="s">
        <v>1818</v>
      </c>
      <c r="Q2392" s="1"/>
      <c r="AU2392" s="4">
        <v>45805.251388888886</v>
      </c>
      <c r="AV2392" s="3">
        <v>26.85</v>
      </c>
      <c r="AW2392" s="13">
        <v>26.7</v>
      </c>
      <c r="AX2392" s="13">
        <f t="shared" si="480"/>
        <v>26.867525000000001</v>
      </c>
      <c r="AY2392" s="13">
        <f t="shared" si="481"/>
        <v>0.15000000000000213</v>
      </c>
      <c r="AZ2392" s="13">
        <f t="shared" si="482"/>
        <v>0.56179775280899669</v>
      </c>
      <c r="BA2392" s="14">
        <f t="shared" si="483"/>
        <v>0.99438202247190999</v>
      </c>
      <c r="BJ2392" s="4">
        <v>45805.251388888886</v>
      </c>
      <c r="BK2392" s="13">
        <v>92.71</v>
      </c>
      <c r="BL2392" s="13">
        <v>93</v>
      </c>
      <c r="BM2392" s="13">
        <f t="shared" si="484"/>
        <v>92.266697999999991</v>
      </c>
      <c r="BN2392" s="13">
        <f t="shared" si="485"/>
        <v>0.29000000000000625</v>
      </c>
      <c r="BO2392" s="13">
        <f t="shared" si="486"/>
        <v>0.31182795698925403</v>
      </c>
      <c r="BP2392" s="14">
        <f t="shared" si="487"/>
        <v>0.99688172043010748</v>
      </c>
    </row>
    <row r="2393" spans="1:68" x14ac:dyDescent="0.35">
      <c r="A2393" s="4">
        <v>45805.252083333333</v>
      </c>
      <c r="B2393" s="3" t="s">
        <v>833</v>
      </c>
      <c r="C2393" s="3" t="s">
        <v>1231</v>
      </c>
      <c r="E2393" s="2">
        <v>2025</v>
      </c>
      <c r="F2393" s="2">
        <v>5</v>
      </c>
      <c r="G2393" s="2">
        <v>28</v>
      </c>
      <c r="H2393" s="2">
        <v>6</v>
      </c>
      <c r="I2393" s="2">
        <v>3</v>
      </c>
      <c r="J2393" s="2">
        <v>0</v>
      </c>
      <c r="K2393" s="2"/>
      <c r="L2393" s="2"/>
      <c r="M2393" s="2" t="s">
        <v>929</v>
      </c>
      <c r="N2393" s="2" t="s">
        <v>1818</v>
      </c>
      <c r="Q2393" s="1"/>
      <c r="AU2393" s="4">
        <v>45805.252083333333</v>
      </c>
      <c r="AV2393" s="3">
        <v>26.85</v>
      </c>
      <c r="AW2393" s="13">
        <v>26.71</v>
      </c>
      <c r="AX2393" s="13">
        <f t="shared" si="480"/>
        <v>26.867525000000001</v>
      </c>
      <c r="AY2393" s="13">
        <f t="shared" si="481"/>
        <v>0.14000000000000057</v>
      </c>
      <c r="AZ2393" s="13">
        <f t="shared" si="482"/>
        <v>0.52414825907899876</v>
      </c>
      <c r="BA2393" s="14">
        <f t="shared" si="483"/>
        <v>0.99475851740921006</v>
      </c>
      <c r="BJ2393" s="4">
        <v>45805.252083333333</v>
      </c>
      <c r="BK2393" s="13">
        <v>92.71</v>
      </c>
      <c r="BL2393" s="13">
        <v>93.05</v>
      </c>
      <c r="BM2393" s="13">
        <f t="shared" si="484"/>
        <v>92.266697999999991</v>
      </c>
      <c r="BN2393" s="13">
        <f t="shared" si="485"/>
        <v>0.34000000000000341</v>
      </c>
      <c r="BO2393" s="13">
        <f t="shared" si="486"/>
        <v>0.36539494895217989</v>
      </c>
      <c r="BP2393" s="14">
        <f t="shared" si="487"/>
        <v>0.9963460505104782</v>
      </c>
    </row>
    <row r="2394" spans="1:68" x14ac:dyDescent="0.35">
      <c r="A2394" s="4">
        <v>45805.25277777778</v>
      </c>
      <c r="B2394" s="3" t="s">
        <v>834</v>
      </c>
      <c r="C2394" s="3" t="s">
        <v>1231</v>
      </c>
      <c r="E2394" s="2">
        <v>2025</v>
      </c>
      <c r="F2394" s="2">
        <v>5</v>
      </c>
      <c r="G2394" s="2">
        <v>28</v>
      </c>
      <c r="H2394" s="2">
        <v>6</v>
      </c>
      <c r="I2394" s="2">
        <v>4</v>
      </c>
      <c r="J2394" s="2">
        <v>0</v>
      </c>
      <c r="K2394" s="2"/>
      <c r="L2394" s="2"/>
      <c r="M2394" s="2" t="s">
        <v>1104</v>
      </c>
      <c r="N2394" s="2" t="s">
        <v>1818</v>
      </c>
      <c r="Q2394" s="1"/>
      <c r="AU2394" s="4">
        <v>45805.25277777778</v>
      </c>
      <c r="AV2394" s="3">
        <v>26.75</v>
      </c>
      <c r="AW2394" s="13">
        <v>26.7</v>
      </c>
      <c r="AX2394" s="13">
        <f t="shared" si="480"/>
        <v>26.768075</v>
      </c>
      <c r="AY2394" s="13">
        <f t="shared" si="481"/>
        <v>5.0000000000000711E-2</v>
      </c>
      <c r="AZ2394" s="13">
        <f t="shared" si="482"/>
        <v>0.18726591760299893</v>
      </c>
      <c r="BA2394" s="14">
        <f t="shared" si="483"/>
        <v>0.99812734082397003</v>
      </c>
      <c r="BJ2394" s="4">
        <v>45805.25277777778</v>
      </c>
      <c r="BK2394" s="13">
        <v>92.71</v>
      </c>
      <c r="BL2394" s="13">
        <v>93.05</v>
      </c>
      <c r="BM2394" s="13">
        <f t="shared" si="484"/>
        <v>92.266697999999991</v>
      </c>
      <c r="BN2394" s="13">
        <f t="shared" si="485"/>
        <v>0.34000000000000341</v>
      </c>
      <c r="BO2394" s="13">
        <f t="shared" si="486"/>
        <v>0.36539494895217989</v>
      </c>
      <c r="BP2394" s="14">
        <f t="shared" si="487"/>
        <v>0.9963460505104782</v>
      </c>
    </row>
    <row r="2395" spans="1:68" x14ac:dyDescent="0.35">
      <c r="A2395" s="4">
        <v>45805.253472222219</v>
      </c>
      <c r="B2395" s="3" t="s">
        <v>834</v>
      </c>
      <c r="C2395" s="3" t="s">
        <v>18</v>
      </c>
      <c r="E2395" s="2">
        <v>2025</v>
      </c>
      <c r="F2395" s="2">
        <v>5</v>
      </c>
      <c r="G2395" s="2">
        <v>28</v>
      </c>
      <c r="H2395" s="2">
        <v>6</v>
      </c>
      <c r="I2395" s="2">
        <v>5</v>
      </c>
      <c r="J2395" s="2">
        <v>0</v>
      </c>
      <c r="K2395" s="2"/>
      <c r="L2395" s="2"/>
      <c r="M2395" s="2" t="s">
        <v>1104</v>
      </c>
      <c r="N2395" s="2" t="s">
        <v>1820</v>
      </c>
      <c r="Q2395" s="1"/>
      <c r="AU2395" s="4">
        <v>45805.253472222219</v>
      </c>
      <c r="AV2395" s="3">
        <v>26.75</v>
      </c>
      <c r="AW2395" s="13">
        <v>26.7</v>
      </c>
      <c r="AX2395" s="13">
        <f t="shared" si="480"/>
        <v>26.768075</v>
      </c>
      <c r="AY2395" s="13">
        <f t="shared" si="481"/>
        <v>5.0000000000000711E-2</v>
      </c>
      <c r="AZ2395" s="13">
        <f t="shared" si="482"/>
        <v>0.18726591760299893</v>
      </c>
      <c r="BA2395" s="14">
        <f t="shared" si="483"/>
        <v>0.99812734082397003</v>
      </c>
      <c r="BJ2395" s="4">
        <v>45805.253472222219</v>
      </c>
      <c r="BK2395" s="13">
        <v>92.84</v>
      </c>
      <c r="BL2395" s="13">
        <v>93</v>
      </c>
      <c r="BM2395" s="13">
        <f t="shared" si="484"/>
        <v>92.390692000000001</v>
      </c>
      <c r="BN2395" s="13">
        <f t="shared" si="485"/>
        <v>0.15999999999999659</v>
      </c>
      <c r="BO2395" s="13">
        <f t="shared" si="486"/>
        <v>0.17204301075268449</v>
      </c>
      <c r="BP2395" s="14">
        <f t="shared" si="487"/>
        <v>0.99827956989247313</v>
      </c>
    </row>
    <row r="2396" spans="1:68" x14ac:dyDescent="0.35">
      <c r="A2396" s="4">
        <v>45805.254166666666</v>
      </c>
      <c r="B2396" s="3" t="s">
        <v>834</v>
      </c>
      <c r="C2396" s="3" t="s">
        <v>18</v>
      </c>
      <c r="E2396" s="2">
        <v>2025</v>
      </c>
      <c r="F2396" s="2">
        <v>5</v>
      </c>
      <c r="G2396" s="2">
        <v>28</v>
      </c>
      <c r="H2396" s="2">
        <v>6</v>
      </c>
      <c r="I2396" s="2">
        <v>6</v>
      </c>
      <c r="J2396" s="2">
        <v>0</v>
      </c>
      <c r="K2396" s="2"/>
      <c r="L2396" s="2"/>
      <c r="M2396" s="2" t="s">
        <v>1104</v>
      </c>
      <c r="N2396" s="2" t="s">
        <v>1820</v>
      </c>
      <c r="Q2396" s="1"/>
      <c r="AU2396" s="4">
        <v>45805.254166666666</v>
      </c>
      <c r="AV2396" s="3">
        <v>26.75</v>
      </c>
      <c r="AW2396" s="13">
        <v>26.7</v>
      </c>
      <c r="AX2396" s="13">
        <f t="shared" si="480"/>
        <v>26.768075</v>
      </c>
      <c r="AY2396" s="13">
        <f t="shared" si="481"/>
        <v>5.0000000000000711E-2</v>
      </c>
      <c r="AZ2396" s="13">
        <f t="shared" si="482"/>
        <v>0.18726591760299893</v>
      </c>
      <c r="BA2396" s="14">
        <f t="shared" si="483"/>
        <v>0.99812734082397003</v>
      </c>
      <c r="BJ2396" s="4">
        <v>45805.254166666666</v>
      </c>
      <c r="BK2396" s="13">
        <v>92.84</v>
      </c>
      <c r="BL2396" s="13">
        <v>93</v>
      </c>
      <c r="BM2396" s="13">
        <f t="shared" si="484"/>
        <v>92.390692000000001</v>
      </c>
      <c r="BN2396" s="13">
        <f t="shared" si="485"/>
        <v>0.15999999999999659</v>
      </c>
      <c r="BO2396" s="13">
        <f t="shared" si="486"/>
        <v>0.17204301075268449</v>
      </c>
      <c r="BP2396" s="14">
        <f t="shared" si="487"/>
        <v>0.99827956989247313</v>
      </c>
    </row>
    <row r="2397" spans="1:68" x14ac:dyDescent="0.35">
      <c r="A2397" s="4">
        <v>45805.254861111112</v>
      </c>
      <c r="B2397" s="3" t="s">
        <v>834</v>
      </c>
      <c r="C2397" s="3" t="s">
        <v>18</v>
      </c>
      <c r="E2397" s="2">
        <v>2025</v>
      </c>
      <c r="F2397" s="2">
        <v>5</v>
      </c>
      <c r="G2397" s="2">
        <v>28</v>
      </c>
      <c r="H2397" s="2">
        <v>6</v>
      </c>
      <c r="I2397" s="2">
        <v>7</v>
      </c>
      <c r="J2397" s="2">
        <v>0</v>
      </c>
      <c r="K2397" s="2"/>
      <c r="L2397" s="2"/>
      <c r="M2397" s="2" t="s">
        <v>1104</v>
      </c>
      <c r="N2397" s="2" t="s">
        <v>1820</v>
      </c>
      <c r="Q2397" s="1"/>
      <c r="AU2397" s="4">
        <v>45805.254861111112</v>
      </c>
      <c r="AV2397" s="3">
        <v>26.75</v>
      </c>
      <c r="AW2397" s="13">
        <v>26.7</v>
      </c>
      <c r="AX2397" s="13">
        <f t="shared" si="480"/>
        <v>26.768075</v>
      </c>
      <c r="AY2397" s="13">
        <f t="shared" si="481"/>
        <v>5.0000000000000711E-2</v>
      </c>
      <c r="AZ2397" s="13">
        <f t="shared" si="482"/>
        <v>0.18726591760299893</v>
      </c>
      <c r="BA2397" s="14">
        <f t="shared" si="483"/>
        <v>0.99812734082397003</v>
      </c>
      <c r="BJ2397" s="4">
        <v>45805.254861111112</v>
      </c>
      <c r="BK2397" s="13">
        <v>92.84</v>
      </c>
      <c r="BL2397" s="13">
        <v>93</v>
      </c>
      <c r="BM2397" s="13">
        <f t="shared" si="484"/>
        <v>92.390692000000001</v>
      </c>
      <c r="BN2397" s="13">
        <f t="shared" si="485"/>
        <v>0.15999999999999659</v>
      </c>
      <c r="BO2397" s="13">
        <f t="shared" si="486"/>
        <v>0.17204301075268449</v>
      </c>
      <c r="BP2397" s="14">
        <f t="shared" si="487"/>
        <v>0.99827956989247313</v>
      </c>
    </row>
    <row r="2398" spans="1:68" x14ac:dyDescent="0.35">
      <c r="A2398" s="4">
        <v>45805.255555555559</v>
      </c>
      <c r="B2398" s="3" t="s">
        <v>834</v>
      </c>
      <c r="C2398" s="3" t="s">
        <v>914</v>
      </c>
      <c r="E2398" s="2">
        <v>2025</v>
      </c>
      <c r="F2398" s="2">
        <v>5</v>
      </c>
      <c r="G2398" s="2">
        <v>28</v>
      </c>
      <c r="H2398" s="2">
        <v>6</v>
      </c>
      <c r="I2398" s="2">
        <v>8</v>
      </c>
      <c r="J2398" s="2">
        <v>0</v>
      </c>
      <c r="K2398" s="2"/>
      <c r="L2398" s="2"/>
      <c r="M2398" s="2" t="s">
        <v>1239</v>
      </c>
      <c r="N2398" s="2" t="s">
        <v>1820</v>
      </c>
      <c r="Q2398" s="1"/>
      <c r="AU2398" s="4">
        <v>45805.255555555559</v>
      </c>
      <c r="AV2398" s="3">
        <v>26.65</v>
      </c>
      <c r="AW2398" s="13">
        <v>26.7</v>
      </c>
      <c r="AX2398" s="13">
        <f t="shared" si="480"/>
        <v>26.668624999999999</v>
      </c>
      <c r="AY2398" s="13">
        <f t="shared" si="481"/>
        <v>5.0000000000000711E-2</v>
      </c>
      <c r="AZ2398" s="13">
        <f t="shared" si="482"/>
        <v>0.18726591760299893</v>
      </c>
      <c r="BA2398" s="14">
        <f t="shared" si="483"/>
        <v>0.99812734082397003</v>
      </c>
      <c r="BJ2398" s="4">
        <v>45805.255555555559</v>
      </c>
      <c r="BK2398" s="13">
        <v>92.84</v>
      </c>
      <c r="BL2398" s="13">
        <v>93.1</v>
      </c>
      <c r="BM2398" s="13">
        <f t="shared" si="484"/>
        <v>92.390692000000001</v>
      </c>
      <c r="BN2398" s="13">
        <f t="shared" si="485"/>
        <v>0.25999999999999091</v>
      </c>
      <c r="BO2398" s="13">
        <f t="shared" si="486"/>
        <v>0.27926960257786354</v>
      </c>
      <c r="BP2398" s="14">
        <f t="shared" si="487"/>
        <v>0.99720730397422142</v>
      </c>
    </row>
    <row r="2399" spans="1:68" x14ac:dyDescent="0.35">
      <c r="A2399" s="4">
        <v>45805.256249999999</v>
      </c>
      <c r="B2399" s="3" t="s">
        <v>834</v>
      </c>
      <c r="C2399" s="3" t="s">
        <v>914</v>
      </c>
      <c r="E2399" s="2">
        <v>2025</v>
      </c>
      <c r="F2399" s="2">
        <v>5</v>
      </c>
      <c r="G2399" s="2">
        <v>28</v>
      </c>
      <c r="H2399" s="2">
        <v>6</v>
      </c>
      <c r="I2399" s="2">
        <v>9</v>
      </c>
      <c r="J2399" s="2">
        <v>0</v>
      </c>
      <c r="K2399" s="2"/>
      <c r="L2399" s="2"/>
      <c r="M2399" s="2" t="s">
        <v>1104</v>
      </c>
      <c r="N2399" s="2" t="s">
        <v>1820</v>
      </c>
      <c r="Q2399" s="1"/>
      <c r="AU2399" s="4">
        <v>45805.256249999999</v>
      </c>
      <c r="AV2399" s="3">
        <v>26.75</v>
      </c>
      <c r="AW2399" s="13">
        <v>26.7</v>
      </c>
      <c r="AX2399" s="13">
        <f t="shared" si="480"/>
        <v>26.768075</v>
      </c>
      <c r="AY2399" s="13">
        <f t="shared" si="481"/>
        <v>5.0000000000000711E-2</v>
      </c>
      <c r="AZ2399" s="13">
        <f t="shared" si="482"/>
        <v>0.18726591760299893</v>
      </c>
      <c r="BA2399" s="14">
        <f t="shared" si="483"/>
        <v>0.99812734082397003</v>
      </c>
      <c r="BJ2399" s="4">
        <v>45805.256249999999</v>
      </c>
      <c r="BK2399" s="13">
        <v>92.84</v>
      </c>
      <c r="BL2399" s="13">
        <v>93.1</v>
      </c>
      <c r="BM2399" s="13">
        <f t="shared" si="484"/>
        <v>92.390692000000001</v>
      </c>
      <c r="BN2399" s="13">
        <f t="shared" si="485"/>
        <v>0.25999999999999091</v>
      </c>
      <c r="BO2399" s="13">
        <f t="shared" si="486"/>
        <v>0.27926960257786354</v>
      </c>
      <c r="BP2399" s="14">
        <f t="shared" si="487"/>
        <v>0.99720730397422142</v>
      </c>
    </row>
    <row r="2400" spans="1:68" x14ac:dyDescent="0.35">
      <c r="A2400" s="4">
        <v>45805.258333333331</v>
      </c>
      <c r="B2400" s="3" t="s">
        <v>834</v>
      </c>
      <c r="C2400" s="3" t="s">
        <v>14</v>
      </c>
      <c r="E2400" s="2">
        <v>2025</v>
      </c>
      <c r="F2400" s="2">
        <v>5</v>
      </c>
      <c r="G2400" s="2">
        <v>28</v>
      </c>
      <c r="H2400" s="2">
        <v>6</v>
      </c>
      <c r="I2400" s="2">
        <v>12</v>
      </c>
      <c r="J2400" s="2">
        <v>0</v>
      </c>
      <c r="K2400" s="2"/>
      <c r="L2400" s="2"/>
      <c r="M2400" s="2" t="s">
        <v>1239</v>
      </c>
      <c r="N2400" s="2" t="s">
        <v>1821</v>
      </c>
      <c r="Q2400" s="1"/>
      <c r="AU2400" s="4">
        <v>45805.258333333331</v>
      </c>
      <c r="AV2400" s="3">
        <v>26.65</v>
      </c>
      <c r="AW2400" s="13">
        <v>26.7</v>
      </c>
      <c r="AX2400" s="13">
        <f t="shared" si="480"/>
        <v>26.668624999999999</v>
      </c>
      <c r="AY2400" s="13">
        <f t="shared" si="481"/>
        <v>5.0000000000000711E-2</v>
      </c>
      <c r="AZ2400" s="13">
        <f t="shared" si="482"/>
        <v>0.18726591760299893</v>
      </c>
      <c r="BA2400" s="14">
        <f t="shared" si="483"/>
        <v>0.99812734082397003</v>
      </c>
      <c r="BJ2400" s="4">
        <v>45805.258333333331</v>
      </c>
      <c r="BK2400" s="13">
        <v>92.97</v>
      </c>
      <c r="BL2400" s="13">
        <v>94</v>
      </c>
      <c r="BM2400" s="13">
        <f t="shared" si="484"/>
        <v>92.514685999999998</v>
      </c>
      <c r="BN2400" s="13">
        <f t="shared" si="485"/>
        <v>1.0300000000000011</v>
      </c>
      <c r="BO2400" s="13">
        <f t="shared" si="486"/>
        <v>1.0957446808510649</v>
      </c>
      <c r="BP2400" s="14">
        <f t="shared" si="487"/>
        <v>0.98904255319148937</v>
      </c>
    </row>
    <row r="2401" spans="1:68" x14ac:dyDescent="0.35">
      <c r="A2401" s="4">
        <v>45805.259027777778</v>
      </c>
      <c r="B2401" s="3" t="s">
        <v>834</v>
      </c>
      <c r="C2401" s="3" t="s">
        <v>1235</v>
      </c>
      <c r="E2401" s="2">
        <v>2025</v>
      </c>
      <c r="F2401" s="2">
        <v>5</v>
      </c>
      <c r="G2401" s="2">
        <v>28</v>
      </c>
      <c r="H2401" s="2">
        <v>6</v>
      </c>
      <c r="I2401" s="2">
        <v>13</v>
      </c>
      <c r="J2401" s="2">
        <v>0</v>
      </c>
      <c r="K2401" s="2"/>
      <c r="L2401" s="2"/>
      <c r="M2401" s="2" t="s">
        <v>1104</v>
      </c>
      <c r="N2401" s="2" t="s">
        <v>1821</v>
      </c>
      <c r="Q2401" s="1"/>
      <c r="AU2401" s="4">
        <v>45805.259027777778</v>
      </c>
      <c r="AV2401" s="3">
        <v>26.75</v>
      </c>
      <c r="AW2401" s="13">
        <v>26.7</v>
      </c>
      <c r="AX2401" s="13">
        <f t="shared" si="480"/>
        <v>26.768075</v>
      </c>
      <c r="AY2401" s="13">
        <f t="shared" si="481"/>
        <v>5.0000000000000711E-2</v>
      </c>
      <c r="AZ2401" s="13">
        <f t="shared" si="482"/>
        <v>0.18726591760299893</v>
      </c>
      <c r="BA2401" s="14">
        <f t="shared" si="483"/>
        <v>0.99812734082397003</v>
      </c>
      <c r="BJ2401" s="4">
        <v>45805.259027777778</v>
      </c>
      <c r="BK2401" s="13">
        <v>92.97</v>
      </c>
      <c r="BL2401" s="13">
        <v>93.6</v>
      </c>
      <c r="BM2401" s="13">
        <f t="shared" si="484"/>
        <v>92.514685999999998</v>
      </c>
      <c r="BN2401" s="13">
        <f t="shared" si="485"/>
        <v>0.62999999999999545</v>
      </c>
      <c r="BO2401" s="13">
        <f t="shared" si="486"/>
        <v>0.67307692307691824</v>
      </c>
      <c r="BP2401" s="14">
        <f t="shared" si="487"/>
        <v>0.99326923076923079</v>
      </c>
    </row>
    <row r="2402" spans="1:68" x14ac:dyDescent="0.35">
      <c r="A2402" s="4">
        <v>45805.259722222225</v>
      </c>
      <c r="B2402" s="3" t="s">
        <v>834</v>
      </c>
      <c r="C2402" s="3" t="s">
        <v>918</v>
      </c>
      <c r="E2402" s="2">
        <v>2025</v>
      </c>
      <c r="F2402" s="2">
        <v>5</v>
      </c>
      <c r="G2402" s="2">
        <v>28</v>
      </c>
      <c r="H2402" s="2">
        <v>6</v>
      </c>
      <c r="I2402" s="2">
        <v>14</v>
      </c>
      <c r="J2402" s="2">
        <v>0</v>
      </c>
      <c r="K2402" s="2"/>
      <c r="L2402" s="2"/>
      <c r="M2402" s="2" t="s">
        <v>1104</v>
      </c>
      <c r="N2402" s="2" t="s">
        <v>1821</v>
      </c>
      <c r="Q2402" s="1"/>
      <c r="AU2402" s="4">
        <v>45805.259722222225</v>
      </c>
      <c r="AV2402" s="3">
        <v>26.75</v>
      </c>
      <c r="AW2402" s="13">
        <v>26.7</v>
      </c>
      <c r="AX2402" s="13">
        <f t="shared" si="480"/>
        <v>26.768075</v>
      </c>
      <c r="AY2402" s="13">
        <f t="shared" si="481"/>
        <v>5.0000000000000711E-2</v>
      </c>
      <c r="AZ2402" s="13">
        <f t="shared" si="482"/>
        <v>0.18726591760299893</v>
      </c>
      <c r="BA2402" s="14">
        <f t="shared" si="483"/>
        <v>0.99812734082397003</v>
      </c>
      <c r="BJ2402" s="4">
        <v>45805.259722222225</v>
      </c>
      <c r="BK2402" s="13">
        <v>92.97</v>
      </c>
      <c r="BL2402" s="13">
        <v>93.55</v>
      </c>
      <c r="BM2402" s="13">
        <f t="shared" si="484"/>
        <v>92.514685999999998</v>
      </c>
      <c r="BN2402" s="13">
        <f t="shared" si="485"/>
        <v>0.57999999999999829</v>
      </c>
      <c r="BO2402" s="13">
        <f t="shared" si="486"/>
        <v>0.61998931052912698</v>
      </c>
      <c r="BP2402" s="14">
        <f t="shared" si="487"/>
        <v>0.99380010689470877</v>
      </c>
    </row>
    <row r="2403" spans="1:68" x14ac:dyDescent="0.35">
      <c r="A2403" s="4">
        <v>45805.260416666664</v>
      </c>
      <c r="B2403" s="3" t="s">
        <v>834</v>
      </c>
      <c r="C2403" s="3" t="s">
        <v>1231</v>
      </c>
      <c r="E2403" s="2">
        <v>2025</v>
      </c>
      <c r="F2403" s="2">
        <v>5</v>
      </c>
      <c r="G2403" s="2">
        <v>28</v>
      </c>
      <c r="H2403" s="2">
        <v>6</v>
      </c>
      <c r="I2403" s="2">
        <v>15</v>
      </c>
      <c r="J2403" s="2">
        <v>0</v>
      </c>
      <c r="K2403" s="2"/>
      <c r="L2403" s="2"/>
      <c r="M2403" s="2" t="s">
        <v>1104</v>
      </c>
      <c r="N2403" s="2" t="s">
        <v>1824</v>
      </c>
      <c r="Q2403" s="1"/>
      <c r="AU2403" s="4">
        <v>45805.260416666664</v>
      </c>
      <c r="AV2403" s="3">
        <v>26.75</v>
      </c>
      <c r="AW2403" s="13">
        <v>26.7</v>
      </c>
      <c r="AX2403" s="13">
        <f t="shared" si="480"/>
        <v>26.768075</v>
      </c>
      <c r="AY2403" s="13">
        <f t="shared" si="481"/>
        <v>5.0000000000000711E-2</v>
      </c>
      <c r="AZ2403" s="13">
        <f t="shared" si="482"/>
        <v>0.18726591760299893</v>
      </c>
      <c r="BA2403" s="14">
        <f t="shared" si="483"/>
        <v>0.99812734082397003</v>
      </c>
      <c r="BJ2403" s="4">
        <v>45805.260416666664</v>
      </c>
      <c r="BK2403" s="13">
        <v>93.09</v>
      </c>
      <c r="BL2403" s="13">
        <v>93.05</v>
      </c>
      <c r="BM2403" s="13">
        <f t="shared" si="484"/>
        <v>92.629142000000002</v>
      </c>
      <c r="BN2403" s="13">
        <f t="shared" si="485"/>
        <v>4.0000000000006253E-2</v>
      </c>
      <c r="BO2403" s="13">
        <f t="shared" si="486"/>
        <v>4.2987641053203927E-2</v>
      </c>
      <c r="BP2403" s="14">
        <f t="shared" si="487"/>
        <v>0.99957012358946795</v>
      </c>
    </row>
    <row r="2404" spans="1:68" x14ac:dyDescent="0.35">
      <c r="A2404" s="4">
        <v>45805.261111111111</v>
      </c>
      <c r="B2404" s="3" t="s">
        <v>834</v>
      </c>
      <c r="C2404" s="3" t="s">
        <v>18</v>
      </c>
      <c r="E2404" s="2">
        <v>2025</v>
      </c>
      <c r="F2404" s="2">
        <v>5</v>
      </c>
      <c r="G2404" s="2">
        <v>28</v>
      </c>
      <c r="H2404" s="2">
        <v>6</v>
      </c>
      <c r="I2404" s="2">
        <v>16</v>
      </c>
      <c r="J2404" s="2">
        <v>0</v>
      </c>
      <c r="K2404" s="2"/>
      <c r="L2404" s="2"/>
      <c r="M2404" s="2" t="s">
        <v>1104</v>
      </c>
      <c r="N2404" s="2" t="s">
        <v>1824</v>
      </c>
      <c r="Q2404" s="1"/>
      <c r="AU2404" s="4">
        <v>45805.261111111111</v>
      </c>
      <c r="AV2404" s="3">
        <v>26.75</v>
      </c>
      <c r="AW2404" s="13">
        <v>26.7</v>
      </c>
      <c r="AX2404" s="13">
        <f t="shared" si="480"/>
        <v>26.768075</v>
      </c>
      <c r="AY2404" s="13">
        <f t="shared" si="481"/>
        <v>5.0000000000000711E-2</v>
      </c>
      <c r="AZ2404" s="13">
        <f t="shared" si="482"/>
        <v>0.18726591760299893</v>
      </c>
      <c r="BA2404" s="14">
        <f t="shared" si="483"/>
        <v>0.99812734082397003</v>
      </c>
      <c r="BJ2404" s="4">
        <v>45805.261111111111</v>
      </c>
      <c r="BK2404" s="13">
        <v>93.09</v>
      </c>
      <c r="BL2404" s="13">
        <v>93</v>
      </c>
      <c r="BM2404" s="13">
        <f t="shared" si="484"/>
        <v>92.629142000000002</v>
      </c>
      <c r="BN2404" s="13">
        <f t="shared" si="485"/>
        <v>9.0000000000003411E-2</v>
      </c>
      <c r="BO2404" s="13">
        <f t="shared" si="486"/>
        <v>9.6774193548390758E-2</v>
      </c>
      <c r="BP2404" s="14">
        <f t="shared" si="487"/>
        <v>0.99903225806451612</v>
      </c>
    </row>
    <row r="2405" spans="1:68" x14ac:dyDescent="0.35">
      <c r="A2405" s="4">
        <v>45805.261805555558</v>
      </c>
      <c r="B2405" s="3" t="s">
        <v>833</v>
      </c>
      <c r="C2405" s="3" t="s">
        <v>1231</v>
      </c>
      <c r="E2405" s="2">
        <v>2025</v>
      </c>
      <c r="F2405" s="2">
        <v>5</v>
      </c>
      <c r="G2405" s="2">
        <v>28</v>
      </c>
      <c r="H2405" s="2">
        <v>6</v>
      </c>
      <c r="I2405" s="2">
        <v>17</v>
      </c>
      <c r="J2405" s="2">
        <v>0</v>
      </c>
      <c r="K2405" s="2"/>
      <c r="L2405" s="2"/>
      <c r="M2405" s="2" t="s">
        <v>1104</v>
      </c>
      <c r="N2405" s="2" t="s">
        <v>1824</v>
      </c>
      <c r="Q2405" s="1"/>
      <c r="AU2405" s="4">
        <v>45805.261805555558</v>
      </c>
      <c r="AV2405" s="3">
        <v>26.75</v>
      </c>
      <c r="AW2405" s="13">
        <v>26.71</v>
      </c>
      <c r="AX2405" s="13">
        <f t="shared" si="480"/>
        <v>26.768075</v>
      </c>
      <c r="AY2405" s="13">
        <f t="shared" si="481"/>
        <v>3.9999999999999147E-2</v>
      </c>
      <c r="AZ2405" s="13">
        <f t="shared" si="482"/>
        <v>0.1497566454511387</v>
      </c>
      <c r="BA2405" s="14">
        <f t="shared" si="483"/>
        <v>0.99850243354548862</v>
      </c>
      <c r="BJ2405" s="4">
        <v>45805.261805555558</v>
      </c>
      <c r="BK2405" s="13">
        <v>93.09</v>
      </c>
      <c r="BL2405" s="13">
        <v>93.05</v>
      </c>
      <c r="BM2405" s="13">
        <f t="shared" si="484"/>
        <v>92.629142000000002</v>
      </c>
      <c r="BN2405" s="13">
        <f t="shared" si="485"/>
        <v>4.0000000000006253E-2</v>
      </c>
      <c r="BO2405" s="13">
        <f t="shared" si="486"/>
        <v>4.2987641053203927E-2</v>
      </c>
      <c r="BP2405" s="14">
        <f t="shared" si="487"/>
        <v>0.99957012358946795</v>
      </c>
    </row>
    <row r="2406" spans="1:68" x14ac:dyDescent="0.35">
      <c r="A2406" s="4">
        <v>45805.262499999997</v>
      </c>
      <c r="B2406" s="3" t="s">
        <v>1229</v>
      </c>
      <c r="C2406" s="3" t="s">
        <v>1240</v>
      </c>
      <c r="E2406" s="2">
        <v>2025</v>
      </c>
      <c r="F2406" s="2">
        <v>5</v>
      </c>
      <c r="G2406" s="2">
        <v>28</v>
      </c>
      <c r="H2406" s="2">
        <v>6</v>
      </c>
      <c r="I2406" s="2">
        <v>18</v>
      </c>
      <c r="J2406" s="2">
        <v>0</v>
      </c>
      <c r="K2406" s="2"/>
      <c r="L2406" s="2"/>
      <c r="M2406" s="2" t="s">
        <v>929</v>
      </c>
      <c r="N2406" s="2" t="s">
        <v>1824</v>
      </c>
      <c r="Q2406" s="1"/>
      <c r="AU2406" s="4">
        <v>45805.262499999997</v>
      </c>
      <c r="AV2406" s="3">
        <v>26.85</v>
      </c>
      <c r="AW2406" s="13">
        <v>26.73</v>
      </c>
      <c r="AX2406" s="13">
        <f t="shared" si="480"/>
        <v>26.867525000000001</v>
      </c>
      <c r="AY2406" s="13">
        <f t="shared" si="481"/>
        <v>0.12000000000000099</v>
      </c>
      <c r="AZ2406" s="13">
        <f t="shared" si="482"/>
        <v>0.44893378226711927</v>
      </c>
      <c r="BA2406" s="14">
        <f t="shared" si="483"/>
        <v>0.99551066217732875</v>
      </c>
      <c r="BJ2406" s="4">
        <v>45805.262499999997</v>
      </c>
      <c r="BK2406" s="13">
        <v>93.09</v>
      </c>
      <c r="BL2406" s="13">
        <v>93.15</v>
      </c>
      <c r="BM2406" s="13">
        <f t="shared" si="484"/>
        <v>92.629142000000002</v>
      </c>
      <c r="BN2406" s="13">
        <f t="shared" si="485"/>
        <v>6.0000000000002274E-2</v>
      </c>
      <c r="BO2406" s="13">
        <f t="shared" si="486"/>
        <v>6.4412238325284241E-2</v>
      </c>
      <c r="BP2406" s="14">
        <f t="shared" si="487"/>
        <v>0.99935587761674716</v>
      </c>
    </row>
    <row r="2407" spans="1:68" x14ac:dyDescent="0.35">
      <c r="A2407" s="4">
        <v>45805.263194444444</v>
      </c>
      <c r="B2407" s="3" t="s">
        <v>927</v>
      </c>
      <c r="C2407" s="3" t="s">
        <v>915</v>
      </c>
      <c r="E2407" s="2">
        <v>2025</v>
      </c>
      <c r="F2407" s="2">
        <v>5</v>
      </c>
      <c r="G2407" s="2">
        <v>28</v>
      </c>
      <c r="H2407" s="2">
        <v>6</v>
      </c>
      <c r="I2407" s="2">
        <v>19</v>
      </c>
      <c r="J2407" s="2">
        <v>0</v>
      </c>
      <c r="K2407" s="2"/>
      <c r="L2407" s="2"/>
      <c r="M2407" s="2" t="s">
        <v>929</v>
      </c>
      <c r="N2407" s="2" t="s">
        <v>1824</v>
      </c>
      <c r="Q2407" s="1"/>
      <c r="AU2407" s="4">
        <v>45805.263194444444</v>
      </c>
      <c r="AV2407" s="3">
        <v>26.85</v>
      </c>
      <c r="AW2407" s="13">
        <v>26.77</v>
      </c>
      <c r="AX2407" s="13">
        <f t="shared" si="480"/>
        <v>26.867525000000001</v>
      </c>
      <c r="AY2407" s="13">
        <f t="shared" si="481"/>
        <v>8.0000000000001847E-2</v>
      </c>
      <c r="AZ2407" s="13">
        <f t="shared" si="482"/>
        <v>0.29884198729922246</v>
      </c>
      <c r="BA2407" s="14">
        <f t="shared" si="483"/>
        <v>0.99701158012700775</v>
      </c>
      <c r="BJ2407" s="4">
        <v>45805.263194444444</v>
      </c>
      <c r="BK2407" s="13">
        <v>93.09</v>
      </c>
      <c r="BL2407" s="13">
        <v>93.95</v>
      </c>
      <c r="BM2407" s="13">
        <f t="shared" si="484"/>
        <v>92.629142000000002</v>
      </c>
      <c r="BN2407" s="13">
        <f t="shared" si="485"/>
        <v>0.85999999999999943</v>
      </c>
      <c r="BO2407" s="13">
        <f t="shared" si="486"/>
        <v>0.9153805215540175</v>
      </c>
      <c r="BP2407" s="14">
        <f t="shared" si="487"/>
        <v>0.99084619478445979</v>
      </c>
    </row>
    <row r="2408" spans="1:68" x14ac:dyDescent="0.35">
      <c r="A2408" s="4">
        <v>45805.263888888891</v>
      </c>
      <c r="B2408" s="3" t="s">
        <v>1104</v>
      </c>
      <c r="C2408" s="3" t="s">
        <v>14</v>
      </c>
      <c r="E2408" s="2">
        <v>2025</v>
      </c>
      <c r="F2408" s="2">
        <v>5</v>
      </c>
      <c r="G2408" s="2">
        <v>28</v>
      </c>
      <c r="H2408" s="2">
        <v>6</v>
      </c>
      <c r="I2408" s="2">
        <v>20</v>
      </c>
      <c r="J2408" s="2">
        <v>0</v>
      </c>
      <c r="K2408" s="2"/>
      <c r="L2408" s="2"/>
      <c r="M2408" s="2" t="s">
        <v>929</v>
      </c>
      <c r="N2408" s="2" t="s">
        <v>1824</v>
      </c>
      <c r="Q2408" s="1"/>
      <c r="AU2408" s="4">
        <v>45805.263888888891</v>
      </c>
      <c r="AV2408" s="3">
        <v>26.85</v>
      </c>
      <c r="AW2408" s="13">
        <v>26.75</v>
      </c>
      <c r="AX2408" s="13">
        <f t="shared" si="480"/>
        <v>26.867525000000001</v>
      </c>
      <c r="AY2408" s="13">
        <f t="shared" si="481"/>
        <v>0.10000000000000142</v>
      </c>
      <c r="AZ2408" s="13">
        <f t="shared" si="482"/>
        <v>0.37383177570093989</v>
      </c>
      <c r="BA2408" s="14">
        <f t="shared" si="483"/>
        <v>0.99626168224299061</v>
      </c>
      <c r="BJ2408" s="4">
        <v>45805.263888888891</v>
      </c>
      <c r="BK2408" s="13">
        <v>93.09</v>
      </c>
      <c r="BL2408" s="13">
        <v>94</v>
      </c>
      <c r="BM2408" s="13">
        <f t="shared" si="484"/>
        <v>92.629142000000002</v>
      </c>
      <c r="BN2408" s="13">
        <f t="shared" si="485"/>
        <v>0.90999999999999659</v>
      </c>
      <c r="BO2408" s="13">
        <f t="shared" si="486"/>
        <v>0.96808510638297518</v>
      </c>
      <c r="BP2408" s="14">
        <f t="shared" si="487"/>
        <v>0.99031914893617023</v>
      </c>
    </row>
    <row r="2409" spans="1:68" x14ac:dyDescent="0.35">
      <c r="A2409" s="4">
        <v>45805.26458333333</v>
      </c>
      <c r="B2409" s="3" t="s">
        <v>927</v>
      </c>
      <c r="C2409" s="3" t="s">
        <v>14</v>
      </c>
      <c r="E2409" s="2">
        <v>2025</v>
      </c>
      <c r="F2409" s="2">
        <v>5</v>
      </c>
      <c r="G2409" s="2">
        <v>28</v>
      </c>
      <c r="H2409" s="2">
        <v>6</v>
      </c>
      <c r="I2409" s="2">
        <v>21</v>
      </c>
      <c r="J2409" s="2">
        <v>0</v>
      </c>
      <c r="K2409" s="2"/>
      <c r="L2409" s="2"/>
      <c r="M2409" s="2" t="s">
        <v>929</v>
      </c>
      <c r="N2409" s="2" t="s">
        <v>1824</v>
      </c>
      <c r="Q2409" s="1"/>
      <c r="AU2409" s="4">
        <v>45805.26458333333</v>
      </c>
      <c r="AV2409" s="3">
        <v>26.85</v>
      </c>
      <c r="AW2409" s="13">
        <v>26.77</v>
      </c>
      <c r="AX2409" s="13">
        <f t="shared" si="480"/>
        <v>26.867525000000001</v>
      </c>
      <c r="AY2409" s="13">
        <f t="shared" si="481"/>
        <v>8.0000000000001847E-2</v>
      </c>
      <c r="AZ2409" s="13">
        <f t="shared" si="482"/>
        <v>0.29884198729922246</v>
      </c>
      <c r="BA2409" s="14">
        <f t="shared" si="483"/>
        <v>0.99701158012700775</v>
      </c>
      <c r="BJ2409" s="4">
        <v>45805.26458333333</v>
      </c>
      <c r="BK2409" s="13">
        <v>93.09</v>
      </c>
      <c r="BL2409" s="13">
        <v>94</v>
      </c>
      <c r="BM2409" s="13">
        <f t="shared" si="484"/>
        <v>92.629142000000002</v>
      </c>
      <c r="BN2409" s="13">
        <f t="shared" si="485"/>
        <v>0.90999999999999659</v>
      </c>
      <c r="BO2409" s="13">
        <f t="shared" si="486"/>
        <v>0.96808510638297518</v>
      </c>
      <c r="BP2409" s="14">
        <f t="shared" si="487"/>
        <v>0.99031914893617023</v>
      </c>
    </row>
    <row r="2410" spans="1:68" x14ac:dyDescent="0.35">
      <c r="A2410" s="4">
        <v>45805.265277777777</v>
      </c>
      <c r="B2410" s="3" t="s">
        <v>7</v>
      </c>
      <c r="C2410" s="3" t="s">
        <v>14</v>
      </c>
      <c r="E2410" s="2">
        <v>2025</v>
      </c>
      <c r="F2410" s="2">
        <v>5</v>
      </c>
      <c r="G2410" s="2">
        <v>28</v>
      </c>
      <c r="H2410" s="2">
        <v>6</v>
      </c>
      <c r="I2410" s="2">
        <v>22</v>
      </c>
      <c r="J2410" s="2">
        <v>0</v>
      </c>
      <c r="K2410" s="2"/>
      <c r="L2410" s="2"/>
      <c r="M2410" s="2" t="s">
        <v>929</v>
      </c>
      <c r="N2410" s="2" t="s">
        <v>1824</v>
      </c>
      <c r="Q2410" s="1"/>
      <c r="AU2410" s="4">
        <v>45805.265277777777</v>
      </c>
      <c r="AV2410" s="3">
        <v>26.85</v>
      </c>
      <c r="AW2410" s="13">
        <v>26.76</v>
      </c>
      <c r="AX2410" s="13">
        <f t="shared" si="480"/>
        <v>26.867525000000001</v>
      </c>
      <c r="AY2410" s="13">
        <f t="shared" si="481"/>
        <v>8.9999999999999858E-2</v>
      </c>
      <c r="AZ2410" s="13">
        <f t="shared" si="482"/>
        <v>0.33632286995515642</v>
      </c>
      <c r="BA2410" s="14">
        <f t="shared" si="483"/>
        <v>0.99663677130044848</v>
      </c>
      <c r="BJ2410" s="4">
        <v>45805.265277777777</v>
      </c>
      <c r="BK2410" s="13">
        <v>93.09</v>
      </c>
      <c r="BL2410" s="13">
        <v>94</v>
      </c>
      <c r="BM2410" s="13">
        <f t="shared" si="484"/>
        <v>92.629142000000002</v>
      </c>
      <c r="BN2410" s="13">
        <f t="shared" si="485"/>
        <v>0.90999999999999659</v>
      </c>
      <c r="BO2410" s="13">
        <f t="shared" si="486"/>
        <v>0.96808510638297518</v>
      </c>
      <c r="BP2410" s="14">
        <f t="shared" si="487"/>
        <v>0.99031914893617023</v>
      </c>
    </row>
    <row r="2411" spans="1:68" x14ac:dyDescent="0.35">
      <c r="A2411" s="4">
        <v>45805.265972222223</v>
      </c>
      <c r="B2411" s="3" t="s">
        <v>1104</v>
      </c>
      <c r="C2411" s="3" t="s">
        <v>14</v>
      </c>
      <c r="E2411" s="2">
        <v>2025</v>
      </c>
      <c r="F2411" s="2">
        <v>5</v>
      </c>
      <c r="G2411" s="2">
        <v>28</v>
      </c>
      <c r="H2411" s="2">
        <v>6</v>
      </c>
      <c r="I2411" s="2">
        <v>23</v>
      </c>
      <c r="J2411" s="2">
        <v>0</v>
      </c>
      <c r="K2411" s="2"/>
      <c r="L2411" s="2"/>
      <c r="M2411" s="2" t="s">
        <v>929</v>
      </c>
      <c r="N2411" s="2" t="s">
        <v>1827</v>
      </c>
      <c r="Q2411" s="1"/>
      <c r="AU2411" s="4">
        <v>45805.265972222223</v>
      </c>
      <c r="AV2411" s="3">
        <v>26.85</v>
      </c>
      <c r="AW2411" s="13">
        <v>26.75</v>
      </c>
      <c r="AX2411" s="13">
        <f t="shared" si="480"/>
        <v>26.867525000000001</v>
      </c>
      <c r="AY2411" s="13">
        <f t="shared" si="481"/>
        <v>0.10000000000000142</v>
      </c>
      <c r="AZ2411" s="13">
        <f t="shared" si="482"/>
        <v>0.37383177570093989</v>
      </c>
      <c r="BA2411" s="14">
        <f t="shared" si="483"/>
        <v>0.99626168224299061</v>
      </c>
      <c r="BJ2411" s="4">
        <v>45805.265972222223</v>
      </c>
      <c r="BK2411" s="13">
        <v>93.22</v>
      </c>
      <c r="BL2411" s="13">
        <v>94</v>
      </c>
      <c r="BM2411" s="13">
        <f t="shared" si="484"/>
        <v>92.753135999999998</v>
      </c>
      <c r="BN2411" s="13">
        <f t="shared" si="485"/>
        <v>0.78000000000000114</v>
      </c>
      <c r="BO2411" s="13">
        <f t="shared" si="486"/>
        <v>0.82978723404255428</v>
      </c>
      <c r="BP2411" s="14">
        <f t="shared" si="487"/>
        <v>0.99170212765957444</v>
      </c>
    </row>
    <row r="2412" spans="1:68" x14ac:dyDescent="0.35">
      <c r="A2412" s="4">
        <v>45805.26666666667</v>
      </c>
      <c r="B2412" s="3" t="s">
        <v>831</v>
      </c>
      <c r="C2412" s="3" t="s">
        <v>14</v>
      </c>
      <c r="E2412" s="2">
        <v>2025</v>
      </c>
      <c r="F2412" s="2">
        <v>5</v>
      </c>
      <c r="G2412" s="2">
        <v>28</v>
      </c>
      <c r="H2412" s="2">
        <v>6</v>
      </c>
      <c r="I2412" s="2">
        <v>24</v>
      </c>
      <c r="J2412" s="2">
        <v>0</v>
      </c>
      <c r="K2412" s="2"/>
      <c r="L2412" s="2"/>
      <c r="M2412" s="2" t="s">
        <v>929</v>
      </c>
      <c r="N2412" s="2" t="s">
        <v>1827</v>
      </c>
      <c r="Q2412" s="1"/>
      <c r="AU2412" s="4">
        <v>45805.26666666667</v>
      </c>
      <c r="AV2412" s="3">
        <v>26.85</v>
      </c>
      <c r="AW2412" s="13">
        <v>26.8</v>
      </c>
      <c r="AX2412" s="13">
        <f t="shared" si="480"/>
        <v>26.867525000000001</v>
      </c>
      <c r="AY2412" s="13">
        <f t="shared" si="481"/>
        <v>5.0000000000000711E-2</v>
      </c>
      <c r="AZ2412" s="13">
        <f t="shared" si="482"/>
        <v>0.18656716417910713</v>
      </c>
      <c r="BA2412" s="14">
        <f t="shared" si="483"/>
        <v>0.99813432835820892</v>
      </c>
      <c r="BJ2412" s="4">
        <v>45805.26666666667</v>
      </c>
      <c r="BK2412" s="13">
        <v>93.22</v>
      </c>
      <c r="BL2412" s="13">
        <v>94</v>
      </c>
      <c r="BM2412" s="13">
        <f t="shared" si="484"/>
        <v>92.753135999999998</v>
      </c>
      <c r="BN2412" s="13">
        <f t="shared" si="485"/>
        <v>0.78000000000000114</v>
      </c>
      <c r="BO2412" s="13">
        <f t="shared" si="486"/>
        <v>0.82978723404255428</v>
      </c>
      <c r="BP2412" s="14">
        <f t="shared" si="487"/>
        <v>0.99170212765957444</v>
      </c>
    </row>
    <row r="2413" spans="1:68" x14ac:dyDescent="0.35">
      <c r="A2413" s="4">
        <v>45805.267361111109</v>
      </c>
      <c r="B2413" s="3" t="s">
        <v>831</v>
      </c>
      <c r="C2413" s="3" t="s">
        <v>14</v>
      </c>
      <c r="E2413" s="2">
        <v>2025</v>
      </c>
      <c r="F2413" s="2">
        <v>5</v>
      </c>
      <c r="G2413" s="2">
        <v>28</v>
      </c>
      <c r="H2413" s="2">
        <v>6</v>
      </c>
      <c r="I2413" s="2">
        <v>25</v>
      </c>
      <c r="J2413" s="2">
        <v>0</v>
      </c>
      <c r="K2413" s="2"/>
      <c r="L2413" s="2"/>
      <c r="M2413" s="2" t="s">
        <v>929</v>
      </c>
      <c r="N2413" s="2" t="s">
        <v>1827</v>
      </c>
      <c r="Q2413" s="1"/>
      <c r="AU2413" s="4">
        <v>45805.267361111109</v>
      </c>
      <c r="AV2413" s="3">
        <v>26.85</v>
      </c>
      <c r="AW2413" s="13">
        <v>26.8</v>
      </c>
      <c r="AX2413" s="13">
        <f t="shared" si="480"/>
        <v>26.867525000000001</v>
      </c>
      <c r="AY2413" s="13">
        <f t="shared" si="481"/>
        <v>5.0000000000000711E-2</v>
      </c>
      <c r="AZ2413" s="13">
        <f t="shared" si="482"/>
        <v>0.18656716417910713</v>
      </c>
      <c r="BA2413" s="14">
        <f t="shared" si="483"/>
        <v>0.99813432835820892</v>
      </c>
      <c r="BJ2413" s="4">
        <v>45805.267361111109</v>
      </c>
      <c r="BK2413" s="13">
        <v>93.22</v>
      </c>
      <c r="BL2413" s="13">
        <v>94</v>
      </c>
      <c r="BM2413" s="13">
        <f t="shared" si="484"/>
        <v>92.753135999999998</v>
      </c>
      <c r="BN2413" s="13">
        <f t="shared" si="485"/>
        <v>0.78000000000000114</v>
      </c>
      <c r="BO2413" s="13">
        <f t="shared" si="486"/>
        <v>0.82978723404255428</v>
      </c>
      <c r="BP2413" s="14">
        <f t="shared" si="487"/>
        <v>0.99170212765957444</v>
      </c>
    </row>
    <row r="2414" spans="1:68" x14ac:dyDescent="0.35">
      <c r="A2414" s="4">
        <v>45805.269444444442</v>
      </c>
      <c r="B2414" s="3" t="s">
        <v>831</v>
      </c>
      <c r="C2414" s="3" t="s">
        <v>14</v>
      </c>
      <c r="E2414" s="2">
        <v>2025</v>
      </c>
      <c r="F2414" s="2">
        <v>5</v>
      </c>
      <c r="G2414" s="2">
        <v>28</v>
      </c>
      <c r="H2414" s="2">
        <v>6</v>
      </c>
      <c r="I2414" s="2">
        <v>28</v>
      </c>
      <c r="J2414" s="2">
        <v>0</v>
      </c>
      <c r="K2414" s="2"/>
      <c r="L2414" s="2"/>
      <c r="M2414" s="2" t="s">
        <v>929</v>
      </c>
      <c r="N2414" s="2" t="s">
        <v>1230</v>
      </c>
      <c r="Q2414" s="1"/>
      <c r="AU2414" s="4">
        <v>45805.269444444442</v>
      </c>
      <c r="AV2414" s="3">
        <v>26.85</v>
      </c>
      <c r="AW2414" s="13">
        <v>26.8</v>
      </c>
      <c r="AX2414" s="13">
        <f t="shared" si="480"/>
        <v>26.867525000000001</v>
      </c>
      <c r="AY2414" s="13">
        <f t="shared" si="481"/>
        <v>5.0000000000000711E-2</v>
      </c>
      <c r="AZ2414" s="13">
        <f t="shared" si="482"/>
        <v>0.18656716417910713</v>
      </c>
      <c r="BA2414" s="14">
        <f t="shared" si="483"/>
        <v>0.99813432835820892</v>
      </c>
      <c r="BJ2414" s="4">
        <v>45805.269444444442</v>
      </c>
      <c r="BK2414" s="13">
        <v>93.35</v>
      </c>
      <c r="BL2414" s="13">
        <v>94</v>
      </c>
      <c r="BM2414" s="13">
        <f t="shared" si="484"/>
        <v>92.877129999999994</v>
      </c>
      <c r="BN2414" s="13">
        <f t="shared" si="485"/>
        <v>0.65000000000000568</v>
      </c>
      <c r="BO2414" s="13">
        <f t="shared" si="486"/>
        <v>0.69148936170213371</v>
      </c>
      <c r="BP2414" s="14">
        <f t="shared" si="487"/>
        <v>0.99308510638297864</v>
      </c>
    </row>
    <row r="2415" spans="1:68" x14ac:dyDescent="0.35">
      <c r="A2415" s="4">
        <v>45805.270138888889</v>
      </c>
      <c r="B2415" s="3" t="s">
        <v>829</v>
      </c>
      <c r="C2415" s="3" t="s">
        <v>14</v>
      </c>
      <c r="E2415" s="2">
        <v>2025</v>
      </c>
      <c r="F2415" s="2">
        <v>5</v>
      </c>
      <c r="G2415" s="2">
        <v>28</v>
      </c>
      <c r="H2415" s="2">
        <v>6</v>
      </c>
      <c r="I2415" s="2">
        <v>29</v>
      </c>
      <c r="J2415" s="2">
        <v>0</v>
      </c>
      <c r="K2415" s="2"/>
      <c r="L2415" s="2"/>
      <c r="M2415" s="2" t="s">
        <v>929</v>
      </c>
      <c r="N2415" s="2" t="s">
        <v>1230</v>
      </c>
      <c r="Q2415" s="1"/>
      <c r="AU2415" s="4">
        <v>45805.270138888889</v>
      </c>
      <c r="AV2415" s="3">
        <v>26.85</v>
      </c>
      <c r="AW2415" s="13">
        <v>26.81</v>
      </c>
      <c r="AX2415" s="13">
        <f t="shared" si="480"/>
        <v>26.867525000000001</v>
      </c>
      <c r="AY2415" s="13">
        <f t="shared" si="481"/>
        <v>4.00000000000027E-2</v>
      </c>
      <c r="AZ2415" s="13">
        <f t="shared" si="482"/>
        <v>0.14919806042522454</v>
      </c>
      <c r="BA2415" s="14">
        <f t="shared" si="483"/>
        <v>0.99850801939574774</v>
      </c>
      <c r="BJ2415" s="4">
        <v>45805.270138888889</v>
      </c>
      <c r="BK2415" s="13">
        <v>93.35</v>
      </c>
      <c r="BL2415" s="13">
        <v>94</v>
      </c>
      <c r="BM2415" s="13">
        <f t="shared" si="484"/>
        <v>92.877129999999994</v>
      </c>
      <c r="BN2415" s="13">
        <f t="shared" si="485"/>
        <v>0.65000000000000568</v>
      </c>
      <c r="BO2415" s="13">
        <f t="shared" si="486"/>
        <v>0.69148936170213371</v>
      </c>
      <c r="BP2415" s="14">
        <f t="shared" si="487"/>
        <v>0.99308510638297864</v>
      </c>
    </row>
    <row r="2416" spans="1:68" x14ac:dyDescent="0.35">
      <c r="A2416" s="4">
        <v>45805.270833333336</v>
      </c>
      <c r="B2416" s="3" t="s">
        <v>8</v>
      </c>
      <c r="C2416" s="3" t="s">
        <v>14</v>
      </c>
      <c r="E2416" s="2">
        <v>2025</v>
      </c>
      <c r="F2416" s="2">
        <v>5</v>
      </c>
      <c r="G2416" s="2">
        <v>28</v>
      </c>
      <c r="H2416" s="2">
        <v>6</v>
      </c>
      <c r="I2416" s="2">
        <v>30</v>
      </c>
      <c r="J2416" s="2">
        <v>0</v>
      </c>
      <c r="K2416" s="2"/>
      <c r="L2416" s="2"/>
      <c r="M2416" s="2" t="s">
        <v>929</v>
      </c>
      <c r="N2416" s="2" t="s">
        <v>1230</v>
      </c>
      <c r="Q2416" s="1"/>
      <c r="AU2416" s="4">
        <v>45805.270833333336</v>
      </c>
      <c r="AV2416" s="3">
        <v>26.85</v>
      </c>
      <c r="AW2416" s="13">
        <v>26.82</v>
      </c>
      <c r="AX2416" s="13">
        <f t="shared" si="480"/>
        <v>26.867525000000001</v>
      </c>
      <c r="AY2416" s="13">
        <f t="shared" si="481"/>
        <v>3.0000000000001137E-2</v>
      </c>
      <c r="AZ2416" s="13">
        <f t="shared" si="482"/>
        <v>0.11185682326622348</v>
      </c>
      <c r="BA2416" s="14">
        <f t="shared" si="483"/>
        <v>0.99888143176733779</v>
      </c>
      <c r="BJ2416" s="4">
        <v>45805.270833333336</v>
      </c>
      <c r="BK2416" s="13">
        <v>93.35</v>
      </c>
      <c r="BL2416" s="13">
        <v>94</v>
      </c>
      <c r="BM2416" s="13">
        <f t="shared" si="484"/>
        <v>92.877129999999994</v>
      </c>
      <c r="BN2416" s="13">
        <f t="shared" si="485"/>
        <v>0.65000000000000568</v>
      </c>
      <c r="BO2416" s="13">
        <f t="shared" si="486"/>
        <v>0.69148936170213371</v>
      </c>
      <c r="BP2416" s="14">
        <f t="shared" si="487"/>
        <v>0.99308510638297864</v>
      </c>
    </row>
    <row r="2417" spans="1:68" x14ac:dyDescent="0.35">
      <c r="A2417" s="4">
        <v>45805.271527777775</v>
      </c>
      <c r="B2417" s="3" t="s">
        <v>929</v>
      </c>
      <c r="C2417" s="3" t="s">
        <v>14</v>
      </c>
      <c r="E2417" s="2">
        <v>2025</v>
      </c>
      <c r="F2417" s="2">
        <v>5</v>
      </c>
      <c r="G2417" s="2">
        <v>28</v>
      </c>
      <c r="H2417" s="2">
        <v>6</v>
      </c>
      <c r="I2417" s="2">
        <v>31</v>
      </c>
      <c r="J2417" s="2">
        <v>0</v>
      </c>
      <c r="K2417" s="2"/>
      <c r="L2417" s="2"/>
      <c r="M2417" s="2" t="s">
        <v>929</v>
      </c>
      <c r="N2417" s="2" t="s">
        <v>1230</v>
      </c>
      <c r="Q2417" s="1"/>
      <c r="AU2417" s="4">
        <v>45805.271527777775</v>
      </c>
      <c r="AV2417" s="3">
        <v>26.85</v>
      </c>
      <c r="AW2417" s="13">
        <v>26.85</v>
      </c>
      <c r="AX2417" s="13">
        <f t="shared" si="480"/>
        <v>26.867525000000001</v>
      </c>
      <c r="AY2417" s="13">
        <f t="shared" si="481"/>
        <v>0</v>
      </c>
      <c r="AZ2417" s="13">
        <f t="shared" si="482"/>
        <v>0</v>
      </c>
      <c r="BA2417" s="14">
        <f t="shared" si="483"/>
        <v>1</v>
      </c>
      <c r="BJ2417" s="4">
        <v>45805.271527777775</v>
      </c>
      <c r="BK2417" s="13">
        <v>93.35</v>
      </c>
      <c r="BL2417" s="13">
        <v>94</v>
      </c>
      <c r="BM2417" s="13">
        <f t="shared" si="484"/>
        <v>92.877129999999994</v>
      </c>
      <c r="BN2417" s="13">
        <f t="shared" si="485"/>
        <v>0.65000000000000568</v>
      </c>
      <c r="BO2417" s="13">
        <f t="shared" si="486"/>
        <v>0.69148936170213371</v>
      </c>
      <c r="BP2417" s="14">
        <f t="shared" si="487"/>
        <v>0.99308510638297864</v>
      </c>
    </row>
    <row r="2418" spans="1:68" x14ac:dyDescent="0.35">
      <c r="A2418" s="4">
        <v>45805.272222222222</v>
      </c>
      <c r="B2418" s="3" t="s">
        <v>1148</v>
      </c>
      <c r="C2418" s="3" t="s">
        <v>14</v>
      </c>
      <c r="E2418" s="2">
        <v>2025</v>
      </c>
      <c r="F2418" s="2">
        <v>5</v>
      </c>
      <c r="G2418" s="2">
        <v>28</v>
      </c>
      <c r="H2418" s="2">
        <v>6</v>
      </c>
      <c r="I2418" s="2">
        <v>32</v>
      </c>
      <c r="J2418" s="2">
        <v>0</v>
      </c>
      <c r="K2418" s="2"/>
      <c r="L2418" s="2"/>
      <c r="M2418" s="2" t="s">
        <v>823</v>
      </c>
      <c r="N2418" s="2" t="s">
        <v>1230</v>
      </c>
      <c r="Q2418" s="1"/>
      <c r="AU2418" s="4">
        <v>45805.272222222222</v>
      </c>
      <c r="AV2418" s="3">
        <v>26.95</v>
      </c>
      <c r="AW2418" s="13">
        <v>26.86</v>
      </c>
      <c r="AX2418" s="13">
        <f t="shared" si="480"/>
        <v>26.966974999999998</v>
      </c>
      <c r="AY2418" s="13">
        <f t="shared" si="481"/>
        <v>8.9999999999999858E-2</v>
      </c>
      <c r="AZ2418" s="13">
        <f t="shared" si="482"/>
        <v>0.33507073715562119</v>
      </c>
      <c r="BA2418" s="14">
        <f t="shared" si="483"/>
        <v>0.99664929262844382</v>
      </c>
      <c r="BJ2418" s="4">
        <v>45805.272222222222</v>
      </c>
      <c r="BK2418" s="13">
        <v>93.35</v>
      </c>
      <c r="BL2418" s="13">
        <v>94</v>
      </c>
      <c r="BM2418" s="13">
        <f t="shared" si="484"/>
        <v>92.877129999999994</v>
      </c>
      <c r="BN2418" s="13">
        <f t="shared" si="485"/>
        <v>0.65000000000000568</v>
      </c>
      <c r="BO2418" s="13">
        <f t="shared" si="486"/>
        <v>0.69148936170213371</v>
      </c>
      <c r="BP2418" s="14">
        <f t="shared" si="487"/>
        <v>0.99308510638297864</v>
      </c>
    </row>
    <row r="2419" spans="1:68" x14ac:dyDescent="0.35">
      <c r="A2419" s="4">
        <v>45805.272916666669</v>
      </c>
      <c r="B2419" s="3" t="s">
        <v>1222</v>
      </c>
      <c r="C2419" s="3" t="s">
        <v>14</v>
      </c>
      <c r="E2419" s="2">
        <v>2025</v>
      </c>
      <c r="F2419" s="2">
        <v>5</v>
      </c>
      <c r="G2419" s="2">
        <v>28</v>
      </c>
      <c r="H2419" s="2">
        <v>6</v>
      </c>
      <c r="I2419" s="2">
        <v>33</v>
      </c>
      <c r="J2419" s="2">
        <v>0</v>
      </c>
      <c r="K2419" s="2"/>
      <c r="L2419" s="2"/>
      <c r="M2419" s="2" t="s">
        <v>823</v>
      </c>
      <c r="N2419" s="2" t="s">
        <v>1230</v>
      </c>
      <c r="Q2419" s="1"/>
      <c r="AU2419" s="4">
        <v>45805.272916666669</v>
      </c>
      <c r="AV2419" s="3">
        <v>26.95</v>
      </c>
      <c r="AW2419" s="13">
        <v>26.88</v>
      </c>
      <c r="AX2419" s="13">
        <f t="shared" si="480"/>
        <v>26.966974999999998</v>
      </c>
      <c r="AY2419" s="13">
        <f t="shared" si="481"/>
        <v>7.0000000000000284E-2</v>
      </c>
      <c r="AZ2419" s="13">
        <f t="shared" si="482"/>
        <v>0.26041666666666774</v>
      </c>
      <c r="BA2419" s="14">
        <f t="shared" si="483"/>
        <v>0.99739583333333337</v>
      </c>
      <c r="BJ2419" s="4">
        <v>45805.272916666669</v>
      </c>
      <c r="BK2419" s="13">
        <v>93.35</v>
      </c>
      <c r="BL2419" s="13">
        <v>94</v>
      </c>
      <c r="BM2419" s="13">
        <f t="shared" si="484"/>
        <v>92.877129999999994</v>
      </c>
      <c r="BN2419" s="13">
        <f t="shared" si="485"/>
        <v>0.65000000000000568</v>
      </c>
      <c r="BO2419" s="13">
        <f t="shared" si="486"/>
        <v>0.69148936170213371</v>
      </c>
      <c r="BP2419" s="14">
        <f t="shared" si="487"/>
        <v>0.99308510638297864</v>
      </c>
    </row>
    <row r="2420" spans="1:68" x14ac:dyDescent="0.35">
      <c r="A2420" s="4">
        <v>45805.273611111108</v>
      </c>
      <c r="B2420" s="3" t="s">
        <v>826</v>
      </c>
      <c r="C2420" s="3" t="s">
        <v>1241</v>
      </c>
      <c r="E2420" s="2">
        <v>2025</v>
      </c>
      <c r="F2420" s="2">
        <v>5</v>
      </c>
      <c r="G2420" s="2">
        <v>28</v>
      </c>
      <c r="H2420" s="2">
        <v>6</v>
      </c>
      <c r="I2420" s="2">
        <v>34</v>
      </c>
      <c r="J2420" s="2">
        <v>0</v>
      </c>
      <c r="K2420" s="2"/>
      <c r="L2420" s="2"/>
      <c r="M2420" s="2" t="s">
        <v>823</v>
      </c>
      <c r="N2420" s="2" t="s">
        <v>1230</v>
      </c>
      <c r="Q2420" s="1"/>
      <c r="AU2420" s="4">
        <v>45805.273611111108</v>
      </c>
      <c r="AV2420" s="3">
        <v>26.95</v>
      </c>
      <c r="AW2420" s="13">
        <v>26.9</v>
      </c>
      <c r="AX2420" s="13">
        <f t="shared" si="480"/>
        <v>26.966974999999998</v>
      </c>
      <c r="AY2420" s="13">
        <f t="shared" si="481"/>
        <v>5.0000000000000711E-2</v>
      </c>
      <c r="AZ2420" s="13">
        <f t="shared" si="482"/>
        <v>0.18587360594795804</v>
      </c>
      <c r="BA2420" s="14">
        <f t="shared" si="483"/>
        <v>0.99814126394052038</v>
      </c>
      <c r="BJ2420" s="4">
        <v>45805.273611111108</v>
      </c>
      <c r="BK2420" s="13">
        <v>93.35</v>
      </c>
      <c r="BL2420" s="13">
        <v>94.05</v>
      </c>
      <c r="BM2420" s="13">
        <f t="shared" si="484"/>
        <v>92.877129999999994</v>
      </c>
      <c r="BN2420" s="13">
        <f t="shared" si="485"/>
        <v>0.70000000000000284</v>
      </c>
      <c r="BO2420" s="13">
        <f t="shared" si="486"/>
        <v>0.74428495481127366</v>
      </c>
      <c r="BP2420" s="14">
        <f t="shared" si="487"/>
        <v>0.9925571504518873</v>
      </c>
    </row>
    <row r="2421" spans="1:68" x14ac:dyDescent="0.35">
      <c r="A2421" s="4">
        <v>45805.274305555555</v>
      </c>
      <c r="B2421" s="3" t="s">
        <v>826</v>
      </c>
      <c r="C2421" s="3" t="s">
        <v>12</v>
      </c>
      <c r="E2421" s="2">
        <v>2025</v>
      </c>
      <c r="F2421" s="2">
        <v>5</v>
      </c>
      <c r="G2421" s="2">
        <v>28</v>
      </c>
      <c r="H2421" s="2">
        <v>6</v>
      </c>
      <c r="I2421" s="2">
        <v>35</v>
      </c>
      <c r="J2421" s="2">
        <v>0</v>
      </c>
      <c r="K2421" s="2"/>
      <c r="L2421" s="2"/>
      <c r="M2421" s="2" t="s">
        <v>823</v>
      </c>
      <c r="N2421" s="2" t="s">
        <v>1230</v>
      </c>
      <c r="Q2421" s="1"/>
      <c r="AU2421" s="4">
        <v>45805.274305555555</v>
      </c>
      <c r="AV2421" s="3">
        <v>26.95</v>
      </c>
      <c r="AW2421" s="13">
        <v>26.9</v>
      </c>
      <c r="AX2421" s="13">
        <f t="shared" si="480"/>
        <v>26.966974999999998</v>
      </c>
      <c r="AY2421" s="13">
        <f t="shared" si="481"/>
        <v>5.0000000000000711E-2</v>
      </c>
      <c r="AZ2421" s="13">
        <f t="shared" si="482"/>
        <v>0.18587360594795804</v>
      </c>
      <c r="BA2421" s="14">
        <f t="shared" si="483"/>
        <v>0.99814126394052038</v>
      </c>
      <c r="BJ2421" s="4">
        <v>45805.274305555555</v>
      </c>
      <c r="BK2421" s="13">
        <v>93.35</v>
      </c>
      <c r="BL2421" s="13">
        <v>94.45</v>
      </c>
      <c r="BM2421" s="13">
        <f t="shared" si="484"/>
        <v>92.877129999999994</v>
      </c>
      <c r="BN2421" s="13">
        <f t="shared" si="485"/>
        <v>1.1000000000000085</v>
      </c>
      <c r="BO2421" s="13">
        <f t="shared" si="486"/>
        <v>1.1646373742721106</v>
      </c>
      <c r="BP2421" s="14">
        <f t="shared" si="487"/>
        <v>0.98835362625727885</v>
      </c>
    </row>
    <row r="2422" spans="1:68" x14ac:dyDescent="0.35">
      <c r="A2422" s="4">
        <v>45805.275000000001</v>
      </c>
      <c r="B2422" s="3" t="s">
        <v>826</v>
      </c>
      <c r="C2422" s="3" t="s">
        <v>1242</v>
      </c>
      <c r="E2422" s="2">
        <v>2025</v>
      </c>
      <c r="F2422" s="2">
        <v>5</v>
      </c>
      <c r="G2422" s="2">
        <v>28</v>
      </c>
      <c r="H2422" s="2">
        <v>6</v>
      </c>
      <c r="I2422" s="2">
        <v>36</v>
      </c>
      <c r="J2422" s="2">
        <v>0</v>
      </c>
      <c r="K2422" s="2"/>
      <c r="L2422" s="2"/>
      <c r="M2422" s="2" t="s">
        <v>823</v>
      </c>
      <c r="N2422" s="2" t="s">
        <v>1230</v>
      </c>
      <c r="Q2422" s="1"/>
      <c r="AU2422" s="4">
        <v>45805.275000000001</v>
      </c>
      <c r="AV2422" s="3">
        <v>26.95</v>
      </c>
      <c r="AW2422" s="13">
        <v>26.9</v>
      </c>
      <c r="AX2422" s="13">
        <f t="shared" si="480"/>
        <v>26.966974999999998</v>
      </c>
      <c r="AY2422" s="13">
        <f t="shared" si="481"/>
        <v>5.0000000000000711E-2</v>
      </c>
      <c r="AZ2422" s="13">
        <f t="shared" si="482"/>
        <v>0.18587360594795804</v>
      </c>
      <c r="BA2422" s="14">
        <f t="shared" si="483"/>
        <v>0.99814126394052038</v>
      </c>
      <c r="BJ2422" s="4">
        <v>45805.275000000001</v>
      </c>
      <c r="BK2422" s="13">
        <v>93.35</v>
      </c>
      <c r="BL2422" s="13">
        <v>94.75</v>
      </c>
      <c r="BM2422" s="13">
        <f t="shared" si="484"/>
        <v>92.877129999999994</v>
      </c>
      <c r="BN2422" s="13">
        <f t="shared" si="485"/>
        <v>1.4000000000000057</v>
      </c>
      <c r="BO2422" s="13">
        <f t="shared" si="486"/>
        <v>1.4775725593667606</v>
      </c>
      <c r="BP2422" s="14">
        <f t="shared" si="487"/>
        <v>0.98522427440633242</v>
      </c>
    </row>
    <row r="2423" spans="1:68" x14ac:dyDescent="0.35">
      <c r="A2423" s="4">
        <v>45805.275694444441</v>
      </c>
      <c r="B2423" s="3" t="s">
        <v>826</v>
      </c>
      <c r="C2423" s="3" t="s">
        <v>1243</v>
      </c>
      <c r="E2423" s="2">
        <v>2025</v>
      </c>
      <c r="F2423" s="2">
        <v>5</v>
      </c>
      <c r="G2423" s="2">
        <v>28</v>
      </c>
      <c r="H2423" s="2">
        <v>6</v>
      </c>
      <c r="I2423" s="2">
        <v>37</v>
      </c>
      <c r="J2423" s="2">
        <v>0</v>
      </c>
      <c r="K2423" s="2"/>
      <c r="L2423" s="2"/>
      <c r="M2423" s="2" t="s">
        <v>813</v>
      </c>
      <c r="N2423" s="2" t="s">
        <v>1230</v>
      </c>
      <c r="Q2423" s="1"/>
      <c r="AU2423" s="4">
        <v>45805.275694444441</v>
      </c>
      <c r="AV2423" s="3">
        <v>27.05</v>
      </c>
      <c r="AW2423" s="13">
        <v>26.9</v>
      </c>
      <c r="AX2423" s="13">
        <f t="shared" si="480"/>
        <v>27.066425000000002</v>
      </c>
      <c r="AY2423" s="13">
        <f t="shared" si="481"/>
        <v>0.15000000000000213</v>
      </c>
      <c r="AZ2423" s="13">
        <f t="shared" si="482"/>
        <v>0.55762081784387407</v>
      </c>
      <c r="BA2423" s="14">
        <f t="shared" si="483"/>
        <v>0.99442379182156126</v>
      </c>
      <c r="BJ2423" s="4">
        <v>45805.275694444441</v>
      </c>
      <c r="BK2423" s="13">
        <v>93.35</v>
      </c>
      <c r="BL2423" s="13">
        <v>94.4</v>
      </c>
      <c r="BM2423" s="13">
        <f t="shared" si="484"/>
        <v>92.877129999999994</v>
      </c>
      <c r="BN2423" s="13">
        <f t="shared" si="485"/>
        <v>1.0500000000000114</v>
      </c>
      <c r="BO2423" s="13">
        <f t="shared" si="486"/>
        <v>1.1122881355932324</v>
      </c>
      <c r="BP2423" s="14">
        <f t="shared" si="487"/>
        <v>0.98887711864406769</v>
      </c>
    </row>
    <row r="2424" spans="1:68" x14ac:dyDescent="0.35">
      <c r="A2424" s="4">
        <v>45805.276388888888</v>
      </c>
      <c r="B2424" s="3" t="s">
        <v>825</v>
      </c>
      <c r="C2424" s="3" t="s">
        <v>1241</v>
      </c>
      <c r="E2424" s="2">
        <v>2025</v>
      </c>
      <c r="F2424" s="2">
        <v>5</v>
      </c>
      <c r="G2424" s="2">
        <v>28</v>
      </c>
      <c r="H2424" s="2">
        <v>6</v>
      </c>
      <c r="I2424" s="2">
        <v>38</v>
      </c>
      <c r="J2424" s="2">
        <v>0</v>
      </c>
      <c r="K2424" s="2"/>
      <c r="L2424" s="2"/>
      <c r="M2424" s="2" t="s">
        <v>813</v>
      </c>
      <c r="N2424" s="2" t="s">
        <v>1230</v>
      </c>
      <c r="Q2424" s="1"/>
      <c r="AU2424" s="4">
        <v>45805.276388888888</v>
      </c>
      <c r="AV2424" s="3">
        <v>27.05</v>
      </c>
      <c r="AW2424" s="13">
        <v>26.91</v>
      </c>
      <c r="AX2424" s="13">
        <f t="shared" si="480"/>
        <v>27.066425000000002</v>
      </c>
      <c r="AY2424" s="13">
        <f t="shared" si="481"/>
        <v>0.14000000000000057</v>
      </c>
      <c r="AZ2424" s="13">
        <f t="shared" si="482"/>
        <v>0.52025269416573983</v>
      </c>
      <c r="BA2424" s="14">
        <f t="shared" si="483"/>
        <v>0.99479747305834265</v>
      </c>
      <c r="BJ2424" s="4">
        <v>45805.276388888888</v>
      </c>
      <c r="BK2424" s="13">
        <v>93.35</v>
      </c>
      <c r="BL2424" s="13">
        <v>94.05</v>
      </c>
      <c r="BM2424" s="13">
        <f t="shared" si="484"/>
        <v>92.877129999999994</v>
      </c>
      <c r="BN2424" s="13">
        <f t="shared" si="485"/>
        <v>0.70000000000000284</v>
      </c>
      <c r="BO2424" s="13">
        <f t="shared" si="486"/>
        <v>0.74428495481127366</v>
      </c>
      <c r="BP2424" s="14">
        <f t="shared" si="487"/>
        <v>0.9925571504518873</v>
      </c>
    </row>
    <row r="2425" spans="1:68" x14ac:dyDescent="0.35">
      <c r="A2425" s="4">
        <v>45805.277083333334</v>
      </c>
      <c r="B2425" s="3" t="s">
        <v>823</v>
      </c>
      <c r="C2425" s="3" t="s">
        <v>921</v>
      </c>
      <c r="E2425" s="2">
        <v>2025</v>
      </c>
      <c r="F2425" s="2">
        <v>5</v>
      </c>
      <c r="G2425" s="2">
        <v>28</v>
      </c>
      <c r="H2425" s="2">
        <v>6</v>
      </c>
      <c r="I2425" s="2">
        <v>39</v>
      </c>
      <c r="J2425" s="2">
        <v>0</v>
      </c>
      <c r="K2425" s="2"/>
      <c r="L2425" s="2"/>
      <c r="M2425" s="2" t="s">
        <v>813</v>
      </c>
      <c r="N2425" s="2" t="s">
        <v>1230</v>
      </c>
      <c r="Q2425" s="1"/>
      <c r="AU2425" s="4">
        <v>45805.277083333334</v>
      </c>
      <c r="AV2425" s="3">
        <v>27.05</v>
      </c>
      <c r="AW2425" s="13">
        <v>26.95</v>
      </c>
      <c r="AX2425" s="13">
        <f t="shared" si="480"/>
        <v>27.066425000000002</v>
      </c>
      <c r="AY2425" s="13">
        <f t="shared" si="481"/>
        <v>0.10000000000000142</v>
      </c>
      <c r="AZ2425" s="13">
        <f t="shared" si="482"/>
        <v>0.37105751391466207</v>
      </c>
      <c r="BA2425" s="14">
        <f t="shared" si="483"/>
        <v>0.99628942486085337</v>
      </c>
      <c r="BJ2425" s="4">
        <v>45805.277083333334</v>
      </c>
      <c r="BK2425" s="13">
        <v>93.35</v>
      </c>
      <c r="BL2425" s="13">
        <v>94.1</v>
      </c>
      <c r="BM2425" s="13">
        <f t="shared" si="484"/>
        <v>92.877129999999994</v>
      </c>
      <c r="BN2425" s="13">
        <f t="shared" si="485"/>
        <v>0.75</v>
      </c>
      <c r="BO2425" s="13">
        <f t="shared" si="486"/>
        <v>0.79702444208289058</v>
      </c>
      <c r="BP2425" s="14">
        <f t="shared" si="487"/>
        <v>0.99202975557917106</v>
      </c>
    </row>
    <row r="2426" spans="1:68" x14ac:dyDescent="0.35">
      <c r="A2426" s="4">
        <v>45805.277777777781</v>
      </c>
      <c r="B2426" s="3" t="s">
        <v>1219</v>
      </c>
      <c r="C2426" s="3" t="s">
        <v>1241</v>
      </c>
      <c r="E2426" s="2">
        <v>2025</v>
      </c>
      <c r="F2426" s="2">
        <v>5</v>
      </c>
      <c r="G2426" s="2">
        <v>28</v>
      </c>
      <c r="H2426" s="2">
        <v>6</v>
      </c>
      <c r="I2426" s="2">
        <v>40</v>
      </c>
      <c r="J2426" s="2">
        <v>0</v>
      </c>
      <c r="K2426" s="2"/>
      <c r="L2426" s="2"/>
      <c r="M2426" s="2" t="s">
        <v>813</v>
      </c>
      <c r="N2426" s="2" t="s">
        <v>1230</v>
      </c>
      <c r="Q2426" s="1"/>
      <c r="AU2426" s="4">
        <v>45805.277777777781</v>
      </c>
      <c r="AV2426" s="3">
        <v>27.05</v>
      </c>
      <c r="AW2426" s="13">
        <v>26.96</v>
      </c>
      <c r="AX2426" s="13">
        <f t="shared" si="480"/>
        <v>27.066425000000002</v>
      </c>
      <c r="AY2426" s="13">
        <f t="shared" si="481"/>
        <v>8.9999999999999858E-2</v>
      </c>
      <c r="AZ2426" s="13">
        <f t="shared" si="482"/>
        <v>0.33382789317507366</v>
      </c>
      <c r="BA2426" s="14">
        <f t="shared" si="483"/>
        <v>0.99666172106824924</v>
      </c>
      <c r="BJ2426" s="4">
        <v>45805.277777777781</v>
      </c>
      <c r="BK2426" s="13">
        <v>93.35</v>
      </c>
      <c r="BL2426" s="13">
        <v>94.05</v>
      </c>
      <c r="BM2426" s="13">
        <f t="shared" si="484"/>
        <v>92.877129999999994</v>
      </c>
      <c r="BN2426" s="13">
        <f t="shared" si="485"/>
        <v>0.70000000000000284</v>
      </c>
      <c r="BO2426" s="13">
        <f t="shared" si="486"/>
        <v>0.74428495481127366</v>
      </c>
      <c r="BP2426" s="14">
        <f t="shared" si="487"/>
        <v>0.9925571504518873</v>
      </c>
    </row>
    <row r="2427" spans="1:68" x14ac:dyDescent="0.35">
      <c r="A2427" s="4">
        <v>45805.27847222222</v>
      </c>
      <c r="B2427" s="3" t="s">
        <v>11</v>
      </c>
      <c r="C2427" s="3" t="s">
        <v>14</v>
      </c>
      <c r="E2427" s="2">
        <v>2025</v>
      </c>
      <c r="F2427" s="2">
        <v>5</v>
      </c>
      <c r="G2427" s="2">
        <v>28</v>
      </c>
      <c r="H2427" s="2">
        <v>6</v>
      </c>
      <c r="I2427" s="2">
        <v>41</v>
      </c>
      <c r="J2427" s="2">
        <v>0</v>
      </c>
      <c r="K2427" s="2"/>
      <c r="L2427" s="2"/>
      <c r="M2427" s="2" t="s">
        <v>813</v>
      </c>
      <c r="N2427" s="2" t="s">
        <v>1230</v>
      </c>
      <c r="Q2427" s="1"/>
      <c r="AU2427" s="4">
        <v>45805.27847222222</v>
      </c>
      <c r="AV2427" s="3">
        <v>27.05</v>
      </c>
      <c r="AW2427" s="13">
        <v>26.99</v>
      </c>
      <c r="AX2427" s="13">
        <f t="shared" si="480"/>
        <v>27.066425000000002</v>
      </c>
      <c r="AY2427" s="13">
        <f t="shared" si="481"/>
        <v>6.0000000000002274E-2</v>
      </c>
      <c r="AZ2427" s="13">
        <f t="shared" si="482"/>
        <v>0.22230455724343196</v>
      </c>
      <c r="BA2427" s="14">
        <f t="shared" si="483"/>
        <v>0.99777695442756564</v>
      </c>
      <c r="BJ2427" s="4">
        <v>45805.27847222222</v>
      </c>
      <c r="BK2427" s="13">
        <v>93.35</v>
      </c>
      <c r="BL2427" s="13">
        <v>94</v>
      </c>
      <c r="BM2427" s="13">
        <f t="shared" si="484"/>
        <v>92.877129999999994</v>
      </c>
      <c r="BN2427" s="13">
        <f t="shared" si="485"/>
        <v>0.65000000000000568</v>
      </c>
      <c r="BO2427" s="13">
        <f t="shared" si="486"/>
        <v>0.69148936170213371</v>
      </c>
      <c r="BP2427" s="14">
        <f t="shared" si="487"/>
        <v>0.99308510638297864</v>
      </c>
    </row>
    <row r="2428" spans="1:68" x14ac:dyDescent="0.35">
      <c r="A2428" s="4">
        <v>45805.280555555553</v>
      </c>
      <c r="B2428" s="3" t="s">
        <v>818</v>
      </c>
      <c r="C2428" s="3" t="s">
        <v>918</v>
      </c>
      <c r="E2428" s="2">
        <v>2025</v>
      </c>
      <c r="F2428" s="2">
        <v>5</v>
      </c>
      <c r="G2428" s="2">
        <v>28</v>
      </c>
      <c r="H2428" s="2">
        <v>6</v>
      </c>
      <c r="I2428" s="2">
        <v>44</v>
      </c>
      <c r="J2428" s="2">
        <v>0</v>
      </c>
      <c r="K2428" s="2"/>
      <c r="L2428" s="2"/>
      <c r="M2428" s="2" t="s">
        <v>813</v>
      </c>
      <c r="N2428" s="2" t="s">
        <v>1230</v>
      </c>
      <c r="Q2428" s="1"/>
      <c r="AU2428" s="4">
        <v>45805.280555555553</v>
      </c>
      <c r="AV2428" s="3">
        <v>27.05</v>
      </c>
      <c r="AW2428" s="13">
        <v>27.02</v>
      </c>
      <c r="AX2428" s="13">
        <f t="shared" si="480"/>
        <v>27.066425000000002</v>
      </c>
      <c r="AY2428" s="13">
        <f t="shared" si="481"/>
        <v>3.0000000000001137E-2</v>
      </c>
      <c r="AZ2428" s="13">
        <f t="shared" si="482"/>
        <v>0.11102886750555564</v>
      </c>
      <c r="BA2428" s="14">
        <f t="shared" si="483"/>
        <v>0.99888971132494442</v>
      </c>
      <c r="BJ2428" s="4">
        <v>45805.280555555553</v>
      </c>
      <c r="BK2428" s="13">
        <v>93.35</v>
      </c>
      <c r="BL2428" s="13">
        <v>93.55</v>
      </c>
      <c r="BM2428" s="13">
        <f t="shared" si="484"/>
        <v>92.877129999999994</v>
      </c>
      <c r="BN2428" s="13">
        <f t="shared" si="485"/>
        <v>0.20000000000000284</v>
      </c>
      <c r="BO2428" s="13">
        <f t="shared" si="486"/>
        <v>0.21378941742384058</v>
      </c>
      <c r="BP2428" s="14">
        <f t="shared" si="487"/>
        <v>0.99786210582576162</v>
      </c>
    </row>
    <row r="2429" spans="1:68" x14ac:dyDescent="0.35">
      <c r="A2429" s="4">
        <v>45805.28125</v>
      </c>
      <c r="B2429" s="3" t="s">
        <v>813</v>
      </c>
      <c r="C2429" s="3" t="s">
        <v>18</v>
      </c>
      <c r="E2429" s="2">
        <v>2025</v>
      </c>
      <c r="F2429" s="2">
        <v>5</v>
      </c>
      <c r="G2429" s="2">
        <v>28</v>
      </c>
      <c r="H2429" s="2">
        <v>6</v>
      </c>
      <c r="I2429" s="2">
        <v>45</v>
      </c>
      <c r="J2429" s="2">
        <v>0</v>
      </c>
      <c r="K2429" s="2"/>
      <c r="L2429" s="2"/>
      <c r="M2429" s="2" t="s">
        <v>813</v>
      </c>
      <c r="N2429" s="2" t="s">
        <v>1230</v>
      </c>
      <c r="Q2429" s="1"/>
      <c r="AU2429" s="4">
        <v>45805.28125</v>
      </c>
      <c r="AV2429" s="3">
        <v>27.05</v>
      </c>
      <c r="AW2429" s="13">
        <v>27.05</v>
      </c>
      <c r="AX2429" s="13">
        <f t="shared" si="480"/>
        <v>27.066425000000002</v>
      </c>
      <c r="AY2429" s="13">
        <f t="shared" si="481"/>
        <v>0</v>
      </c>
      <c r="AZ2429" s="13">
        <f t="shared" si="482"/>
        <v>0</v>
      </c>
      <c r="BA2429" s="14">
        <f t="shared" si="483"/>
        <v>1</v>
      </c>
      <c r="BJ2429" s="4">
        <v>45805.28125</v>
      </c>
      <c r="BK2429" s="13">
        <v>93.35</v>
      </c>
      <c r="BL2429" s="13">
        <v>93</v>
      </c>
      <c r="BM2429" s="13">
        <f t="shared" si="484"/>
        <v>92.877129999999994</v>
      </c>
      <c r="BN2429" s="13">
        <f t="shared" si="485"/>
        <v>0.34999999999999432</v>
      </c>
      <c r="BO2429" s="13">
        <f t="shared" si="486"/>
        <v>0.37634408602149927</v>
      </c>
      <c r="BP2429" s="14">
        <f t="shared" si="487"/>
        <v>0.99623655913978504</v>
      </c>
    </row>
    <row r="2430" spans="1:68" x14ac:dyDescent="0.35">
      <c r="A2430" s="4">
        <v>45805.281944444447</v>
      </c>
      <c r="B2430" s="3" t="s">
        <v>811</v>
      </c>
      <c r="C2430" s="3" t="s">
        <v>18</v>
      </c>
      <c r="E2430" s="2">
        <v>2025</v>
      </c>
      <c r="F2430" s="2">
        <v>5</v>
      </c>
      <c r="G2430" s="2">
        <v>28</v>
      </c>
      <c r="H2430" s="2">
        <v>6</v>
      </c>
      <c r="I2430" s="2">
        <v>46</v>
      </c>
      <c r="J2430" s="2">
        <v>0</v>
      </c>
      <c r="K2430" s="2"/>
      <c r="L2430" s="2"/>
      <c r="M2430" s="2" t="s">
        <v>795</v>
      </c>
      <c r="N2430" s="2" t="s">
        <v>1827</v>
      </c>
      <c r="Q2430" s="1"/>
      <c r="AU2430" s="4">
        <v>45805.281944444447</v>
      </c>
      <c r="AV2430" s="3">
        <v>27.15</v>
      </c>
      <c r="AW2430" s="13">
        <v>27.09</v>
      </c>
      <c r="AX2430" s="13">
        <f t="shared" si="480"/>
        <v>27.165875</v>
      </c>
      <c r="AY2430" s="13">
        <f t="shared" si="481"/>
        <v>5.9999999999998721E-2</v>
      </c>
      <c r="AZ2430" s="13">
        <f t="shared" si="482"/>
        <v>0.22148394241417024</v>
      </c>
      <c r="BA2430" s="14">
        <f t="shared" si="483"/>
        <v>0.99778516057585831</v>
      </c>
      <c r="BJ2430" s="4">
        <v>45805.281944444447</v>
      </c>
      <c r="BK2430" s="13">
        <v>93.22</v>
      </c>
      <c r="BL2430" s="13">
        <v>93</v>
      </c>
      <c r="BM2430" s="13">
        <f t="shared" si="484"/>
        <v>92.753135999999998</v>
      </c>
      <c r="BN2430" s="13">
        <f t="shared" si="485"/>
        <v>0.21999999999999886</v>
      </c>
      <c r="BO2430" s="13">
        <f t="shared" si="486"/>
        <v>0.23655913978494503</v>
      </c>
      <c r="BP2430" s="14">
        <f t="shared" si="487"/>
        <v>0.99763440860215058</v>
      </c>
    </row>
    <row r="2431" spans="1:68" x14ac:dyDescent="0.35">
      <c r="A2431" s="4">
        <v>45805.282638888886</v>
      </c>
      <c r="B2431" s="3" t="s">
        <v>15</v>
      </c>
      <c r="C2431" s="3" t="s">
        <v>18</v>
      </c>
      <c r="E2431" s="2">
        <v>2025</v>
      </c>
      <c r="F2431" s="2">
        <v>5</v>
      </c>
      <c r="G2431" s="2">
        <v>28</v>
      </c>
      <c r="H2431" s="2">
        <v>6</v>
      </c>
      <c r="I2431" s="2">
        <v>47</v>
      </c>
      <c r="J2431" s="2">
        <v>0</v>
      </c>
      <c r="K2431" s="2"/>
      <c r="L2431" s="2"/>
      <c r="M2431" s="2" t="s">
        <v>795</v>
      </c>
      <c r="N2431" s="2" t="s">
        <v>1827</v>
      </c>
      <c r="Q2431" s="1"/>
      <c r="AU2431" s="4">
        <v>45805.282638888886</v>
      </c>
      <c r="AV2431" s="3">
        <v>27.15</v>
      </c>
      <c r="AW2431" s="13">
        <v>27.11</v>
      </c>
      <c r="AX2431" s="13">
        <f t="shared" si="480"/>
        <v>27.165875</v>
      </c>
      <c r="AY2431" s="13">
        <f t="shared" si="481"/>
        <v>3.9999999999999147E-2</v>
      </c>
      <c r="AZ2431" s="13">
        <f t="shared" si="482"/>
        <v>0.14754703061600571</v>
      </c>
      <c r="BA2431" s="14">
        <f t="shared" si="483"/>
        <v>0.99852452969383998</v>
      </c>
      <c r="BJ2431" s="4">
        <v>45805.282638888886</v>
      </c>
      <c r="BK2431" s="13">
        <v>93.22</v>
      </c>
      <c r="BL2431" s="13">
        <v>93</v>
      </c>
      <c r="BM2431" s="13">
        <f t="shared" si="484"/>
        <v>92.753135999999998</v>
      </c>
      <c r="BN2431" s="13">
        <f t="shared" si="485"/>
        <v>0.21999999999999886</v>
      </c>
      <c r="BO2431" s="13">
        <f t="shared" si="486"/>
        <v>0.23655913978494503</v>
      </c>
      <c r="BP2431" s="14">
        <f t="shared" si="487"/>
        <v>0.99763440860215058</v>
      </c>
    </row>
    <row r="2432" spans="1:68" x14ac:dyDescent="0.35">
      <c r="A2432" s="4">
        <v>45805.283333333333</v>
      </c>
      <c r="B2432" s="3" t="s">
        <v>15</v>
      </c>
      <c r="C2432" s="3" t="s">
        <v>18</v>
      </c>
      <c r="E2432" s="2">
        <v>2025</v>
      </c>
      <c r="F2432" s="2">
        <v>5</v>
      </c>
      <c r="G2432" s="2">
        <v>28</v>
      </c>
      <c r="H2432" s="2">
        <v>6</v>
      </c>
      <c r="I2432" s="2">
        <v>48</v>
      </c>
      <c r="J2432" s="2">
        <v>0</v>
      </c>
      <c r="K2432" s="2"/>
      <c r="L2432" s="2"/>
      <c r="M2432" s="2" t="s">
        <v>795</v>
      </c>
      <c r="N2432" s="2" t="s">
        <v>1827</v>
      </c>
      <c r="Q2432" s="1"/>
      <c r="AU2432" s="4">
        <v>45805.283333333333</v>
      </c>
      <c r="AV2432" s="3">
        <v>27.15</v>
      </c>
      <c r="AW2432" s="13">
        <v>27.11</v>
      </c>
      <c r="AX2432" s="13">
        <f t="shared" si="480"/>
        <v>27.165875</v>
      </c>
      <c r="AY2432" s="13">
        <f t="shared" si="481"/>
        <v>3.9999999999999147E-2</v>
      </c>
      <c r="AZ2432" s="13">
        <f t="shared" si="482"/>
        <v>0.14754703061600571</v>
      </c>
      <c r="BA2432" s="14">
        <f t="shared" si="483"/>
        <v>0.99852452969383998</v>
      </c>
      <c r="BJ2432" s="4">
        <v>45805.283333333333</v>
      </c>
      <c r="BK2432" s="13">
        <v>93.22</v>
      </c>
      <c r="BL2432" s="13">
        <v>93</v>
      </c>
      <c r="BM2432" s="13">
        <f t="shared" si="484"/>
        <v>92.753135999999998</v>
      </c>
      <c r="BN2432" s="13">
        <f t="shared" si="485"/>
        <v>0.21999999999999886</v>
      </c>
      <c r="BO2432" s="13">
        <f t="shared" si="486"/>
        <v>0.23655913978494503</v>
      </c>
      <c r="BP2432" s="14">
        <f t="shared" si="487"/>
        <v>0.99763440860215058</v>
      </c>
    </row>
    <row r="2433" spans="1:68" x14ac:dyDescent="0.35">
      <c r="A2433" s="4">
        <v>45805.28402777778</v>
      </c>
      <c r="B2433" s="3" t="s">
        <v>796</v>
      </c>
      <c r="C2433" s="3" t="s">
        <v>1223</v>
      </c>
      <c r="E2433" s="2">
        <v>2025</v>
      </c>
      <c r="F2433" s="2">
        <v>5</v>
      </c>
      <c r="G2433" s="2">
        <v>28</v>
      </c>
      <c r="H2433" s="2">
        <v>6</v>
      </c>
      <c r="I2433" s="2">
        <v>49</v>
      </c>
      <c r="J2433" s="2">
        <v>0</v>
      </c>
      <c r="K2433" s="2"/>
      <c r="L2433" s="2"/>
      <c r="M2433" s="2" t="s">
        <v>795</v>
      </c>
      <c r="N2433" s="2" t="s">
        <v>1827</v>
      </c>
      <c r="Q2433" s="1"/>
      <c r="AU2433" s="4">
        <v>45805.28402777778</v>
      </c>
      <c r="AV2433" s="3">
        <v>27.15</v>
      </c>
      <c r="AW2433" s="13">
        <v>27.14</v>
      </c>
      <c r="AX2433" s="13">
        <f t="shared" si="480"/>
        <v>27.165875</v>
      </c>
      <c r="AY2433" s="13">
        <f t="shared" si="481"/>
        <v>9.9999999999980105E-3</v>
      </c>
      <c r="AZ2433" s="13">
        <f t="shared" si="482"/>
        <v>3.6845983787759801E-2</v>
      </c>
      <c r="BA2433" s="14">
        <f t="shared" si="483"/>
        <v>0.99963154016212241</v>
      </c>
      <c r="BJ2433" s="4">
        <v>45805.28402777778</v>
      </c>
      <c r="BK2433" s="13">
        <v>93.22</v>
      </c>
      <c r="BL2433" s="13">
        <v>92.95</v>
      </c>
      <c r="BM2433" s="13">
        <f t="shared" si="484"/>
        <v>92.753135999999998</v>
      </c>
      <c r="BN2433" s="13">
        <f t="shared" si="485"/>
        <v>0.26999999999999602</v>
      </c>
      <c r="BO2433" s="13">
        <f t="shared" si="486"/>
        <v>0.2904787520172093</v>
      </c>
      <c r="BP2433" s="14">
        <f t="shared" si="487"/>
        <v>0.99709521247982791</v>
      </c>
    </row>
    <row r="2434" spans="1:68" x14ac:dyDescent="0.35">
      <c r="A2434" s="4">
        <v>45805.284722222219</v>
      </c>
      <c r="B2434" s="3" t="s">
        <v>794</v>
      </c>
      <c r="C2434" s="3" t="s">
        <v>928</v>
      </c>
      <c r="E2434" s="2">
        <v>2025</v>
      </c>
      <c r="F2434" s="2">
        <v>5</v>
      </c>
      <c r="G2434" s="2">
        <v>28</v>
      </c>
      <c r="H2434" s="2">
        <v>6</v>
      </c>
      <c r="I2434" s="2">
        <v>50</v>
      </c>
      <c r="J2434" s="2">
        <v>0</v>
      </c>
      <c r="K2434" s="2"/>
      <c r="L2434" s="2"/>
      <c r="M2434" s="2" t="s">
        <v>795</v>
      </c>
      <c r="N2434" s="2" t="s">
        <v>1824</v>
      </c>
      <c r="Q2434" s="1"/>
      <c r="AU2434" s="4">
        <v>45805.284722222219</v>
      </c>
      <c r="AV2434" s="3">
        <v>27.15</v>
      </c>
      <c r="AW2434" s="13">
        <v>27.16</v>
      </c>
      <c r="AX2434" s="13">
        <f t="shared" si="480"/>
        <v>27.165875</v>
      </c>
      <c r="AY2434" s="13">
        <f t="shared" si="481"/>
        <v>1.0000000000001563E-2</v>
      </c>
      <c r="AZ2434" s="13">
        <f t="shared" si="482"/>
        <v>3.6818851251846696E-2</v>
      </c>
      <c r="BA2434" s="14">
        <f t="shared" si="483"/>
        <v>0.99963181148748148</v>
      </c>
      <c r="BJ2434" s="4">
        <v>45805.284722222219</v>
      </c>
      <c r="BK2434" s="13">
        <v>93.09</v>
      </c>
      <c r="BL2434" s="13">
        <v>92.65</v>
      </c>
      <c r="BM2434" s="13">
        <f t="shared" si="484"/>
        <v>92.629142000000002</v>
      </c>
      <c r="BN2434" s="13">
        <f t="shared" si="485"/>
        <v>0.43999999999999773</v>
      </c>
      <c r="BO2434" s="13">
        <f t="shared" si="486"/>
        <v>0.47490555855369421</v>
      </c>
      <c r="BP2434" s="14">
        <f t="shared" si="487"/>
        <v>0.99525094441446305</v>
      </c>
    </row>
    <row r="2435" spans="1:68" x14ac:dyDescent="0.35">
      <c r="A2435" s="4">
        <v>45805.285416666666</v>
      </c>
      <c r="B2435" s="3" t="s">
        <v>795</v>
      </c>
      <c r="C2435" s="3" t="s">
        <v>885</v>
      </c>
      <c r="E2435" s="2">
        <v>2025</v>
      </c>
      <c r="F2435" s="2">
        <v>5</v>
      </c>
      <c r="G2435" s="2">
        <v>28</v>
      </c>
      <c r="H2435" s="2">
        <v>6</v>
      </c>
      <c r="I2435" s="2">
        <v>51</v>
      </c>
      <c r="J2435" s="2">
        <v>0</v>
      </c>
      <c r="K2435" s="2"/>
      <c r="L2435" s="2"/>
      <c r="M2435" s="2" t="s">
        <v>795</v>
      </c>
      <c r="N2435" s="2" t="s">
        <v>1824</v>
      </c>
      <c r="Q2435" s="1"/>
      <c r="AU2435" s="4">
        <v>45805.285416666666</v>
      </c>
      <c r="AV2435" s="3">
        <v>27.15</v>
      </c>
      <c r="AW2435" s="13">
        <v>27.15</v>
      </c>
      <c r="AX2435" s="13">
        <f t="shared" si="480"/>
        <v>27.165875</v>
      </c>
      <c r="AY2435" s="13">
        <f t="shared" si="481"/>
        <v>0</v>
      </c>
      <c r="AZ2435" s="13">
        <f t="shared" si="482"/>
        <v>0</v>
      </c>
      <c r="BA2435" s="14">
        <f t="shared" si="483"/>
        <v>1</v>
      </c>
      <c r="BJ2435" s="4">
        <v>45805.285416666666</v>
      </c>
      <c r="BK2435" s="13">
        <v>93.09</v>
      </c>
      <c r="BL2435" s="13">
        <v>92.1</v>
      </c>
      <c r="BM2435" s="13">
        <f t="shared" si="484"/>
        <v>92.629142000000002</v>
      </c>
      <c r="BN2435" s="13">
        <f t="shared" si="485"/>
        <v>0.99000000000000909</v>
      </c>
      <c r="BO2435" s="13">
        <f t="shared" si="486"/>
        <v>1.0749185667752541</v>
      </c>
      <c r="BP2435" s="14">
        <f t="shared" si="487"/>
        <v>0.98925081433224749</v>
      </c>
    </row>
    <row r="2436" spans="1:68" x14ac:dyDescent="0.35">
      <c r="A2436" s="4">
        <v>45805.286111111112</v>
      </c>
      <c r="B2436" s="3" t="s">
        <v>791</v>
      </c>
      <c r="C2436" s="3" t="s">
        <v>33</v>
      </c>
      <c r="E2436" s="2">
        <v>2025</v>
      </c>
      <c r="F2436" s="2">
        <v>5</v>
      </c>
      <c r="G2436" s="2">
        <v>28</v>
      </c>
      <c r="H2436" s="2">
        <v>6</v>
      </c>
      <c r="I2436" s="2">
        <v>52</v>
      </c>
      <c r="J2436" s="2">
        <v>0</v>
      </c>
      <c r="K2436" s="2"/>
      <c r="L2436" s="2"/>
      <c r="M2436" s="2" t="s">
        <v>19</v>
      </c>
      <c r="N2436" s="2" t="s">
        <v>1824</v>
      </c>
      <c r="Q2436" s="1"/>
      <c r="AU2436" s="4">
        <v>45805.286111111112</v>
      </c>
      <c r="AV2436" s="3">
        <v>27.25</v>
      </c>
      <c r="AW2436" s="13">
        <v>27.2</v>
      </c>
      <c r="AX2436" s="13">
        <f t="shared" ref="AX2436:AX2499" si="488">(0.9945*AV2436)+(0.1652)</f>
        <v>27.265325000000001</v>
      </c>
      <c r="AY2436" s="13">
        <f t="shared" ref="AY2436:AY2499" si="489">ABS(AW2436-AV2436)</f>
        <v>5.0000000000000711E-2</v>
      </c>
      <c r="AZ2436" s="13">
        <f t="shared" ref="AZ2436:AZ2499" si="490">(AY2436/AW2436)*100</f>
        <v>0.18382352941176733</v>
      </c>
      <c r="BA2436" s="14">
        <f t="shared" ref="BA2436:BA2499" si="491">100%-AZ2436%</f>
        <v>0.99816176470588236</v>
      </c>
      <c r="BJ2436" s="4">
        <v>45805.286111111112</v>
      </c>
      <c r="BK2436" s="13">
        <v>93.09</v>
      </c>
      <c r="BL2436" s="13">
        <v>92</v>
      </c>
      <c r="BM2436" s="13">
        <f t="shared" ref="BM2436:BM2499" si="492">(0.9538*BK2436)+(3.8399)</f>
        <v>92.629142000000002</v>
      </c>
      <c r="BN2436" s="13">
        <f t="shared" ref="BN2436:BN2499" si="493">ABS(BL2436-BK2436)</f>
        <v>1.0900000000000034</v>
      </c>
      <c r="BO2436" s="13">
        <f t="shared" ref="BO2436:BO2499" si="494">(BN2436/BL2436)*100</f>
        <v>1.1847826086956559</v>
      </c>
      <c r="BP2436" s="14">
        <f t="shared" ref="BP2436:BP2499" si="495">100%-BO2436%</f>
        <v>0.98815217391304344</v>
      </c>
    </row>
    <row r="2437" spans="1:68" x14ac:dyDescent="0.35">
      <c r="A2437" s="4">
        <v>45805.286805555559</v>
      </c>
      <c r="B2437" s="3" t="s">
        <v>791</v>
      </c>
      <c r="C2437" s="3" t="s">
        <v>1233</v>
      </c>
      <c r="E2437" s="2">
        <v>2025</v>
      </c>
      <c r="F2437" s="2">
        <v>5</v>
      </c>
      <c r="G2437" s="2">
        <v>28</v>
      </c>
      <c r="H2437" s="2">
        <v>6</v>
      </c>
      <c r="I2437" s="2">
        <v>53</v>
      </c>
      <c r="J2437" s="2">
        <v>0</v>
      </c>
      <c r="K2437" s="2"/>
      <c r="L2437" s="2"/>
      <c r="M2437" s="2" t="s">
        <v>19</v>
      </c>
      <c r="N2437" s="2" t="s">
        <v>1821</v>
      </c>
      <c r="Q2437" s="1"/>
      <c r="AU2437" s="4">
        <v>45805.286805555559</v>
      </c>
      <c r="AV2437" s="3">
        <v>27.25</v>
      </c>
      <c r="AW2437" s="13">
        <v>27.2</v>
      </c>
      <c r="AX2437" s="13">
        <f t="shared" si="488"/>
        <v>27.265325000000001</v>
      </c>
      <c r="AY2437" s="13">
        <f t="shared" si="489"/>
        <v>5.0000000000000711E-2</v>
      </c>
      <c r="AZ2437" s="13">
        <f t="shared" si="490"/>
        <v>0.18382352941176733</v>
      </c>
      <c r="BA2437" s="14">
        <f t="shared" si="491"/>
        <v>0.99816176470588236</v>
      </c>
      <c r="BJ2437" s="4">
        <v>45805.286805555559</v>
      </c>
      <c r="BK2437" s="13">
        <v>92.97</v>
      </c>
      <c r="BL2437" s="13">
        <v>92.9</v>
      </c>
      <c r="BM2437" s="13">
        <f t="shared" si="492"/>
        <v>92.514685999999998</v>
      </c>
      <c r="BN2437" s="13">
        <f t="shared" si="493"/>
        <v>6.9999999999993179E-2</v>
      </c>
      <c r="BO2437" s="13">
        <f t="shared" si="494"/>
        <v>7.5349838536052927E-2</v>
      </c>
      <c r="BP2437" s="14">
        <f t="shared" si="495"/>
        <v>0.99924650161463946</v>
      </c>
    </row>
    <row r="2438" spans="1:68" x14ac:dyDescent="0.35">
      <c r="A2438" s="4">
        <v>45805.287499999999</v>
      </c>
      <c r="B2438" s="3" t="s">
        <v>791</v>
      </c>
      <c r="C2438" s="3" t="s">
        <v>18</v>
      </c>
      <c r="E2438" s="2">
        <v>2025</v>
      </c>
      <c r="F2438" s="2">
        <v>5</v>
      </c>
      <c r="G2438" s="2">
        <v>28</v>
      </c>
      <c r="H2438" s="2">
        <v>6</v>
      </c>
      <c r="I2438" s="2">
        <v>54</v>
      </c>
      <c r="J2438" s="2">
        <v>0</v>
      </c>
      <c r="K2438" s="2"/>
      <c r="L2438" s="2"/>
      <c r="M2438" s="2" t="s">
        <v>19</v>
      </c>
      <c r="N2438" s="2" t="s">
        <v>1821</v>
      </c>
      <c r="Q2438" s="1"/>
      <c r="AU2438" s="4">
        <v>45805.287499999999</v>
      </c>
      <c r="AV2438" s="3">
        <v>27.25</v>
      </c>
      <c r="AW2438" s="13">
        <v>27.2</v>
      </c>
      <c r="AX2438" s="13">
        <f t="shared" si="488"/>
        <v>27.265325000000001</v>
      </c>
      <c r="AY2438" s="13">
        <f t="shared" si="489"/>
        <v>5.0000000000000711E-2</v>
      </c>
      <c r="AZ2438" s="13">
        <f t="shared" si="490"/>
        <v>0.18382352941176733</v>
      </c>
      <c r="BA2438" s="14">
        <f t="shared" si="491"/>
        <v>0.99816176470588236</v>
      </c>
      <c r="BJ2438" s="4">
        <v>45805.287499999999</v>
      </c>
      <c r="BK2438" s="13">
        <v>92.97</v>
      </c>
      <c r="BL2438" s="13">
        <v>93</v>
      </c>
      <c r="BM2438" s="13">
        <f t="shared" si="492"/>
        <v>92.514685999999998</v>
      </c>
      <c r="BN2438" s="13">
        <f t="shared" si="493"/>
        <v>3.0000000000001137E-2</v>
      </c>
      <c r="BO2438" s="13">
        <f t="shared" si="494"/>
        <v>3.225806451613026E-2</v>
      </c>
      <c r="BP2438" s="14">
        <f t="shared" si="495"/>
        <v>0.99967741935483867</v>
      </c>
    </row>
    <row r="2439" spans="1:68" x14ac:dyDescent="0.35">
      <c r="A2439" s="4">
        <v>45805.288194444445</v>
      </c>
      <c r="B2439" s="3" t="s">
        <v>1101</v>
      </c>
      <c r="C2439" s="3" t="s">
        <v>18</v>
      </c>
      <c r="E2439" s="2">
        <v>2025</v>
      </c>
      <c r="F2439" s="2">
        <v>5</v>
      </c>
      <c r="G2439" s="2">
        <v>28</v>
      </c>
      <c r="H2439" s="2">
        <v>6</v>
      </c>
      <c r="I2439" s="2">
        <v>55</v>
      </c>
      <c r="J2439" s="2">
        <v>0</v>
      </c>
      <c r="K2439" s="2"/>
      <c r="L2439" s="2"/>
      <c r="M2439" s="2" t="s">
        <v>19</v>
      </c>
      <c r="N2439" s="2" t="s">
        <v>1820</v>
      </c>
      <c r="Q2439" s="1"/>
      <c r="AU2439" s="4">
        <v>45805.288194444445</v>
      </c>
      <c r="AV2439" s="3">
        <v>27.25</v>
      </c>
      <c r="AW2439" s="13">
        <v>27.23</v>
      </c>
      <c r="AX2439" s="13">
        <f t="shared" si="488"/>
        <v>27.265325000000001</v>
      </c>
      <c r="AY2439" s="13">
        <f t="shared" si="489"/>
        <v>1.9999999999999574E-2</v>
      </c>
      <c r="AZ2439" s="13">
        <f t="shared" si="490"/>
        <v>7.3448402497244117E-2</v>
      </c>
      <c r="BA2439" s="14">
        <f t="shared" si="491"/>
        <v>0.99926551597502755</v>
      </c>
      <c r="BJ2439" s="4">
        <v>45805.288194444445</v>
      </c>
      <c r="BK2439" s="13">
        <v>92.84</v>
      </c>
      <c r="BL2439" s="13">
        <v>93</v>
      </c>
      <c r="BM2439" s="13">
        <f t="shared" si="492"/>
        <v>92.390692000000001</v>
      </c>
      <c r="BN2439" s="13">
        <f t="shared" si="493"/>
        <v>0.15999999999999659</v>
      </c>
      <c r="BO2439" s="13">
        <f t="shared" si="494"/>
        <v>0.17204301075268449</v>
      </c>
      <c r="BP2439" s="14">
        <f t="shared" si="495"/>
        <v>0.99827956989247313</v>
      </c>
    </row>
    <row r="2440" spans="1:68" x14ac:dyDescent="0.35">
      <c r="A2440" s="4">
        <v>45805.288888888892</v>
      </c>
      <c r="B2440" s="3" t="s">
        <v>1217</v>
      </c>
      <c r="C2440" s="3" t="s">
        <v>18</v>
      </c>
      <c r="E2440" s="2">
        <v>2025</v>
      </c>
      <c r="F2440" s="2">
        <v>5</v>
      </c>
      <c r="G2440" s="2">
        <v>28</v>
      </c>
      <c r="H2440" s="2">
        <v>6</v>
      </c>
      <c r="I2440" s="2">
        <v>56</v>
      </c>
      <c r="J2440" s="2">
        <v>0</v>
      </c>
      <c r="K2440" s="2"/>
      <c r="L2440" s="2"/>
      <c r="M2440" s="2" t="s">
        <v>19</v>
      </c>
      <c r="N2440" s="2" t="s">
        <v>1820</v>
      </c>
      <c r="Q2440" s="1"/>
      <c r="AU2440" s="4">
        <v>45805.288888888892</v>
      </c>
      <c r="AV2440" s="3">
        <v>27.25</v>
      </c>
      <c r="AW2440" s="13">
        <v>27.26</v>
      </c>
      <c r="AX2440" s="13">
        <f t="shared" si="488"/>
        <v>27.265325000000001</v>
      </c>
      <c r="AY2440" s="13">
        <f t="shared" si="489"/>
        <v>1.0000000000001563E-2</v>
      </c>
      <c r="AZ2440" s="13">
        <f t="shared" si="490"/>
        <v>3.6683785766696855E-2</v>
      </c>
      <c r="BA2440" s="14">
        <f t="shared" si="491"/>
        <v>0.999633162142333</v>
      </c>
      <c r="BJ2440" s="4">
        <v>45805.288888888892</v>
      </c>
      <c r="BK2440" s="13">
        <v>92.84</v>
      </c>
      <c r="BL2440" s="13">
        <v>93</v>
      </c>
      <c r="BM2440" s="13">
        <f t="shared" si="492"/>
        <v>92.390692000000001</v>
      </c>
      <c r="BN2440" s="13">
        <f t="shared" si="493"/>
        <v>0.15999999999999659</v>
      </c>
      <c r="BO2440" s="13">
        <f t="shared" si="494"/>
        <v>0.17204301075268449</v>
      </c>
      <c r="BP2440" s="14">
        <f t="shared" si="495"/>
        <v>0.99827956989247313</v>
      </c>
    </row>
    <row r="2441" spans="1:68" x14ac:dyDescent="0.35">
      <c r="A2441" s="4">
        <v>45805.289583333331</v>
      </c>
      <c r="B2441" s="3" t="s">
        <v>785</v>
      </c>
      <c r="C2441" s="3" t="s">
        <v>18</v>
      </c>
      <c r="E2441" s="2">
        <v>2025</v>
      </c>
      <c r="F2441" s="2">
        <v>5</v>
      </c>
      <c r="G2441" s="2">
        <v>28</v>
      </c>
      <c r="H2441" s="2">
        <v>6</v>
      </c>
      <c r="I2441" s="2">
        <v>57</v>
      </c>
      <c r="J2441" s="2">
        <v>0</v>
      </c>
      <c r="K2441" s="2"/>
      <c r="L2441" s="2"/>
      <c r="M2441" s="2" t="s">
        <v>19</v>
      </c>
      <c r="N2441" s="2" t="s">
        <v>1820</v>
      </c>
      <c r="Q2441" s="1"/>
      <c r="AU2441" s="4">
        <v>45805.289583333331</v>
      </c>
      <c r="AV2441" s="3">
        <v>27.25</v>
      </c>
      <c r="AW2441" s="13">
        <v>27.3</v>
      </c>
      <c r="AX2441" s="13">
        <f t="shared" si="488"/>
        <v>27.265325000000001</v>
      </c>
      <c r="AY2441" s="13">
        <f t="shared" si="489"/>
        <v>5.0000000000000711E-2</v>
      </c>
      <c r="AZ2441" s="13">
        <f t="shared" si="490"/>
        <v>0.18315018315018575</v>
      </c>
      <c r="BA2441" s="14">
        <f t="shared" si="491"/>
        <v>0.99816849816849818</v>
      </c>
      <c r="BJ2441" s="4">
        <v>45805.289583333331</v>
      </c>
      <c r="BK2441" s="13">
        <v>92.84</v>
      </c>
      <c r="BL2441" s="13">
        <v>93</v>
      </c>
      <c r="BM2441" s="13">
        <f t="shared" si="492"/>
        <v>92.390692000000001</v>
      </c>
      <c r="BN2441" s="13">
        <f t="shared" si="493"/>
        <v>0.15999999999999659</v>
      </c>
      <c r="BO2441" s="13">
        <f t="shared" si="494"/>
        <v>0.17204301075268449</v>
      </c>
      <c r="BP2441" s="14">
        <f t="shared" si="495"/>
        <v>0.99827956989247313</v>
      </c>
    </row>
    <row r="2442" spans="1:68" x14ac:dyDescent="0.35">
      <c r="A2442" s="4">
        <v>45805.290972222225</v>
      </c>
      <c r="B2442" s="3" t="s">
        <v>1143</v>
      </c>
      <c r="C2442" s="3" t="s">
        <v>1230</v>
      </c>
      <c r="E2442" s="2">
        <v>2025</v>
      </c>
      <c r="F2442" s="2">
        <v>5</v>
      </c>
      <c r="G2442" s="2">
        <v>28</v>
      </c>
      <c r="H2442" s="2">
        <v>6</v>
      </c>
      <c r="I2442" s="2">
        <v>59</v>
      </c>
      <c r="J2442" s="2">
        <v>0</v>
      </c>
      <c r="K2442" s="2"/>
      <c r="L2442" s="2"/>
      <c r="M2442" s="2" t="s">
        <v>21</v>
      </c>
      <c r="N2442" s="2" t="s">
        <v>1818</v>
      </c>
      <c r="Q2442" s="1"/>
      <c r="AU2442" s="4">
        <v>45805.290972222225</v>
      </c>
      <c r="AV2442" s="3">
        <v>27.35</v>
      </c>
      <c r="AW2442" s="13">
        <v>27.38</v>
      </c>
      <c r="AX2442" s="13">
        <f t="shared" si="488"/>
        <v>27.364775000000002</v>
      </c>
      <c r="AY2442" s="13">
        <f t="shared" si="489"/>
        <v>2.9999999999997584E-2</v>
      </c>
      <c r="AZ2442" s="13">
        <f t="shared" si="490"/>
        <v>0.10956902848793858</v>
      </c>
      <c r="BA2442" s="14">
        <f t="shared" si="491"/>
        <v>0.99890430971512056</v>
      </c>
      <c r="BJ2442" s="4">
        <v>45805.290972222225</v>
      </c>
      <c r="BK2442" s="13">
        <v>92.71</v>
      </c>
      <c r="BL2442" s="13">
        <v>93.35</v>
      </c>
      <c r="BM2442" s="13">
        <f t="shared" si="492"/>
        <v>92.266697999999991</v>
      </c>
      <c r="BN2442" s="13">
        <f t="shared" si="493"/>
        <v>0.64000000000000057</v>
      </c>
      <c r="BO2442" s="13">
        <f t="shared" si="494"/>
        <v>0.68559185859667982</v>
      </c>
      <c r="BP2442" s="14">
        <f t="shared" si="495"/>
        <v>0.99314408141403321</v>
      </c>
    </row>
    <row r="2443" spans="1:68" x14ac:dyDescent="0.35">
      <c r="A2443" s="4">
        <v>45805.291666666664</v>
      </c>
      <c r="B2443" s="3" t="s">
        <v>22</v>
      </c>
      <c r="C2443" s="3" t="s">
        <v>914</v>
      </c>
      <c r="E2443" s="2">
        <v>2025</v>
      </c>
      <c r="F2443" s="2">
        <v>5</v>
      </c>
      <c r="G2443" s="2">
        <v>28</v>
      </c>
      <c r="H2443" s="2">
        <v>7</v>
      </c>
      <c r="I2443" s="2">
        <v>0</v>
      </c>
      <c r="J2443" s="2">
        <v>0</v>
      </c>
      <c r="K2443" s="2"/>
      <c r="L2443" s="2"/>
      <c r="M2443" s="2" t="s">
        <v>21</v>
      </c>
      <c r="N2443" s="2" t="s">
        <v>1818</v>
      </c>
      <c r="Q2443" s="1"/>
      <c r="AU2443" s="4">
        <v>45805.291666666664</v>
      </c>
      <c r="AV2443" s="3">
        <v>27.35</v>
      </c>
      <c r="AW2443" s="13">
        <v>27.4</v>
      </c>
      <c r="AX2443" s="13">
        <f t="shared" si="488"/>
        <v>27.364775000000002</v>
      </c>
      <c r="AY2443" s="13">
        <f t="shared" si="489"/>
        <v>4.9999999999997158E-2</v>
      </c>
      <c r="AZ2443" s="13">
        <f t="shared" si="490"/>
        <v>0.18248175182480714</v>
      </c>
      <c r="BA2443" s="14">
        <f t="shared" si="491"/>
        <v>0.99817518248175197</v>
      </c>
      <c r="BJ2443" s="4">
        <v>45805.291666666664</v>
      </c>
      <c r="BK2443" s="13">
        <v>92.71</v>
      </c>
      <c r="BL2443" s="13">
        <v>93.1</v>
      </c>
      <c r="BM2443" s="13">
        <f t="shared" si="492"/>
        <v>92.266697999999991</v>
      </c>
      <c r="BN2443" s="13">
        <f t="shared" si="493"/>
        <v>0.39000000000000057</v>
      </c>
      <c r="BO2443" s="13">
        <f t="shared" si="494"/>
        <v>0.41890440386681055</v>
      </c>
      <c r="BP2443" s="14">
        <f t="shared" si="495"/>
        <v>0.99581095596133185</v>
      </c>
    </row>
    <row r="2444" spans="1:68" x14ac:dyDescent="0.35">
      <c r="A2444" s="4">
        <v>45805.292361111111</v>
      </c>
      <c r="B2444" s="3" t="s">
        <v>22</v>
      </c>
      <c r="C2444" s="3" t="s">
        <v>18</v>
      </c>
      <c r="E2444" s="2">
        <v>2025</v>
      </c>
      <c r="F2444" s="2">
        <v>5</v>
      </c>
      <c r="G2444" s="2">
        <v>28</v>
      </c>
      <c r="H2444" s="2">
        <v>7</v>
      </c>
      <c r="I2444" s="2">
        <v>1</v>
      </c>
      <c r="J2444" s="2">
        <v>0</v>
      </c>
      <c r="K2444" s="2"/>
      <c r="L2444" s="2"/>
      <c r="M2444" s="2" t="s">
        <v>21</v>
      </c>
      <c r="N2444" s="2" t="s">
        <v>1818</v>
      </c>
      <c r="Q2444" s="1"/>
      <c r="AU2444" s="4">
        <v>45805.292361111111</v>
      </c>
      <c r="AV2444" s="3">
        <v>27.35</v>
      </c>
      <c r="AW2444" s="13">
        <v>27.4</v>
      </c>
      <c r="AX2444" s="13">
        <f t="shared" si="488"/>
        <v>27.364775000000002</v>
      </c>
      <c r="AY2444" s="13">
        <f t="shared" si="489"/>
        <v>4.9999999999997158E-2</v>
      </c>
      <c r="AZ2444" s="13">
        <f t="shared" si="490"/>
        <v>0.18248175182480714</v>
      </c>
      <c r="BA2444" s="14">
        <f t="shared" si="491"/>
        <v>0.99817518248175197</v>
      </c>
      <c r="BJ2444" s="4">
        <v>45805.292361111111</v>
      </c>
      <c r="BK2444" s="13">
        <v>92.71</v>
      </c>
      <c r="BL2444" s="13">
        <v>93</v>
      </c>
      <c r="BM2444" s="13">
        <f t="shared" si="492"/>
        <v>92.266697999999991</v>
      </c>
      <c r="BN2444" s="13">
        <f t="shared" si="493"/>
        <v>0.29000000000000625</v>
      </c>
      <c r="BO2444" s="13">
        <f t="shared" si="494"/>
        <v>0.31182795698925403</v>
      </c>
      <c r="BP2444" s="14">
        <f t="shared" si="495"/>
        <v>0.99688172043010748</v>
      </c>
    </row>
    <row r="2445" spans="1:68" x14ac:dyDescent="0.35">
      <c r="A2445" s="4">
        <v>45805.293055555558</v>
      </c>
      <c r="B2445" s="3" t="s">
        <v>777</v>
      </c>
      <c r="C2445" s="3" t="s">
        <v>910</v>
      </c>
      <c r="E2445" s="2">
        <v>2025</v>
      </c>
      <c r="F2445" s="2">
        <v>5</v>
      </c>
      <c r="G2445" s="2">
        <v>28</v>
      </c>
      <c r="H2445" s="2">
        <v>7</v>
      </c>
      <c r="I2445" s="2">
        <v>2</v>
      </c>
      <c r="J2445" s="2">
        <v>0</v>
      </c>
      <c r="K2445" s="2"/>
      <c r="L2445" s="2"/>
      <c r="M2445" s="2" t="s">
        <v>1213</v>
      </c>
      <c r="N2445" s="2" t="s">
        <v>1818</v>
      </c>
      <c r="Q2445" s="1"/>
      <c r="AU2445" s="4">
        <v>45805.293055555558</v>
      </c>
      <c r="AV2445" s="3">
        <v>27.45</v>
      </c>
      <c r="AW2445" s="13">
        <v>27.41</v>
      </c>
      <c r="AX2445" s="13">
        <f t="shared" si="488"/>
        <v>27.464224999999999</v>
      </c>
      <c r="AY2445" s="13">
        <f t="shared" si="489"/>
        <v>3.9999999999999147E-2</v>
      </c>
      <c r="AZ2445" s="13">
        <f t="shared" si="490"/>
        <v>0.14593214155417419</v>
      </c>
      <c r="BA2445" s="14">
        <f t="shared" si="491"/>
        <v>0.99854067858445827</v>
      </c>
      <c r="BJ2445" s="4">
        <v>45805.293055555558</v>
      </c>
      <c r="BK2445" s="13">
        <v>92.71</v>
      </c>
      <c r="BL2445" s="13">
        <v>92.85</v>
      </c>
      <c r="BM2445" s="13">
        <f t="shared" si="492"/>
        <v>92.266697999999991</v>
      </c>
      <c r="BN2445" s="13">
        <f t="shared" si="493"/>
        <v>0.14000000000000057</v>
      </c>
      <c r="BO2445" s="13">
        <f t="shared" si="494"/>
        <v>0.15078082929456174</v>
      </c>
      <c r="BP2445" s="14">
        <f t="shared" si="495"/>
        <v>0.99849219170705439</v>
      </c>
    </row>
    <row r="2446" spans="1:68" x14ac:dyDescent="0.35">
      <c r="A2446" s="4">
        <v>45805.293749999997</v>
      </c>
      <c r="B2446" s="3" t="s">
        <v>23</v>
      </c>
      <c r="C2446" s="3" t="s">
        <v>18</v>
      </c>
      <c r="E2446" s="2">
        <v>2025</v>
      </c>
      <c r="F2446" s="2">
        <v>5</v>
      </c>
      <c r="G2446" s="2">
        <v>28</v>
      </c>
      <c r="H2446" s="2">
        <v>7</v>
      </c>
      <c r="I2446" s="2">
        <v>3</v>
      </c>
      <c r="J2446" s="2">
        <v>0</v>
      </c>
      <c r="K2446" s="2"/>
      <c r="L2446" s="2"/>
      <c r="M2446" s="2" t="s">
        <v>1213</v>
      </c>
      <c r="N2446" s="2" t="s">
        <v>1818</v>
      </c>
      <c r="Q2446" s="1"/>
      <c r="AU2446" s="4">
        <v>45805.293749999997</v>
      </c>
      <c r="AV2446" s="3">
        <v>27.45</v>
      </c>
      <c r="AW2446" s="13">
        <v>27.49</v>
      </c>
      <c r="AX2446" s="13">
        <f t="shared" si="488"/>
        <v>27.464224999999999</v>
      </c>
      <c r="AY2446" s="13">
        <f t="shared" si="489"/>
        <v>3.9999999999999147E-2</v>
      </c>
      <c r="AZ2446" s="13">
        <f t="shared" si="490"/>
        <v>0.14550745725718134</v>
      </c>
      <c r="BA2446" s="14">
        <f t="shared" si="491"/>
        <v>0.99854492542742823</v>
      </c>
      <c r="BJ2446" s="4">
        <v>45805.293749999997</v>
      </c>
      <c r="BK2446" s="13">
        <v>92.71</v>
      </c>
      <c r="BL2446" s="13">
        <v>93</v>
      </c>
      <c r="BM2446" s="13">
        <f t="shared" si="492"/>
        <v>92.266697999999991</v>
      </c>
      <c r="BN2446" s="13">
        <f t="shared" si="493"/>
        <v>0.29000000000000625</v>
      </c>
      <c r="BO2446" s="13">
        <f t="shared" si="494"/>
        <v>0.31182795698925403</v>
      </c>
      <c r="BP2446" s="14">
        <f t="shared" si="495"/>
        <v>0.99688172043010748</v>
      </c>
    </row>
    <row r="2447" spans="1:68" x14ac:dyDescent="0.35">
      <c r="A2447" s="4">
        <v>45805.294444444444</v>
      </c>
      <c r="B2447" s="3" t="s">
        <v>24</v>
      </c>
      <c r="C2447" s="3" t="s">
        <v>18</v>
      </c>
      <c r="E2447" s="2">
        <v>2025</v>
      </c>
      <c r="F2447" s="2">
        <v>5</v>
      </c>
      <c r="G2447" s="2">
        <v>28</v>
      </c>
      <c r="H2447" s="2">
        <v>7</v>
      </c>
      <c r="I2447" s="2">
        <v>4</v>
      </c>
      <c r="J2447" s="2">
        <v>0</v>
      </c>
      <c r="K2447" s="2"/>
      <c r="L2447" s="2"/>
      <c r="M2447" s="2" t="s">
        <v>1213</v>
      </c>
      <c r="N2447" s="2" t="s">
        <v>1818</v>
      </c>
      <c r="Q2447" s="1"/>
      <c r="AU2447" s="4">
        <v>45805.294444444444</v>
      </c>
      <c r="AV2447" s="3">
        <v>27.45</v>
      </c>
      <c r="AW2447" s="13">
        <v>27.5</v>
      </c>
      <c r="AX2447" s="13">
        <f t="shared" si="488"/>
        <v>27.464224999999999</v>
      </c>
      <c r="AY2447" s="13">
        <f t="shared" si="489"/>
        <v>5.0000000000000711E-2</v>
      </c>
      <c r="AZ2447" s="13">
        <f t="shared" si="490"/>
        <v>0.1818181818181844</v>
      </c>
      <c r="BA2447" s="14">
        <f t="shared" si="491"/>
        <v>0.99818181818181817</v>
      </c>
      <c r="BJ2447" s="4">
        <v>45805.294444444444</v>
      </c>
      <c r="BK2447" s="13">
        <v>92.71</v>
      </c>
      <c r="BL2447" s="13">
        <v>93</v>
      </c>
      <c r="BM2447" s="13">
        <f t="shared" si="492"/>
        <v>92.266697999999991</v>
      </c>
      <c r="BN2447" s="13">
        <f t="shared" si="493"/>
        <v>0.29000000000000625</v>
      </c>
      <c r="BO2447" s="13">
        <f t="shared" si="494"/>
        <v>0.31182795698925403</v>
      </c>
      <c r="BP2447" s="14">
        <f t="shared" si="495"/>
        <v>0.99688172043010748</v>
      </c>
    </row>
    <row r="2448" spans="1:68" x14ac:dyDescent="0.35">
      <c r="A2448" s="4">
        <v>45805.295138888891</v>
      </c>
      <c r="B2448" s="3" t="s">
        <v>1141</v>
      </c>
      <c r="C2448" s="3" t="s">
        <v>18</v>
      </c>
      <c r="E2448" s="2">
        <v>2025</v>
      </c>
      <c r="F2448" s="2">
        <v>5</v>
      </c>
      <c r="G2448" s="2">
        <v>28</v>
      </c>
      <c r="H2448" s="2">
        <v>7</v>
      </c>
      <c r="I2448" s="2">
        <v>5</v>
      </c>
      <c r="J2448" s="2">
        <v>0</v>
      </c>
      <c r="K2448" s="2"/>
      <c r="L2448" s="2"/>
      <c r="M2448" s="2" t="s">
        <v>25</v>
      </c>
      <c r="N2448" s="2" t="s">
        <v>1819</v>
      </c>
      <c r="Q2448" s="1"/>
      <c r="AU2448" s="4">
        <v>45805.295138888891</v>
      </c>
      <c r="AV2448" s="3">
        <v>27.55</v>
      </c>
      <c r="AW2448" s="13">
        <v>27.52</v>
      </c>
      <c r="AX2448" s="13">
        <f t="shared" si="488"/>
        <v>27.563675</v>
      </c>
      <c r="AY2448" s="13">
        <f t="shared" si="489"/>
        <v>3.0000000000001137E-2</v>
      </c>
      <c r="AZ2448" s="13">
        <f t="shared" si="490"/>
        <v>0.10901162790698088</v>
      </c>
      <c r="BA2448" s="14">
        <f t="shared" si="491"/>
        <v>0.99890988372093015</v>
      </c>
      <c r="BJ2448" s="4">
        <v>45805.295138888891</v>
      </c>
      <c r="BK2448" s="13">
        <v>92.59</v>
      </c>
      <c r="BL2448" s="13">
        <v>93</v>
      </c>
      <c r="BM2448" s="13">
        <f t="shared" si="492"/>
        <v>92.152242000000001</v>
      </c>
      <c r="BN2448" s="13">
        <f t="shared" si="493"/>
        <v>0.40999999999999659</v>
      </c>
      <c r="BO2448" s="13">
        <f t="shared" si="494"/>
        <v>0.44086021505375972</v>
      </c>
      <c r="BP2448" s="14">
        <f t="shared" si="495"/>
        <v>0.99559139784946238</v>
      </c>
    </row>
    <row r="2449" spans="1:68" x14ac:dyDescent="0.35">
      <c r="A2449" s="4">
        <v>45805.29583333333</v>
      </c>
      <c r="B2449" s="3" t="s">
        <v>773</v>
      </c>
      <c r="C2449" s="3" t="s">
        <v>31</v>
      </c>
      <c r="E2449" s="2">
        <v>2025</v>
      </c>
      <c r="F2449" s="2">
        <v>5</v>
      </c>
      <c r="G2449" s="2">
        <v>28</v>
      </c>
      <c r="H2449" s="2">
        <v>7</v>
      </c>
      <c r="I2449" s="2">
        <v>6</v>
      </c>
      <c r="J2449" s="2">
        <v>0</v>
      </c>
      <c r="K2449" s="2"/>
      <c r="L2449" s="2"/>
      <c r="M2449" s="2" t="s">
        <v>25</v>
      </c>
      <c r="N2449" s="2" t="s">
        <v>1819</v>
      </c>
      <c r="Q2449" s="1"/>
      <c r="AU2449" s="4">
        <v>45805.29583333333</v>
      </c>
      <c r="AV2449" s="3">
        <v>27.55</v>
      </c>
      <c r="AW2449" s="13">
        <v>27.53</v>
      </c>
      <c r="AX2449" s="13">
        <f t="shared" si="488"/>
        <v>27.563675</v>
      </c>
      <c r="AY2449" s="13">
        <f t="shared" si="489"/>
        <v>1.9999999999999574E-2</v>
      </c>
      <c r="AZ2449" s="13">
        <f t="shared" si="490"/>
        <v>7.2648020341444144E-2</v>
      </c>
      <c r="BA2449" s="14">
        <f t="shared" si="491"/>
        <v>0.99927351979658552</v>
      </c>
      <c r="BJ2449" s="4">
        <v>45805.29583333333</v>
      </c>
      <c r="BK2449" s="13">
        <v>92.59</v>
      </c>
      <c r="BL2449" s="13">
        <v>92.25</v>
      </c>
      <c r="BM2449" s="13">
        <f t="shared" si="492"/>
        <v>92.152242000000001</v>
      </c>
      <c r="BN2449" s="13">
        <f t="shared" si="493"/>
        <v>0.34000000000000341</v>
      </c>
      <c r="BO2449" s="13">
        <f t="shared" si="494"/>
        <v>0.36856368563686004</v>
      </c>
      <c r="BP2449" s="14">
        <f t="shared" si="495"/>
        <v>0.99631436314363142</v>
      </c>
    </row>
    <row r="2450" spans="1:68" x14ac:dyDescent="0.35">
      <c r="A2450" s="4">
        <v>45805.296527777777</v>
      </c>
      <c r="B2450" s="3" t="s">
        <v>772</v>
      </c>
      <c r="C2450" s="3" t="s">
        <v>33</v>
      </c>
      <c r="E2450" s="2">
        <v>2025</v>
      </c>
      <c r="F2450" s="2">
        <v>5</v>
      </c>
      <c r="G2450" s="2">
        <v>28</v>
      </c>
      <c r="H2450" s="2">
        <v>7</v>
      </c>
      <c r="I2450" s="2">
        <v>7</v>
      </c>
      <c r="J2450" s="2">
        <v>0</v>
      </c>
      <c r="K2450" s="2"/>
      <c r="L2450" s="2"/>
      <c r="M2450" s="2" t="s">
        <v>25</v>
      </c>
      <c r="N2450" s="2" t="s">
        <v>1819</v>
      </c>
      <c r="Q2450" s="1"/>
      <c r="AU2450" s="4">
        <v>45805.296527777777</v>
      </c>
      <c r="AV2450" s="3">
        <v>27.55</v>
      </c>
      <c r="AW2450" s="13">
        <v>27.54</v>
      </c>
      <c r="AX2450" s="13">
        <f t="shared" si="488"/>
        <v>27.563675</v>
      </c>
      <c r="AY2450" s="13">
        <f t="shared" si="489"/>
        <v>1.0000000000001563E-2</v>
      </c>
      <c r="AZ2450" s="13">
        <f t="shared" si="490"/>
        <v>3.6310820624551793E-2</v>
      </c>
      <c r="BA2450" s="14">
        <f t="shared" si="491"/>
        <v>0.99963689179375448</v>
      </c>
      <c r="BJ2450" s="4">
        <v>45805.296527777777</v>
      </c>
      <c r="BK2450" s="13">
        <v>92.59</v>
      </c>
      <c r="BL2450" s="13">
        <v>92</v>
      </c>
      <c r="BM2450" s="13">
        <f t="shared" si="492"/>
        <v>92.152242000000001</v>
      </c>
      <c r="BN2450" s="13">
        <f t="shared" si="493"/>
        <v>0.59000000000000341</v>
      </c>
      <c r="BO2450" s="13">
        <f t="shared" si="494"/>
        <v>0.64130434782609069</v>
      </c>
      <c r="BP2450" s="14">
        <f t="shared" si="495"/>
        <v>0.99358695652173912</v>
      </c>
    </row>
    <row r="2451" spans="1:68" x14ac:dyDescent="0.35">
      <c r="A2451" s="4">
        <v>45805.298611111109</v>
      </c>
      <c r="B2451" s="3" t="s">
        <v>27</v>
      </c>
      <c r="C2451" s="3" t="s">
        <v>33</v>
      </c>
      <c r="E2451" s="2">
        <v>2025</v>
      </c>
      <c r="F2451" s="2">
        <v>5</v>
      </c>
      <c r="G2451" s="2">
        <v>28</v>
      </c>
      <c r="H2451" s="2">
        <v>7</v>
      </c>
      <c r="I2451" s="2">
        <v>10</v>
      </c>
      <c r="J2451" s="2">
        <v>0</v>
      </c>
      <c r="K2451" s="2"/>
      <c r="L2451" s="2"/>
      <c r="M2451" s="2" t="s">
        <v>768</v>
      </c>
      <c r="N2451" s="2" t="s">
        <v>1816</v>
      </c>
      <c r="Q2451" s="1"/>
      <c r="AU2451" s="4">
        <v>45805.298611111109</v>
      </c>
      <c r="AV2451" s="3">
        <v>27.66</v>
      </c>
      <c r="AW2451" s="13">
        <v>27.63</v>
      </c>
      <c r="AX2451" s="13">
        <f t="shared" si="488"/>
        <v>27.673069999999999</v>
      </c>
      <c r="AY2451" s="13">
        <f t="shared" si="489"/>
        <v>3.0000000000001137E-2</v>
      </c>
      <c r="AZ2451" s="13">
        <f t="shared" si="490"/>
        <v>0.10857763300760456</v>
      </c>
      <c r="BA2451" s="14">
        <f t="shared" si="491"/>
        <v>0.998914223669924</v>
      </c>
      <c r="BJ2451" s="4">
        <v>45805.298611111109</v>
      </c>
      <c r="BK2451" s="13">
        <v>92.46</v>
      </c>
      <c r="BL2451" s="13">
        <v>92</v>
      </c>
      <c r="BM2451" s="13">
        <f t="shared" si="492"/>
        <v>92.028247999999991</v>
      </c>
      <c r="BN2451" s="13">
        <f t="shared" si="493"/>
        <v>0.45999999999999375</v>
      </c>
      <c r="BO2451" s="13">
        <f t="shared" si="494"/>
        <v>0.49999999999999323</v>
      </c>
      <c r="BP2451" s="14">
        <f t="shared" si="495"/>
        <v>0.99500000000000011</v>
      </c>
    </row>
    <row r="2452" spans="1:68" x14ac:dyDescent="0.35">
      <c r="A2452" s="4">
        <v>45805.299305555556</v>
      </c>
      <c r="B2452" s="3" t="s">
        <v>1099</v>
      </c>
      <c r="C2452" s="3" t="s">
        <v>33</v>
      </c>
      <c r="E2452" s="2">
        <v>2025</v>
      </c>
      <c r="F2452" s="2">
        <v>5</v>
      </c>
      <c r="G2452" s="2">
        <v>28</v>
      </c>
      <c r="H2452" s="2">
        <v>7</v>
      </c>
      <c r="I2452" s="2">
        <v>11</v>
      </c>
      <c r="J2452" s="2">
        <v>0</v>
      </c>
      <c r="K2452" s="2"/>
      <c r="L2452" s="2"/>
      <c r="M2452" s="2" t="s">
        <v>768</v>
      </c>
      <c r="N2452" s="2" t="s">
        <v>1816</v>
      </c>
      <c r="Q2452" s="1"/>
      <c r="AU2452" s="4">
        <v>45805.299305555556</v>
      </c>
      <c r="AV2452" s="3">
        <v>27.66</v>
      </c>
      <c r="AW2452" s="13">
        <v>27.73</v>
      </c>
      <c r="AX2452" s="13">
        <f t="shared" si="488"/>
        <v>27.673069999999999</v>
      </c>
      <c r="AY2452" s="13">
        <f t="shared" si="489"/>
        <v>7.0000000000000284E-2</v>
      </c>
      <c r="AZ2452" s="13">
        <f t="shared" si="490"/>
        <v>0.25243418680129925</v>
      </c>
      <c r="BA2452" s="14">
        <f t="shared" si="491"/>
        <v>0.99747565813198702</v>
      </c>
      <c r="BJ2452" s="4">
        <v>45805.299305555556</v>
      </c>
      <c r="BK2452" s="13">
        <v>92.46</v>
      </c>
      <c r="BL2452" s="13">
        <v>92</v>
      </c>
      <c r="BM2452" s="13">
        <f t="shared" si="492"/>
        <v>92.028247999999991</v>
      </c>
      <c r="BN2452" s="13">
        <f t="shared" si="493"/>
        <v>0.45999999999999375</v>
      </c>
      <c r="BO2452" s="13">
        <f t="shared" si="494"/>
        <v>0.49999999999999323</v>
      </c>
      <c r="BP2452" s="14">
        <f t="shared" si="495"/>
        <v>0.99500000000000011</v>
      </c>
    </row>
    <row r="2453" spans="1:68" x14ac:dyDescent="0.35">
      <c r="A2453" s="4">
        <v>45805.3</v>
      </c>
      <c r="B2453" s="3" t="s">
        <v>763</v>
      </c>
      <c r="C2453" s="3" t="s">
        <v>33</v>
      </c>
      <c r="E2453" s="2">
        <v>2025</v>
      </c>
      <c r="F2453" s="2">
        <v>5</v>
      </c>
      <c r="G2453" s="2">
        <v>28</v>
      </c>
      <c r="H2453" s="2">
        <v>7</v>
      </c>
      <c r="I2453" s="2">
        <v>12</v>
      </c>
      <c r="J2453" s="2">
        <v>0</v>
      </c>
      <c r="K2453" s="2"/>
      <c r="L2453" s="2"/>
      <c r="M2453" s="2" t="s">
        <v>768</v>
      </c>
      <c r="N2453" s="2" t="s">
        <v>1816</v>
      </c>
      <c r="Q2453" s="1"/>
      <c r="AU2453" s="4">
        <v>45805.3</v>
      </c>
      <c r="AV2453" s="3">
        <v>27.66</v>
      </c>
      <c r="AW2453" s="13">
        <v>27.81</v>
      </c>
      <c r="AX2453" s="13">
        <f t="shared" si="488"/>
        <v>27.673069999999999</v>
      </c>
      <c r="AY2453" s="13">
        <f t="shared" si="489"/>
        <v>0.14999999999999858</v>
      </c>
      <c r="AZ2453" s="13">
        <f t="shared" si="490"/>
        <v>0.53937432578208766</v>
      </c>
      <c r="BA2453" s="14">
        <f t="shared" si="491"/>
        <v>0.99460625674217917</v>
      </c>
      <c r="BJ2453" s="4">
        <v>45805.3</v>
      </c>
      <c r="BK2453" s="13">
        <v>92.46</v>
      </c>
      <c r="BL2453" s="13">
        <v>92</v>
      </c>
      <c r="BM2453" s="13">
        <f t="shared" si="492"/>
        <v>92.028247999999991</v>
      </c>
      <c r="BN2453" s="13">
        <f t="shared" si="493"/>
        <v>0.45999999999999375</v>
      </c>
      <c r="BO2453" s="13">
        <f t="shared" si="494"/>
        <v>0.49999999999999323</v>
      </c>
      <c r="BP2453" s="14">
        <f t="shared" si="495"/>
        <v>0.99500000000000011</v>
      </c>
    </row>
    <row r="2454" spans="1:68" x14ac:dyDescent="0.35">
      <c r="A2454" s="4">
        <v>45805.300694444442</v>
      </c>
      <c r="B2454" s="3" t="s">
        <v>37</v>
      </c>
      <c r="C2454" s="3" t="s">
        <v>865</v>
      </c>
      <c r="E2454" s="2">
        <v>2025</v>
      </c>
      <c r="F2454" s="2">
        <v>5</v>
      </c>
      <c r="G2454" s="2">
        <v>28</v>
      </c>
      <c r="H2454" s="2">
        <v>7</v>
      </c>
      <c r="I2454" s="2">
        <v>13</v>
      </c>
      <c r="J2454" s="2">
        <v>0</v>
      </c>
      <c r="K2454" s="2"/>
      <c r="L2454" s="2"/>
      <c r="M2454" s="2" t="s">
        <v>768</v>
      </c>
      <c r="N2454" s="2" t="s">
        <v>1816</v>
      </c>
      <c r="Q2454" s="1"/>
      <c r="AU2454" s="4">
        <v>45805.300694444442</v>
      </c>
      <c r="AV2454" s="3">
        <v>27.66</v>
      </c>
      <c r="AW2454" s="13">
        <v>27.87</v>
      </c>
      <c r="AX2454" s="13">
        <f t="shared" si="488"/>
        <v>27.673069999999999</v>
      </c>
      <c r="AY2454" s="13">
        <f t="shared" si="489"/>
        <v>0.21000000000000085</v>
      </c>
      <c r="AZ2454" s="13">
        <f t="shared" si="490"/>
        <v>0.75349838536060587</v>
      </c>
      <c r="BA2454" s="14">
        <f t="shared" si="491"/>
        <v>0.99246501614639393</v>
      </c>
      <c r="BJ2454" s="4">
        <v>45805.300694444442</v>
      </c>
      <c r="BK2454" s="13">
        <v>92.46</v>
      </c>
      <c r="BL2454" s="13">
        <v>91.15</v>
      </c>
      <c r="BM2454" s="13">
        <f t="shared" si="492"/>
        <v>92.028247999999991</v>
      </c>
      <c r="BN2454" s="13">
        <f t="shared" si="493"/>
        <v>1.3099999999999881</v>
      </c>
      <c r="BO2454" s="13">
        <f t="shared" si="494"/>
        <v>1.437191442676893</v>
      </c>
      <c r="BP2454" s="14">
        <f t="shared" si="495"/>
        <v>0.98562808557323112</v>
      </c>
    </row>
    <row r="2455" spans="1:68" x14ac:dyDescent="0.35">
      <c r="A2455" s="4">
        <v>45805.301388888889</v>
      </c>
      <c r="B2455" s="3" t="s">
        <v>752</v>
      </c>
      <c r="C2455" s="3" t="s">
        <v>47</v>
      </c>
      <c r="E2455" s="2">
        <v>2025</v>
      </c>
      <c r="F2455" s="2">
        <v>5</v>
      </c>
      <c r="G2455" s="2">
        <v>28</v>
      </c>
      <c r="H2455" s="2">
        <v>7</v>
      </c>
      <c r="I2455" s="2">
        <v>14</v>
      </c>
      <c r="J2455" s="2">
        <v>0</v>
      </c>
      <c r="K2455" s="2"/>
      <c r="L2455" s="2"/>
      <c r="M2455" s="2" t="s">
        <v>768</v>
      </c>
      <c r="N2455" s="2" t="s">
        <v>1815</v>
      </c>
      <c r="Q2455" s="1"/>
      <c r="AU2455" s="4">
        <v>45805.301388888889</v>
      </c>
      <c r="AV2455" s="3">
        <v>27.66</v>
      </c>
      <c r="AW2455" s="13">
        <v>27.93</v>
      </c>
      <c r="AX2455" s="13">
        <f t="shared" si="488"/>
        <v>27.673069999999999</v>
      </c>
      <c r="AY2455" s="13">
        <f t="shared" si="489"/>
        <v>0.26999999999999957</v>
      </c>
      <c r="AZ2455" s="13">
        <f t="shared" si="490"/>
        <v>0.96670247046186741</v>
      </c>
      <c r="BA2455" s="14">
        <f t="shared" si="491"/>
        <v>0.99033297529538133</v>
      </c>
      <c r="BJ2455" s="4">
        <v>45805.301388888889</v>
      </c>
      <c r="BK2455" s="13">
        <v>92.33</v>
      </c>
      <c r="BL2455" s="13">
        <v>91</v>
      </c>
      <c r="BM2455" s="13">
        <f t="shared" si="492"/>
        <v>91.904253999999995</v>
      </c>
      <c r="BN2455" s="13">
        <f t="shared" si="493"/>
        <v>1.3299999999999983</v>
      </c>
      <c r="BO2455" s="13">
        <f t="shared" si="494"/>
        <v>1.4615384615384597</v>
      </c>
      <c r="BP2455" s="14">
        <f t="shared" si="495"/>
        <v>0.98538461538461541</v>
      </c>
    </row>
    <row r="2456" spans="1:68" x14ac:dyDescent="0.35">
      <c r="A2456" s="4">
        <v>45805.302083333336</v>
      </c>
      <c r="B2456" s="3" t="s">
        <v>756</v>
      </c>
      <c r="C2456" s="3" t="s">
        <v>47</v>
      </c>
      <c r="E2456" s="2">
        <v>2025</v>
      </c>
      <c r="F2456" s="2">
        <v>5</v>
      </c>
      <c r="G2456" s="2">
        <v>28</v>
      </c>
      <c r="H2456" s="2">
        <v>7</v>
      </c>
      <c r="I2456" s="2">
        <v>15</v>
      </c>
      <c r="J2456" s="2">
        <v>0</v>
      </c>
      <c r="K2456" s="2"/>
      <c r="L2456" s="2"/>
      <c r="M2456" s="2" t="s">
        <v>768</v>
      </c>
      <c r="N2456" s="2" t="s">
        <v>1815</v>
      </c>
      <c r="Q2456" s="1"/>
      <c r="AU2456" s="4">
        <v>45805.302083333336</v>
      </c>
      <c r="AV2456" s="3">
        <v>27.66</v>
      </c>
      <c r="AW2456" s="13">
        <v>28</v>
      </c>
      <c r="AX2456" s="13">
        <f t="shared" si="488"/>
        <v>27.673069999999999</v>
      </c>
      <c r="AY2456" s="13">
        <f t="shared" si="489"/>
        <v>0.33999999999999986</v>
      </c>
      <c r="AZ2456" s="13">
        <f t="shared" si="490"/>
        <v>1.2142857142857137</v>
      </c>
      <c r="BA2456" s="14">
        <f t="shared" si="491"/>
        <v>0.98785714285714288</v>
      </c>
      <c r="BJ2456" s="4">
        <v>45805.302083333336</v>
      </c>
      <c r="BK2456" s="13">
        <v>92.33</v>
      </c>
      <c r="BL2456" s="13">
        <v>91</v>
      </c>
      <c r="BM2456" s="13">
        <f t="shared" si="492"/>
        <v>91.904253999999995</v>
      </c>
      <c r="BN2456" s="13">
        <f t="shared" si="493"/>
        <v>1.3299999999999983</v>
      </c>
      <c r="BO2456" s="13">
        <f t="shared" si="494"/>
        <v>1.4615384615384597</v>
      </c>
      <c r="BP2456" s="14">
        <f t="shared" si="495"/>
        <v>0.98538461538461541</v>
      </c>
    </row>
    <row r="2457" spans="1:68" x14ac:dyDescent="0.35">
      <c r="A2457" s="4">
        <v>45805.302777777775</v>
      </c>
      <c r="B2457" s="3" t="s">
        <v>1207</v>
      </c>
      <c r="C2457" s="3" t="s">
        <v>51</v>
      </c>
      <c r="E2457" s="2">
        <v>2025</v>
      </c>
      <c r="F2457" s="2">
        <v>5</v>
      </c>
      <c r="G2457" s="2">
        <v>28</v>
      </c>
      <c r="H2457" s="2">
        <v>7</v>
      </c>
      <c r="I2457" s="2">
        <v>16</v>
      </c>
      <c r="J2457" s="2">
        <v>0</v>
      </c>
      <c r="K2457" s="2"/>
      <c r="L2457" s="2"/>
      <c r="M2457" s="2" t="s">
        <v>34</v>
      </c>
      <c r="N2457" s="2" t="s">
        <v>1815</v>
      </c>
      <c r="Q2457" s="1"/>
      <c r="AU2457" s="4">
        <v>45805.302777777775</v>
      </c>
      <c r="AV2457" s="3">
        <v>27.76</v>
      </c>
      <c r="AW2457" s="13">
        <v>28.08</v>
      </c>
      <c r="AX2457" s="13">
        <f t="shared" si="488"/>
        <v>27.77252</v>
      </c>
      <c r="AY2457" s="13">
        <f t="shared" si="489"/>
        <v>0.31999999999999673</v>
      </c>
      <c r="AZ2457" s="13">
        <f t="shared" si="490"/>
        <v>1.1396011396011281</v>
      </c>
      <c r="BA2457" s="14">
        <f t="shared" si="491"/>
        <v>0.98860398860398868</v>
      </c>
      <c r="BJ2457" s="4">
        <v>45805.302777777775</v>
      </c>
      <c r="BK2457" s="13">
        <v>92.33</v>
      </c>
      <c r="BL2457" s="13">
        <v>90.85</v>
      </c>
      <c r="BM2457" s="13">
        <f t="shared" si="492"/>
        <v>91.904253999999995</v>
      </c>
      <c r="BN2457" s="13">
        <f t="shared" si="493"/>
        <v>1.480000000000004</v>
      </c>
      <c r="BO2457" s="13">
        <f t="shared" si="494"/>
        <v>1.6290588882773849</v>
      </c>
      <c r="BP2457" s="14">
        <f t="shared" si="495"/>
        <v>0.98370941111722621</v>
      </c>
    </row>
    <row r="2458" spans="1:68" x14ac:dyDescent="0.35">
      <c r="A2458" s="4">
        <v>45805.303472222222</v>
      </c>
      <c r="B2458" s="3" t="s">
        <v>1244</v>
      </c>
      <c r="C2458" s="3" t="s">
        <v>805</v>
      </c>
      <c r="E2458" s="2">
        <v>2025</v>
      </c>
      <c r="F2458" s="2">
        <v>5</v>
      </c>
      <c r="G2458" s="2">
        <v>28</v>
      </c>
      <c r="H2458" s="2">
        <v>7</v>
      </c>
      <c r="I2458" s="2">
        <v>17</v>
      </c>
      <c r="J2458" s="2">
        <v>0</v>
      </c>
      <c r="K2458" s="2"/>
      <c r="L2458" s="2"/>
      <c r="M2458" s="2" t="s">
        <v>34</v>
      </c>
      <c r="N2458" s="2" t="s">
        <v>1829</v>
      </c>
      <c r="Q2458" s="1"/>
      <c r="AU2458" s="4">
        <v>45805.303472222222</v>
      </c>
      <c r="AV2458" s="3">
        <v>27.76</v>
      </c>
      <c r="AW2458" s="13">
        <v>28.12</v>
      </c>
      <c r="AX2458" s="13">
        <f t="shared" si="488"/>
        <v>27.77252</v>
      </c>
      <c r="AY2458" s="13">
        <f t="shared" si="489"/>
        <v>0.35999999999999943</v>
      </c>
      <c r="AZ2458" s="13">
        <f t="shared" si="490"/>
        <v>1.2802275960170675</v>
      </c>
      <c r="BA2458" s="14">
        <f t="shared" si="491"/>
        <v>0.98719772403982931</v>
      </c>
      <c r="BJ2458" s="4">
        <v>45805.303472222222</v>
      </c>
      <c r="BK2458" s="13">
        <v>92.21</v>
      </c>
      <c r="BL2458" s="13">
        <v>90</v>
      </c>
      <c r="BM2458" s="13">
        <f t="shared" si="492"/>
        <v>91.78979799999999</v>
      </c>
      <c r="BN2458" s="13">
        <f t="shared" si="493"/>
        <v>2.2099999999999937</v>
      </c>
      <c r="BO2458" s="13">
        <f t="shared" si="494"/>
        <v>2.4555555555555486</v>
      </c>
      <c r="BP2458" s="14">
        <f t="shared" si="495"/>
        <v>0.97544444444444456</v>
      </c>
    </row>
    <row r="2459" spans="1:68" x14ac:dyDescent="0.35">
      <c r="A2459" s="4">
        <v>45805.304166666669</v>
      </c>
      <c r="B2459" s="3" t="s">
        <v>43</v>
      </c>
      <c r="C2459" s="3" t="s">
        <v>805</v>
      </c>
      <c r="E2459" s="2">
        <v>2025</v>
      </c>
      <c r="F2459" s="2">
        <v>5</v>
      </c>
      <c r="G2459" s="2">
        <v>28</v>
      </c>
      <c r="H2459" s="2">
        <v>7</v>
      </c>
      <c r="I2459" s="2">
        <v>18</v>
      </c>
      <c r="J2459" s="2">
        <v>0</v>
      </c>
      <c r="K2459" s="2"/>
      <c r="L2459" s="2"/>
      <c r="M2459" s="2" t="s">
        <v>34</v>
      </c>
      <c r="N2459" s="2" t="s">
        <v>1829</v>
      </c>
      <c r="Q2459" s="1"/>
      <c r="AU2459" s="4">
        <v>45805.304166666669</v>
      </c>
      <c r="AV2459" s="3">
        <v>27.76</v>
      </c>
      <c r="AW2459" s="13">
        <v>28.18</v>
      </c>
      <c r="AX2459" s="13">
        <f t="shared" si="488"/>
        <v>27.77252</v>
      </c>
      <c r="AY2459" s="13">
        <f t="shared" si="489"/>
        <v>0.41999999999999815</v>
      </c>
      <c r="AZ2459" s="13">
        <f t="shared" si="490"/>
        <v>1.4904187366926833</v>
      </c>
      <c r="BA2459" s="14">
        <f t="shared" si="491"/>
        <v>0.98509581263307322</v>
      </c>
      <c r="BJ2459" s="4">
        <v>45805.304166666669</v>
      </c>
      <c r="BK2459" s="13">
        <v>92.21</v>
      </c>
      <c r="BL2459" s="13">
        <v>90</v>
      </c>
      <c r="BM2459" s="13">
        <f t="shared" si="492"/>
        <v>91.78979799999999</v>
      </c>
      <c r="BN2459" s="13">
        <f t="shared" si="493"/>
        <v>2.2099999999999937</v>
      </c>
      <c r="BO2459" s="13">
        <f t="shared" si="494"/>
        <v>2.4555555555555486</v>
      </c>
      <c r="BP2459" s="14">
        <f t="shared" si="495"/>
        <v>0.97544444444444456</v>
      </c>
    </row>
    <row r="2460" spans="1:68" x14ac:dyDescent="0.35">
      <c r="A2460" s="4">
        <v>45805.304861111108</v>
      </c>
      <c r="B2460" s="3" t="s">
        <v>742</v>
      </c>
      <c r="C2460" s="3" t="s">
        <v>805</v>
      </c>
      <c r="E2460" s="2">
        <v>2025</v>
      </c>
      <c r="F2460" s="2">
        <v>5</v>
      </c>
      <c r="G2460" s="2">
        <v>28</v>
      </c>
      <c r="H2460" s="2">
        <v>7</v>
      </c>
      <c r="I2460" s="2">
        <v>19</v>
      </c>
      <c r="J2460" s="2">
        <v>0</v>
      </c>
      <c r="K2460" s="2"/>
      <c r="L2460" s="2"/>
      <c r="M2460" s="2" t="s">
        <v>760</v>
      </c>
      <c r="N2460" s="2" t="s">
        <v>1813</v>
      </c>
      <c r="Q2460" s="1"/>
      <c r="AU2460" s="4">
        <v>45805.304861111108</v>
      </c>
      <c r="AV2460" s="3">
        <v>27.86</v>
      </c>
      <c r="AW2460" s="13">
        <v>28.23</v>
      </c>
      <c r="AX2460" s="13">
        <f t="shared" si="488"/>
        <v>27.871970000000001</v>
      </c>
      <c r="AY2460" s="13">
        <f t="shared" si="489"/>
        <v>0.37000000000000099</v>
      </c>
      <c r="AZ2460" s="13">
        <f t="shared" si="490"/>
        <v>1.3106624158696458</v>
      </c>
      <c r="BA2460" s="14">
        <f t="shared" si="491"/>
        <v>0.98689337584130354</v>
      </c>
      <c r="BJ2460" s="4">
        <v>45805.304861111108</v>
      </c>
      <c r="BK2460" s="13">
        <v>92.08</v>
      </c>
      <c r="BL2460" s="13">
        <v>90</v>
      </c>
      <c r="BM2460" s="13">
        <f t="shared" si="492"/>
        <v>91.665803999999994</v>
      </c>
      <c r="BN2460" s="13">
        <f t="shared" si="493"/>
        <v>2.0799999999999983</v>
      </c>
      <c r="BO2460" s="13">
        <f t="shared" si="494"/>
        <v>2.3111111111111091</v>
      </c>
      <c r="BP2460" s="14">
        <f t="shared" si="495"/>
        <v>0.97688888888888892</v>
      </c>
    </row>
    <row r="2461" spans="1:68" x14ac:dyDescent="0.35">
      <c r="A2461" s="4">
        <v>45805.305555555555</v>
      </c>
      <c r="B2461" s="3" t="s">
        <v>45</v>
      </c>
      <c r="C2461" s="3" t="s">
        <v>805</v>
      </c>
      <c r="E2461" s="2">
        <v>2025</v>
      </c>
      <c r="F2461" s="2">
        <v>5</v>
      </c>
      <c r="G2461" s="2">
        <v>28</v>
      </c>
      <c r="H2461" s="2">
        <v>7</v>
      </c>
      <c r="I2461" s="2">
        <v>20</v>
      </c>
      <c r="J2461" s="2">
        <v>0</v>
      </c>
      <c r="K2461" s="2"/>
      <c r="L2461" s="2"/>
      <c r="M2461" s="2" t="s">
        <v>760</v>
      </c>
      <c r="N2461" s="2" t="s">
        <v>1813</v>
      </c>
      <c r="Q2461" s="1"/>
      <c r="AU2461" s="4">
        <v>45805.305555555555</v>
      </c>
      <c r="AV2461" s="3">
        <v>27.86</v>
      </c>
      <c r="AW2461" s="13">
        <v>28.3</v>
      </c>
      <c r="AX2461" s="13">
        <f t="shared" si="488"/>
        <v>27.871970000000001</v>
      </c>
      <c r="AY2461" s="13">
        <f t="shared" si="489"/>
        <v>0.44000000000000128</v>
      </c>
      <c r="AZ2461" s="13">
        <f t="shared" si="490"/>
        <v>1.5547703180212058</v>
      </c>
      <c r="BA2461" s="14">
        <f t="shared" si="491"/>
        <v>0.98445229681978796</v>
      </c>
      <c r="BJ2461" s="4">
        <v>45805.305555555555</v>
      </c>
      <c r="BK2461" s="13">
        <v>92.08</v>
      </c>
      <c r="BL2461" s="13">
        <v>90</v>
      </c>
      <c r="BM2461" s="13">
        <f t="shared" si="492"/>
        <v>91.665803999999994</v>
      </c>
      <c r="BN2461" s="13">
        <f t="shared" si="493"/>
        <v>2.0799999999999983</v>
      </c>
      <c r="BO2461" s="13">
        <f t="shared" si="494"/>
        <v>2.3111111111111091</v>
      </c>
      <c r="BP2461" s="14">
        <f t="shared" si="495"/>
        <v>0.97688888888888892</v>
      </c>
    </row>
    <row r="2462" spans="1:68" x14ac:dyDescent="0.35">
      <c r="A2462" s="4">
        <v>45805.306250000001</v>
      </c>
      <c r="B2462" s="3" t="s">
        <v>45</v>
      </c>
      <c r="C2462" s="3" t="s">
        <v>805</v>
      </c>
      <c r="E2462" s="2">
        <v>2025</v>
      </c>
      <c r="F2462" s="2">
        <v>5</v>
      </c>
      <c r="G2462" s="2">
        <v>28</v>
      </c>
      <c r="H2462" s="2">
        <v>7</v>
      </c>
      <c r="I2462" s="2">
        <v>21</v>
      </c>
      <c r="J2462" s="2">
        <v>0</v>
      </c>
      <c r="K2462" s="2"/>
      <c r="L2462" s="2"/>
      <c r="M2462" s="2" t="s">
        <v>760</v>
      </c>
      <c r="N2462" s="2" t="s">
        <v>1813</v>
      </c>
      <c r="Q2462" s="1"/>
      <c r="AU2462" s="4">
        <v>45805.306250000001</v>
      </c>
      <c r="AV2462" s="3">
        <v>27.86</v>
      </c>
      <c r="AW2462" s="13">
        <v>28.3</v>
      </c>
      <c r="AX2462" s="13">
        <f t="shared" si="488"/>
        <v>27.871970000000001</v>
      </c>
      <c r="AY2462" s="13">
        <f t="shared" si="489"/>
        <v>0.44000000000000128</v>
      </c>
      <c r="AZ2462" s="13">
        <f t="shared" si="490"/>
        <v>1.5547703180212058</v>
      </c>
      <c r="BA2462" s="14">
        <f t="shared" si="491"/>
        <v>0.98445229681978796</v>
      </c>
      <c r="BJ2462" s="4">
        <v>45805.306250000001</v>
      </c>
      <c r="BK2462" s="13">
        <v>92.08</v>
      </c>
      <c r="BL2462" s="13">
        <v>90</v>
      </c>
      <c r="BM2462" s="13">
        <f t="shared" si="492"/>
        <v>91.665803999999994</v>
      </c>
      <c r="BN2462" s="13">
        <f t="shared" si="493"/>
        <v>2.0799999999999983</v>
      </c>
      <c r="BO2462" s="13">
        <f t="shared" si="494"/>
        <v>2.3111111111111091</v>
      </c>
      <c r="BP2462" s="14">
        <f t="shared" si="495"/>
        <v>0.97688888888888892</v>
      </c>
    </row>
    <row r="2463" spans="1:68" x14ac:dyDescent="0.35">
      <c r="A2463" s="4">
        <v>45805.306944444441</v>
      </c>
      <c r="B2463" s="3" t="s">
        <v>45</v>
      </c>
      <c r="C2463" s="3" t="s">
        <v>805</v>
      </c>
      <c r="E2463" s="2">
        <v>2025</v>
      </c>
      <c r="F2463" s="2">
        <v>5</v>
      </c>
      <c r="G2463" s="2">
        <v>28</v>
      </c>
      <c r="H2463" s="2">
        <v>7</v>
      </c>
      <c r="I2463" s="2">
        <v>22</v>
      </c>
      <c r="J2463" s="2">
        <v>0</v>
      </c>
      <c r="K2463" s="2"/>
      <c r="L2463" s="2"/>
      <c r="M2463" s="2" t="s">
        <v>39</v>
      </c>
      <c r="N2463" s="2" t="s">
        <v>1813</v>
      </c>
      <c r="Q2463" s="1"/>
      <c r="AU2463" s="4">
        <v>45805.306944444441</v>
      </c>
      <c r="AV2463" s="3">
        <v>27.96</v>
      </c>
      <c r="AW2463" s="13">
        <v>28.3</v>
      </c>
      <c r="AX2463" s="13">
        <f t="shared" si="488"/>
        <v>27.971420000000002</v>
      </c>
      <c r="AY2463" s="13">
        <f t="shared" si="489"/>
        <v>0.33999999999999986</v>
      </c>
      <c r="AZ2463" s="13">
        <f t="shared" si="490"/>
        <v>1.2014134275618369</v>
      </c>
      <c r="BA2463" s="14">
        <f t="shared" si="491"/>
        <v>0.98798586572438163</v>
      </c>
      <c r="BJ2463" s="4">
        <v>45805.306944444441</v>
      </c>
      <c r="BK2463" s="13">
        <v>92.08</v>
      </c>
      <c r="BL2463" s="13">
        <v>90</v>
      </c>
      <c r="BM2463" s="13">
        <f t="shared" si="492"/>
        <v>91.665803999999994</v>
      </c>
      <c r="BN2463" s="13">
        <f t="shared" si="493"/>
        <v>2.0799999999999983</v>
      </c>
      <c r="BO2463" s="13">
        <f t="shared" si="494"/>
        <v>2.3111111111111091</v>
      </c>
      <c r="BP2463" s="14">
        <f t="shared" si="495"/>
        <v>0.97688888888888892</v>
      </c>
    </row>
    <row r="2464" spans="1:68" x14ac:dyDescent="0.35">
      <c r="A2464" s="4">
        <v>45805.308333333334</v>
      </c>
      <c r="B2464" s="3" t="s">
        <v>1168</v>
      </c>
      <c r="C2464" s="3" t="s">
        <v>805</v>
      </c>
      <c r="E2464" s="2">
        <v>2025</v>
      </c>
      <c r="F2464" s="2">
        <v>5</v>
      </c>
      <c r="G2464" s="2">
        <v>28</v>
      </c>
      <c r="H2464" s="2">
        <v>7</v>
      </c>
      <c r="I2464" s="2">
        <v>24</v>
      </c>
      <c r="J2464" s="2">
        <v>0</v>
      </c>
      <c r="K2464" s="2"/>
      <c r="L2464" s="2"/>
      <c r="M2464" s="2" t="s">
        <v>1162</v>
      </c>
      <c r="N2464" s="2" t="s">
        <v>1806</v>
      </c>
      <c r="Q2464" s="1"/>
      <c r="AU2464" s="4">
        <v>45805.308333333334</v>
      </c>
      <c r="AV2464" s="3">
        <v>28.06</v>
      </c>
      <c r="AW2464" s="13">
        <v>28.36</v>
      </c>
      <c r="AX2464" s="13">
        <f t="shared" si="488"/>
        <v>28.070869999999999</v>
      </c>
      <c r="AY2464" s="13">
        <f t="shared" si="489"/>
        <v>0.30000000000000071</v>
      </c>
      <c r="AZ2464" s="13">
        <f t="shared" si="490"/>
        <v>1.0578279266572663</v>
      </c>
      <c r="BA2464" s="14">
        <f t="shared" si="491"/>
        <v>0.98942172073342738</v>
      </c>
      <c r="BJ2464" s="4">
        <v>45805.308333333334</v>
      </c>
      <c r="BK2464" s="13">
        <v>91.96</v>
      </c>
      <c r="BL2464" s="13">
        <v>90</v>
      </c>
      <c r="BM2464" s="13">
        <f t="shared" si="492"/>
        <v>91.55134799999999</v>
      </c>
      <c r="BN2464" s="13">
        <f t="shared" si="493"/>
        <v>1.9599999999999937</v>
      </c>
      <c r="BO2464" s="13">
        <f t="shared" si="494"/>
        <v>2.1777777777777709</v>
      </c>
      <c r="BP2464" s="14">
        <f t="shared" si="495"/>
        <v>0.97822222222222233</v>
      </c>
    </row>
    <row r="2465" spans="1:68" x14ac:dyDescent="0.35">
      <c r="A2465" s="4">
        <v>45805.309027777781</v>
      </c>
      <c r="B2465" s="3" t="s">
        <v>725</v>
      </c>
      <c r="C2465" s="3" t="s">
        <v>805</v>
      </c>
      <c r="E2465" s="2">
        <v>2025</v>
      </c>
      <c r="F2465" s="2">
        <v>5</v>
      </c>
      <c r="G2465" s="2">
        <v>28</v>
      </c>
      <c r="H2465" s="2">
        <v>7</v>
      </c>
      <c r="I2465" s="2">
        <v>25</v>
      </c>
      <c r="J2465" s="2">
        <v>0</v>
      </c>
      <c r="K2465" s="2"/>
      <c r="L2465" s="2"/>
      <c r="M2465" s="2" t="s">
        <v>1162</v>
      </c>
      <c r="N2465" s="2" t="s">
        <v>1806</v>
      </c>
      <c r="Q2465" s="1"/>
      <c r="AU2465" s="4">
        <v>45805.309027777781</v>
      </c>
      <c r="AV2465" s="3">
        <v>28.06</v>
      </c>
      <c r="AW2465" s="13">
        <v>28.42</v>
      </c>
      <c r="AX2465" s="13">
        <f t="shared" si="488"/>
        <v>28.070869999999999</v>
      </c>
      <c r="AY2465" s="13">
        <f t="shared" si="489"/>
        <v>0.36000000000000298</v>
      </c>
      <c r="AZ2465" s="13">
        <f t="shared" si="490"/>
        <v>1.2667135819845283</v>
      </c>
      <c r="BA2465" s="14">
        <f t="shared" si="491"/>
        <v>0.98733286418015476</v>
      </c>
      <c r="BJ2465" s="4">
        <v>45805.309027777781</v>
      </c>
      <c r="BK2465" s="13">
        <v>91.96</v>
      </c>
      <c r="BL2465" s="13">
        <v>90</v>
      </c>
      <c r="BM2465" s="13">
        <f t="shared" si="492"/>
        <v>91.55134799999999</v>
      </c>
      <c r="BN2465" s="13">
        <f t="shared" si="493"/>
        <v>1.9599999999999937</v>
      </c>
      <c r="BO2465" s="13">
        <f t="shared" si="494"/>
        <v>2.1777777777777709</v>
      </c>
      <c r="BP2465" s="14">
        <f t="shared" si="495"/>
        <v>0.97822222222222233</v>
      </c>
    </row>
    <row r="2466" spans="1:68" x14ac:dyDescent="0.35">
      <c r="A2466" s="4">
        <v>45805.30972222222</v>
      </c>
      <c r="B2466" s="3" t="s">
        <v>49</v>
      </c>
      <c r="C2466" s="3" t="s">
        <v>805</v>
      </c>
      <c r="E2466" s="2">
        <v>2025</v>
      </c>
      <c r="F2466" s="2">
        <v>5</v>
      </c>
      <c r="G2466" s="2">
        <v>28</v>
      </c>
      <c r="H2466" s="2">
        <v>7</v>
      </c>
      <c r="I2466" s="2">
        <v>26</v>
      </c>
      <c r="J2466" s="2">
        <v>0</v>
      </c>
      <c r="K2466" s="2"/>
      <c r="L2466" s="2"/>
      <c r="M2466" s="2" t="s">
        <v>1162</v>
      </c>
      <c r="N2466" s="2" t="s">
        <v>1806</v>
      </c>
      <c r="Q2466" s="1"/>
      <c r="AU2466" s="4">
        <v>45805.30972222222</v>
      </c>
      <c r="AV2466" s="3">
        <v>28.06</v>
      </c>
      <c r="AW2466" s="13">
        <v>28.5</v>
      </c>
      <c r="AX2466" s="13">
        <f t="shared" si="488"/>
        <v>28.070869999999999</v>
      </c>
      <c r="AY2466" s="13">
        <f t="shared" si="489"/>
        <v>0.44000000000000128</v>
      </c>
      <c r="AZ2466" s="13">
        <f t="shared" si="490"/>
        <v>1.5438596491228114</v>
      </c>
      <c r="BA2466" s="14">
        <f t="shared" si="491"/>
        <v>0.98456140350877186</v>
      </c>
      <c r="BJ2466" s="4">
        <v>45805.30972222222</v>
      </c>
      <c r="BK2466" s="13">
        <v>91.96</v>
      </c>
      <c r="BL2466" s="13">
        <v>90</v>
      </c>
      <c r="BM2466" s="13">
        <f t="shared" si="492"/>
        <v>91.55134799999999</v>
      </c>
      <c r="BN2466" s="13">
        <f t="shared" si="493"/>
        <v>1.9599999999999937</v>
      </c>
      <c r="BO2466" s="13">
        <f t="shared" si="494"/>
        <v>2.1777777777777709</v>
      </c>
      <c r="BP2466" s="14">
        <f t="shared" si="495"/>
        <v>0.97822222222222233</v>
      </c>
    </row>
    <row r="2467" spans="1:68" x14ac:dyDescent="0.35">
      <c r="A2467" s="4">
        <v>45805.310416666667</v>
      </c>
      <c r="B2467" s="3" t="s">
        <v>50</v>
      </c>
      <c r="C2467" s="3" t="s">
        <v>824</v>
      </c>
      <c r="E2467" s="2">
        <v>2025</v>
      </c>
      <c r="F2467" s="2">
        <v>5</v>
      </c>
      <c r="G2467" s="2">
        <v>28</v>
      </c>
      <c r="H2467" s="2">
        <v>7</v>
      </c>
      <c r="I2467" s="2">
        <v>27</v>
      </c>
      <c r="J2467" s="2">
        <v>0</v>
      </c>
      <c r="K2467" s="2"/>
      <c r="L2467" s="2"/>
      <c r="M2467" s="2" t="s">
        <v>1704</v>
      </c>
      <c r="N2467" s="2" t="s">
        <v>1806</v>
      </c>
      <c r="Q2467" s="1"/>
      <c r="AU2467" s="4">
        <v>45805.310416666667</v>
      </c>
      <c r="AV2467" s="3">
        <v>28.26</v>
      </c>
      <c r="AW2467" s="13">
        <v>28.58</v>
      </c>
      <c r="AX2467" s="13">
        <f t="shared" si="488"/>
        <v>28.269770000000001</v>
      </c>
      <c r="AY2467" s="13">
        <f t="shared" si="489"/>
        <v>0.31999999999999673</v>
      </c>
      <c r="AZ2467" s="13">
        <f t="shared" si="490"/>
        <v>1.1196641007697576</v>
      </c>
      <c r="BA2467" s="14">
        <f t="shared" si="491"/>
        <v>0.98880335899230243</v>
      </c>
      <c r="BJ2467" s="4">
        <v>45805.310416666667</v>
      </c>
      <c r="BK2467" s="13">
        <v>91.96</v>
      </c>
      <c r="BL2467" s="13">
        <v>89.2</v>
      </c>
      <c r="BM2467" s="13">
        <f t="shared" si="492"/>
        <v>91.55134799999999</v>
      </c>
      <c r="BN2467" s="13">
        <f t="shared" si="493"/>
        <v>2.7599999999999909</v>
      </c>
      <c r="BO2467" s="13">
        <f t="shared" si="494"/>
        <v>3.0941704035874333</v>
      </c>
      <c r="BP2467" s="14">
        <f t="shared" si="495"/>
        <v>0.96905829596412563</v>
      </c>
    </row>
    <row r="2468" spans="1:68" x14ac:dyDescent="0.35">
      <c r="A2468" s="4">
        <v>45805.311111111114</v>
      </c>
      <c r="B2468" s="3" t="s">
        <v>1245</v>
      </c>
      <c r="C2468" s="3" t="s">
        <v>1246</v>
      </c>
      <c r="E2468" s="2">
        <v>2025</v>
      </c>
      <c r="F2468" s="2">
        <v>5</v>
      </c>
      <c r="G2468" s="2">
        <v>28</v>
      </c>
      <c r="H2468" s="2">
        <v>7</v>
      </c>
      <c r="I2468" s="2">
        <v>28</v>
      </c>
      <c r="J2468" s="2">
        <v>0</v>
      </c>
      <c r="K2468" s="2"/>
      <c r="L2468" s="2"/>
      <c r="M2468" s="2" t="s">
        <v>1168</v>
      </c>
      <c r="N2468" s="2" t="s">
        <v>1805</v>
      </c>
      <c r="Q2468" s="1"/>
      <c r="AU2468" s="4">
        <v>45805.311111111114</v>
      </c>
      <c r="AV2468" s="3">
        <v>28.36</v>
      </c>
      <c r="AW2468" s="13">
        <v>28.68</v>
      </c>
      <c r="AX2468" s="13">
        <f t="shared" si="488"/>
        <v>28.369219999999999</v>
      </c>
      <c r="AY2468" s="13">
        <f t="shared" si="489"/>
        <v>0.32000000000000028</v>
      </c>
      <c r="AZ2468" s="13">
        <f t="shared" si="490"/>
        <v>1.1157601115760121</v>
      </c>
      <c r="BA2468" s="14">
        <f t="shared" si="491"/>
        <v>0.98884239888423986</v>
      </c>
      <c r="BJ2468" s="4">
        <v>45805.311111111114</v>
      </c>
      <c r="BK2468" s="13">
        <v>91.83</v>
      </c>
      <c r="BL2468" s="13">
        <v>88.6</v>
      </c>
      <c r="BM2468" s="13">
        <f t="shared" si="492"/>
        <v>91.427353999999994</v>
      </c>
      <c r="BN2468" s="13">
        <f t="shared" si="493"/>
        <v>3.230000000000004</v>
      </c>
      <c r="BO2468" s="13">
        <f t="shared" si="494"/>
        <v>3.6455981941309301</v>
      </c>
      <c r="BP2468" s="14">
        <f t="shared" si="495"/>
        <v>0.96354401805869072</v>
      </c>
    </row>
    <row r="2469" spans="1:68" x14ac:dyDescent="0.35">
      <c r="A2469" s="4">
        <v>45805.311805555553</v>
      </c>
      <c r="B2469" s="3" t="s">
        <v>707</v>
      </c>
      <c r="C2469" s="3" t="s">
        <v>66</v>
      </c>
      <c r="E2469" s="2">
        <v>2025</v>
      </c>
      <c r="F2469" s="2">
        <v>5</v>
      </c>
      <c r="G2469" s="2">
        <v>28</v>
      </c>
      <c r="H2469" s="2">
        <v>7</v>
      </c>
      <c r="I2469" s="2">
        <v>29</v>
      </c>
      <c r="J2469" s="2">
        <v>0</v>
      </c>
      <c r="K2469" s="2"/>
      <c r="L2469" s="2"/>
      <c r="M2469" s="2" t="s">
        <v>1168</v>
      </c>
      <c r="N2469" s="2" t="s">
        <v>899</v>
      </c>
      <c r="Q2469" s="1"/>
      <c r="AU2469" s="4">
        <v>45805.311805555553</v>
      </c>
      <c r="AV2469" s="3">
        <v>28.36</v>
      </c>
      <c r="AW2469" s="13">
        <v>28.75</v>
      </c>
      <c r="AX2469" s="13">
        <f t="shared" si="488"/>
        <v>28.369219999999999</v>
      </c>
      <c r="AY2469" s="13">
        <f t="shared" si="489"/>
        <v>0.39000000000000057</v>
      </c>
      <c r="AZ2469" s="13">
        <f t="shared" si="490"/>
        <v>1.3565217391304367</v>
      </c>
      <c r="BA2469" s="14">
        <f t="shared" si="491"/>
        <v>0.98643478260869566</v>
      </c>
      <c r="BJ2469" s="4">
        <v>45805.311805555553</v>
      </c>
      <c r="BK2469" s="13">
        <v>91.7</v>
      </c>
      <c r="BL2469" s="13">
        <v>88</v>
      </c>
      <c r="BM2469" s="13">
        <f t="shared" si="492"/>
        <v>91.303359999999998</v>
      </c>
      <c r="BN2469" s="13">
        <f t="shared" si="493"/>
        <v>3.7000000000000028</v>
      </c>
      <c r="BO2469" s="13">
        <f t="shared" si="494"/>
        <v>4.2045454545454577</v>
      </c>
      <c r="BP2469" s="14">
        <f t="shared" si="495"/>
        <v>0.95795454545454539</v>
      </c>
    </row>
    <row r="2470" spans="1:68" x14ac:dyDescent="0.35">
      <c r="A2470" s="4">
        <v>45805.3125</v>
      </c>
      <c r="B2470" s="3" t="s">
        <v>57</v>
      </c>
      <c r="C2470" s="3" t="s">
        <v>1155</v>
      </c>
      <c r="E2470" s="2">
        <v>2025</v>
      </c>
      <c r="F2470" s="2">
        <v>5</v>
      </c>
      <c r="G2470" s="2">
        <v>28</v>
      </c>
      <c r="H2470" s="2">
        <v>7</v>
      </c>
      <c r="I2470" s="2">
        <v>30</v>
      </c>
      <c r="J2470" s="2">
        <v>0</v>
      </c>
      <c r="K2470" s="2"/>
      <c r="L2470" s="2"/>
      <c r="M2470" s="2" t="s">
        <v>1168</v>
      </c>
      <c r="N2470" s="2" t="s">
        <v>1798</v>
      </c>
      <c r="Q2470" s="1"/>
      <c r="AU2470" s="4">
        <v>45805.3125</v>
      </c>
      <c r="AV2470" s="3">
        <v>28.36</v>
      </c>
      <c r="AW2470" s="13">
        <v>28.81</v>
      </c>
      <c r="AX2470" s="13">
        <f t="shared" si="488"/>
        <v>28.369219999999999</v>
      </c>
      <c r="AY2470" s="13">
        <f t="shared" si="489"/>
        <v>0.44999999999999929</v>
      </c>
      <c r="AZ2470" s="13">
        <f t="shared" si="490"/>
        <v>1.5619576535925002</v>
      </c>
      <c r="BA2470" s="14">
        <f t="shared" si="491"/>
        <v>0.98438042346407495</v>
      </c>
      <c r="BJ2470" s="4">
        <v>45805.3125</v>
      </c>
      <c r="BK2470" s="13">
        <v>91.58</v>
      </c>
      <c r="BL2470" s="13">
        <v>88.2</v>
      </c>
      <c r="BM2470" s="13">
        <f t="shared" si="492"/>
        <v>91.188903999999994</v>
      </c>
      <c r="BN2470" s="13">
        <f t="shared" si="493"/>
        <v>3.3799999999999955</v>
      </c>
      <c r="BO2470" s="13">
        <f t="shared" si="494"/>
        <v>3.8321995464852558</v>
      </c>
      <c r="BP2470" s="14">
        <f t="shared" si="495"/>
        <v>0.9616780045351474</v>
      </c>
    </row>
    <row r="2471" spans="1:68" x14ac:dyDescent="0.35">
      <c r="A2471" s="4">
        <v>45805.313194444447</v>
      </c>
      <c r="B2471" s="3" t="s">
        <v>702</v>
      </c>
      <c r="C2471" s="3" t="s">
        <v>945</v>
      </c>
      <c r="E2471" s="2">
        <v>2025</v>
      </c>
      <c r="F2471" s="2">
        <v>5</v>
      </c>
      <c r="G2471" s="2">
        <v>28</v>
      </c>
      <c r="H2471" s="2">
        <v>7</v>
      </c>
      <c r="I2471" s="2">
        <v>31</v>
      </c>
      <c r="J2471" s="2">
        <v>0</v>
      </c>
      <c r="K2471" s="2"/>
      <c r="L2471" s="2"/>
      <c r="M2471" s="2" t="s">
        <v>1169</v>
      </c>
      <c r="N2471" s="2" t="s">
        <v>1798</v>
      </c>
      <c r="Q2471" s="1"/>
      <c r="AU2471" s="4">
        <v>45805.313194444447</v>
      </c>
      <c r="AV2471" s="3">
        <v>28.46</v>
      </c>
      <c r="AW2471" s="13">
        <v>28.9</v>
      </c>
      <c r="AX2471" s="13">
        <f t="shared" si="488"/>
        <v>28.468669999999999</v>
      </c>
      <c r="AY2471" s="13">
        <f t="shared" si="489"/>
        <v>0.43999999999999773</v>
      </c>
      <c r="AZ2471" s="13">
        <f t="shared" si="490"/>
        <v>1.5224913494809611</v>
      </c>
      <c r="BA2471" s="14">
        <f t="shared" si="491"/>
        <v>0.98477508650519041</v>
      </c>
      <c r="BJ2471" s="4">
        <v>45805.313194444447</v>
      </c>
      <c r="BK2471" s="13">
        <v>91.58</v>
      </c>
      <c r="BL2471" s="13">
        <v>87.3</v>
      </c>
      <c r="BM2471" s="13">
        <f t="shared" si="492"/>
        <v>91.188903999999994</v>
      </c>
      <c r="BN2471" s="13">
        <f t="shared" si="493"/>
        <v>4.2800000000000011</v>
      </c>
      <c r="BO2471" s="13">
        <f t="shared" si="494"/>
        <v>4.9026345933562441</v>
      </c>
      <c r="BP2471" s="14">
        <f t="shared" si="495"/>
        <v>0.95097365406643752</v>
      </c>
    </row>
    <row r="2472" spans="1:68" x14ac:dyDescent="0.35">
      <c r="A2472" s="4">
        <v>45805.313888888886</v>
      </c>
      <c r="B2472" s="3" t="s">
        <v>1247</v>
      </c>
      <c r="C2472" s="3" t="s">
        <v>1248</v>
      </c>
      <c r="E2472" s="2">
        <v>2025</v>
      </c>
      <c r="F2472" s="2">
        <v>5</v>
      </c>
      <c r="G2472" s="2">
        <v>28</v>
      </c>
      <c r="H2472" s="2">
        <v>7</v>
      </c>
      <c r="I2472" s="2">
        <v>32</v>
      </c>
      <c r="J2472" s="2">
        <v>0</v>
      </c>
      <c r="K2472" s="2"/>
      <c r="L2472" s="2"/>
      <c r="M2472" s="2" t="s">
        <v>1694</v>
      </c>
      <c r="N2472" s="2" t="s">
        <v>898</v>
      </c>
      <c r="Q2472" s="1"/>
      <c r="AU2472" s="4">
        <v>45805.313888888886</v>
      </c>
      <c r="AV2472" s="3">
        <v>28.56</v>
      </c>
      <c r="AW2472" s="13">
        <v>28.95</v>
      </c>
      <c r="AX2472" s="13">
        <f t="shared" si="488"/>
        <v>28.56812</v>
      </c>
      <c r="AY2472" s="13">
        <f t="shared" si="489"/>
        <v>0.39000000000000057</v>
      </c>
      <c r="AZ2472" s="13">
        <f t="shared" si="490"/>
        <v>1.3471502590673594</v>
      </c>
      <c r="BA2472" s="14">
        <f t="shared" si="491"/>
        <v>0.98652849740932635</v>
      </c>
      <c r="BJ2472" s="4">
        <v>45805.313888888886</v>
      </c>
      <c r="BK2472" s="13">
        <v>91.45</v>
      </c>
      <c r="BL2472" s="13">
        <v>87.35</v>
      </c>
      <c r="BM2472" s="13">
        <f t="shared" si="492"/>
        <v>91.064909999999998</v>
      </c>
      <c r="BN2472" s="13">
        <f t="shared" si="493"/>
        <v>4.1000000000000085</v>
      </c>
      <c r="BO2472" s="13">
        <f t="shared" si="494"/>
        <v>4.6937607326846127</v>
      </c>
      <c r="BP2472" s="14">
        <f t="shared" si="495"/>
        <v>0.95306239267315385</v>
      </c>
    </row>
    <row r="2473" spans="1:68" x14ac:dyDescent="0.35">
      <c r="A2473" s="4">
        <v>45805.314583333333</v>
      </c>
      <c r="B2473" s="3" t="s">
        <v>695</v>
      </c>
      <c r="C2473" s="3" t="s">
        <v>70</v>
      </c>
      <c r="E2473" s="2">
        <v>2025</v>
      </c>
      <c r="F2473" s="2">
        <v>5</v>
      </c>
      <c r="G2473" s="2">
        <v>28</v>
      </c>
      <c r="H2473" s="2">
        <v>7</v>
      </c>
      <c r="I2473" s="2">
        <v>33</v>
      </c>
      <c r="J2473" s="2">
        <v>0</v>
      </c>
      <c r="K2473" s="2"/>
      <c r="L2473" s="2"/>
      <c r="M2473" s="2" t="s">
        <v>713</v>
      </c>
      <c r="N2473" s="2" t="s">
        <v>1794</v>
      </c>
      <c r="Q2473" s="1"/>
      <c r="AU2473" s="4">
        <v>45805.314583333333</v>
      </c>
      <c r="AV2473" s="3">
        <v>28.66</v>
      </c>
      <c r="AW2473" s="13">
        <v>29.02</v>
      </c>
      <c r="AX2473" s="13">
        <f t="shared" si="488"/>
        <v>28.667570000000001</v>
      </c>
      <c r="AY2473" s="13">
        <f t="shared" si="489"/>
        <v>0.35999999999999943</v>
      </c>
      <c r="AZ2473" s="13">
        <f t="shared" si="490"/>
        <v>1.2405237767057182</v>
      </c>
      <c r="BA2473" s="14">
        <f t="shared" si="491"/>
        <v>0.98759476223294285</v>
      </c>
      <c r="BJ2473" s="4">
        <v>45805.314583333333</v>
      </c>
      <c r="BK2473" s="13">
        <v>91.32</v>
      </c>
      <c r="BL2473" s="13">
        <v>87</v>
      </c>
      <c r="BM2473" s="13">
        <f t="shared" si="492"/>
        <v>90.940915999999987</v>
      </c>
      <c r="BN2473" s="13">
        <f t="shared" si="493"/>
        <v>4.3199999999999932</v>
      </c>
      <c r="BO2473" s="13">
        <f t="shared" si="494"/>
        <v>4.9655172413793025</v>
      </c>
      <c r="BP2473" s="14">
        <f t="shared" si="495"/>
        <v>0.95034482758620697</v>
      </c>
    </row>
    <row r="2474" spans="1:68" x14ac:dyDescent="0.35">
      <c r="A2474" s="4">
        <v>45805.31527777778</v>
      </c>
      <c r="B2474" s="3" t="s">
        <v>693</v>
      </c>
      <c r="C2474" s="3" t="s">
        <v>74</v>
      </c>
      <c r="E2474" s="2">
        <v>2025</v>
      </c>
      <c r="F2474" s="2">
        <v>5</v>
      </c>
      <c r="G2474" s="2">
        <v>28</v>
      </c>
      <c r="H2474" s="2">
        <v>7</v>
      </c>
      <c r="I2474" s="2">
        <v>34</v>
      </c>
      <c r="J2474" s="2">
        <v>0</v>
      </c>
      <c r="K2474" s="2"/>
      <c r="L2474" s="2"/>
      <c r="M2474" s="2" t="s">
        <v>713</v>
      </c>
      <c r="N2474" s="2" t="s">
        <v>1793</v>
      </c>
      <c r="Q2474" s="1"/>
      <c r="AU2474" s="4">
        <v>45805.31527777778</v>
      </c>
      <c r="AV2474" s="3">
        <v>28.66</v>
      </c>
      <c r="AW2474" s="13">
        <v>29.09</v>
      </c>
      <c r="AX2474" s="13">
        <f t="shared" si="488"/>
        <v>28.667570000000001</v>
      </c>
      <c r="AY2474" s="13">
        <f t="shared" si="489"/>
        <v>0.42999999999999972</v>
      </c>
      <c r="AZ2474" s="13">
        <f t="shared" si="490"/>
        <v>1.4781711928497756</v>
      </c>
      <c r="BA2474" s="14">
        <f t="shared" si="491"/>
        <v>0.98521828807150225</v>
      </c>
      <c r="BJ2474" s="4">
        <v>45805.31527777778</v>
      </c>
      <c r="BK2474" s="13">
        <v>91.07</v>
      </c>
      <c r="BL2474" s="13">
        <v>86.75</v>
      </c>
      <c r="BM2474" s="13">
        <f t="shared" si="492"/>
        <v>90.702465999999987</v>
      </c>
      <c r="BN2474" s="13">
        <f t="shared" si="493"/>
        <v>4.3199999999999932</v>
      </c>
      <c r="BO2474" s="13">
        <f t="shared" si="494"/>
        <v>4.9798270893371681</v>
      </c>
      <c r="BP2474" s="14">
        <f t="shared" si="495"/>
        <v>0.95020172910662837</v>
      </c>
    </row>
    <row r="2475" spans="1:68" x14ac:dyDescent="0.35">
      <c r="A2475" s="4">
        <v>45805.315972222219</v>
      </c>
      <c r="B2475" s="3" t="s">
        <v>1199</v>
      </c>
      <c r="C2475" s="3" t="s">
        <v>97</v>
      </c>
      <c r="E2475" s="2">
        <v>2025</v>
      </c>
      <c r="F2475" s="2">
        <v>5</v>
      </c>
      <c r="G2475" s="2">
        <v>28</v>
      </c>
      <c r="H2475" s="2">
        <v>7</v>
      </c>
      <c r="I2475" s="2">
        <v>35</v>
      </c>
      <c r="J2475" s="2">
        <v>0</v>
      </c>
      <c r="K2475" s="2"/>
      <c r="L2475" s="2"/>
      <c r="M2475" s="2" t="s">
        <v>1679</v>
      </c>
      <c r="N2475" s="2" t="s">
        <v>1792</v>
      </c>
      <c r="Q2475" s="1"/>
      <c r="AU2475" s="4">
        <v>45805.315972222219</v>
      </c>
      <c r="AV2475" s="3">
        <v>28.76</v>
      </c>
      <c r="AW2475" s="13">
        <v>29.13</v>
      </c>
      <c r="AX2475" s="13">
        <f t="shared" si="488"/>
        <v>28.767020000000002</v>
      </c>
      <c r="AY2475" s="13">
        <f t="shared" si="489"/>
        <v>0.36999999999999744</v>
      </c>
      <c r="AZ2475" s="13">
        <f t="shared" si="490"/>
        <v>1.2701682114658341</v>
      </c>
      <c r="BA2475" s="14">
        <f t="shared" si="491"/>
        <v>0.98729831788534161</v>
      </c>
      <c r="BJ2475" s="4">
        <v>45805.315972222219</v>
      </c>
      <c r="BK2475" s="13">
        <v>90.94</v>
      </c>
      <c r="BL2475" s="13">
        <v>86</v>
      </c>
      <c r="BM2475" s="13">
        <f t="shared" si="492"/>
        <v>90.578471999999991</v>
      </c>
      <c r="BN2475" s="13">
        <f t="shared" si="493"/>
        <v>4.9399999999999977</v>
      </c>
      <c r="BO2475" s="13">
        <f t="shared" si="494"/>
        <v>5.7441860465116257</v>
      </c>
      <c r="BP2475" s="14">
        <f t="shared" si="495"/>
        <v>0.94255813953488377</v>
      </c>
    </row>
    <row r="2476" spans="1:68" x14ac:dyDescent="0.35">
      <c r="A2476" s="4">
        <v>45805.316666666666</v>
      </c>
      <c r="B2476" s="3" t="s">
        <v>73</v>
      </c>
      <c r="C2476" s="3" t="s">
        <v>728</v>
      </c>
      <c r="E2476" s="2">
        <v>2025</v>
      </c>
      <c r="F2476" s="2">
        <v>5</v>
      </c>
      <c r="G2476" s="2">
        <v>28</v>
      </c>
      <c r="H2476" s="2">
        <v>7</v>
      </c>
      <c r="I2476" s="2">
        <v>36</v>
      </c>
      <c r="J2476" s="2">
        <v>0</v>
      </c>
      <c r="K2476" s="2"/>
      <c r="L2476" s="2"/>
      <c r="M2476" s="2" t="s">
        <v>1679</v>
      </c>
      <c r="N2476" s="2" t="s">
        <v>1783</v>
      </c>
      <c r="Q2476" s="1"/>
      <c r="AU2476" s="4">
        <v>45805.316666666666</v>
      </c>
      <c r="AV2476" s="3">
        <v>28.76</v>
      </c>
      <c r="AW2476" s="13">
        <v>29.19</v>
      </c>
      <c r="AX2476" s="13">
        <f t="shared" si="488"/>
        <v>28.767020000000002</v>
      </c>
      <c r="AY2476" s="13">
        <f t="shared" si="489"/>
        <v>0.42999999999999972</v>
      </c>
      <c r="AZ2476" s="13">
        <f t="shared" si="490"/>
        <v>1.473107228502911</v>
      </c>
      <c r="BA2476" s="14">
        <f t="shared" si="491"/>
        <v>0.98526892771497088</v>
      </c>
      <c r="BJ2476" s="4">
        <v>45805.316666666666</v>
      </c>
      <c r="BK2476" s="13">
        <v>90.82</v>
      </c>
      <c r="BL2476" s="13">
        <v>85.35</v>
      </c>
      <c r="BM2476" s="13">
        <f t="shared" si="492"/>
        <v>90.464015999999987</v>
      </c>
      <c r="BN2476" s="13">
        <f t="shared" si="493"/>
        <v>5.4699999999999989</v>
      </c>
      <c r="BO2476" s="13">
        <f t="shared" si="494"/>
        <v>6.4089045108377265</v>
      </c>
      <c r="BP2476" s="14">
        <f t="shared" si="495"/>
        <v>0.93591095489162268</v>
      </c>
    </row>
    <row r="2477" spans="1:68" x14ac:dyDescent="0.35">
      <c r="A2477" s="4">
        <v>45805.317361111112</v>
      </c>
      <c r="B2477" s="3" t="s">
        <v>77</v>
      </c>
      <c r="C2477" s="3" t="s">
        <v>86</v>
      </c>
      <c r="E2477" s="2">
        <v>2025</v>
      </c>
      <c r="F2477" s="2">
        <v>5</v>
      </c>
      <c r="G2477" s="2">
        <v>28</v>
      </c>
      <c r="H2477" s="2">
        <v>7</v>
      </c>
      <c r="I2477" s="2">
        <v>37</v>
      </c>
      <c r="J2477" s="2">
        <v>0</v>
      </c>
      <c r="K2477" s="2"/>
      <c r="L2477" s="2"/>
      <c r="M2477" s="2" t="s">
        <v>1679</v>
      </c>
      <c r="N2477" s="2" t="s">
        <v>1787</v>
      </c>
      <c r="Q2477" s="1"/>
      <c r="AU2477" s="4">
        <v>45805.317361111112</v>
      </c>
      <c r="AV2477" s="3">
        <v>28.76</v>
      </c>
      <c r="AW2477" s="13">
        <v>29.24</v>
      </c>
      <c r="AX2477" s="13">
        <f t="shared" si="488"/>
        <v>28.767020000000002</v>
      </c>
      <c r="AY2477" s="13">
        <f t="shared" si="489"/>
        <v>0.47999999999999687</v>
      </c>
      <c r="AZ2477" s="13">
        <f t="shared" si="490"/>
        <v>1.6415868673050511</v>
      </c>
      <c r="BA2477" s="14">
        <f t="shared" si="491"/>
        <v>0.98358413132694944</v>
      </c>
      <c r="BJ2477" s="4">
        <v>45805.317361111112</v>
      </c>
      <c r="BK2477" s="13">
        <v>90.56</v>
      </c>
      <c r="BL2477" s="13">
        <v>85</v>
      </c>
      <c r="BM2477" s="13">
        <f t="shared" si="492"/>
        <v>90.216027999999994</v>
      </c>
      <c r="BN2477" s="13">
        <f t="shared" si="493"/>
        <v>5.5600000000000023</v>
      </c>
      <c r="BO2477" s="13">
        <f t="shared" si="494"/>
        <v>6.5411764705882378</v>
      </c>
      <c r="BP2477" s="14">
        <f t="shared" si="495"/>
        <v>0.93458823529411761</v>
      </c>
    </row>
    <row r="2478" spans="1:68" x14ac:dyDescent="0.35">
      <c r="A2478" s="4">
        <v>45805.319444444445</v>
      </c>
      <c r="B2478" s="3" t="s">
        <v>96</v>
      </c>
      <c r="C2478" s="3" t="s">
        <v>1128</v>
      </c>
      <c r="E2478" s="2">
        <v>2025</v>
      </c>
      <c r="F2478" s="2">
        <v>5</v>
      </c>
      <c r="G2478" s="2">
        <v>28</v>
      </c>
      <c r="H2478" s="2">
        <v>7</v>
      </c>
      <c r="I2478" s="2">
        <v>40</v>
      </c>
      <c r="J2478" s="2">
        <v>0</v>
      </c>
      <c r="K2478" s="2"/>
      <c r="L2478" s="2"/>
      <c r="M2478" s="2" t="s">
        <v>1675</v>
      </c>
      <c r="N2478" s="2" t="s">
        <v>1787</v>
      </c>
      <c r="Q2478" s="1"/>
      <c r="AU2478" s="4">
        <v>45805.319444444445</v>
      </c>
      <c r="AV2478" s="3">
        <v>28.96</v>
      </c>
      <c r="AW2478" s="13">
        <v>29.37</v>
      </c>
      <c r="AX2478" s="13">
        <f t="shared" si="488"/>
        <v>28.965920000000001</v>
      </c>
      <c r="AY2478" s="13">
        <f t="shared" si="489"/>
        <v>0.41000000000000014</v>
      </c>
      <c r="AZ2478" s="13">
        <f t="shared" si="490"/>
        <v>1.3959822948586997</v>
      </c>
      <c r="BA2478" s="14">
        <f t="shared" si="491"/>
        <v>0.986040177051413</v>
      </c>
      <c r="BJ2478" s="4">
        <v>45805.319444444445</v>
      </c>
      <c r="BK2478" s="13">
        <v>90.56</v>
      </c>
      <c r="BL2478" s="13">
        <v>85.2</v>
      </c>
      <c r="BM2478" s="13">
        <f t="shared" si="492"/>
        <v>90.216027999999994</v>
      </c>
      <c r="BN2478" s="13">
        <f t="shared" si="493"/>
        <v>5.3599999999999994</v>
      </c>
      <c r="BO2478" s="13">
        <f t="shared" si="494"/>
        <v>6.2910798122065721</v>
      </c>
      <c r="BP2478" s="14">
        <f t="shared" si="495"/>
        <v>0.93708920187793432</v>
      </c>
    </row>
    <row r="2479" spans="1:68" x14ac:dyDescent="0.35">
      <c r="A2479" s="4">
        <v>45805.320138888892</v>
      </c>
      <c r="B2479" s="3" t="s">
        <v>87</v>
      </c>
      <c r="C2479" s="3" t="s">
        <v>97</v>
      </c>
      <c r="E2479" s="2">
        <v>2025</v>
      </c>
      <c r="F2479" s="2">
        <v>5</v>
      </c>
      <c r="G2479" s="2">
        <v>28</v>
      </c>
      <c r="H2479" s="2">
        <v>7</v>
      </c>
      <c r="I2479" s="2">
        <v>41</v>
      </c>
      <c r="J2479" s="2">
        <v>0</v>
      </c>
      <c r="K2479" s="2"/>
      <c r="L2479" s="2"/>
      <c r="M2479" s="2" t="s">
        <v>1675</v>
      </c>
      <c r="N2479" s="2" t="s">
        <v>1787</v>
      </c>
      <c r="Q2479" s="1"/>
      <c r="AU2479" s="4">
        <v>45805.320138888892</v>
      </c>
      <c r="AV2479" s="3">
        <v>28.96</v>
      </c>
      <c r="AW2479" s="13">
        <v>29.41</v>
      </c>
      <c r="AX2479" s="13">
        <f t="shared" si="488"/>
        <v>28.965920000000001</v>
      </c>
      <c r="AY2479" s="13">
        <f t="shared" si="489"/>
        <v>0.44999999999999929</v>
      </c>
      <c r="AZ2479" s="13">
        <f t="shared" si="490"/>
        <v>1.5300918055083279</v>
      </c>
      <c r="BA2479" s="14">
        <f t="shared" si="491"/>
        <v>0.98469908194491673</v>
      </c>
      <c r="BJ2479" s="4">
        <v>45805.320138888892</v>
      </c>
      <c r="BK2479" s="13">
        <v>90.56</v>
      </c>
      <c r="BL2479" s="13">
        <v>86</v>
      </c>
      <c r="BM2479" s="13">
        <f t="shared" si="492"/>
        <v>90.216027999999994</v>
      </c>
      <c r="BN2479" s="13">
        <f t="shared" si="493"/>
        <v>4.5600000000000023</v>
      </c>
      <c r="BO2479" s="13">
        <f t="shared" si="494"/>
        <v>5.3023255813953512</v>
      </c>
      <c r="BP2479" s="14">
        <f t="shared" si="495"/>
        <v>0.94697674418604649</v>
      </c>
    </row>
    <row r="2480" spans="1:68" x14ac:dyDescent="0.35">
      <c r="A2480" s="4">
        <v>45805.320833333331</v>
      </c>
      <c r="B2480" s="3" t="s">
        <v>950</v>
      </c>
      <c r="C2480" s="3" t="s">
        <v>97</v>
      </c>
      <c r="E2480" s="2">
        <v>2025</v>
      </c>
      <c r="F2480" s="2">
        <v>5</v>
      </c>
      <c r="G2480" s="2">
        <v>28</v>
      </c>
      <c r="H2480" s="2">
        <v>7</v>
      </c>
      <c r="I2480" s="2">
        <v>42</v>
      </c>
      <c r="J2480" s="2">
        <v>0</v>
      </c>
      <c r="K2480" s="2"/>
      <c r="L2480" s="2"/>
      <c r="M2480" s="2" t="s">
        <v>1675</v>
      </c>
      <c r="N2480" s="2" t="s">
        <v>1789</v>
      </c>
      <c r="Q2480" s="1"/>
      <c r="AU2480" s="4">
        <v>45805.320833333331</v>
      </c>
      <c r="AV2480" s="3">
        <v>28.96</v>
      </c>
      <c r="AW2480" s="13">
        <v>29.49</v>
      </c>
      <c r="AX2480" s="13">
        <f t="shared" si="488"/>
        <v>28.965920000000001</v>
      </c>
      <c r="AY2480" s="13">
        <f t="shared" si="489"/>
        <v>0.52999999999999758</v>
      </c>
      <c r="AZ2480" s="13">
        <f t="shared" si="490"/>
        <v>1.7972193964055532</v>
      </c>
      <c r="BA2480" s="14">
        <f t="shared" si="491"/>
        <v>0.98202780603594442</v>
      </c>
      <c r="BJ2480" s="4">
        <v>45805.320833333331</v>
      </c>
      <c r="BK2480" s="13">
        <v>90.69</v>
      </c>
      <c r="BL2480" s="13">
        <v>86</v>
      </c>
      <c r="BM2480" s="13">
        <f t="shared" si="492"/>
        <v>90.34002199999999</v>
      </c>
      <c r="BN2480" s="13">
        <f t="shared" si="493"/>
        <v>4.6899999999999977</v>
      </c>
      <c r="BO2480" s="13">
        <f t="shared" si="494"/>
        <v>5.4534883720930205</v>
      </c>
      <c r="BP2480" s="14">
        <f t="shared" si="495"/>
        <v>0.94546511627906982</v>
      </c>
    </row>
    <row r="2481" spans="1:68" x14ac:dyDescent="0.35">
      <c r="A2481" s="4">
        <v>45805.321527777778</v>
      </c>
      <c r="B2481" s="3" t="s">
        <v>677</v>
      </c>
      <c r="C2481" s="3" t="s">
        <v>94</v>
      </c>
      <c r="E2481" s="2">
        <v>2025</v>
      </c>
      <c r="F2481" s="2">
        <v>5</v>
      </c>
      <c r="G2481" s="2">
        <v>28</v>
      </c>
      <c r="H2481" s="2">
        <v>7</v>
      </c>
      <c r="I2481" s="2">
        <v>43</v>
      </c>
      <c r="J2481" s="2">
        <v>0</v>
      </c>
      <c r="K2481" s="2"/>
      <c r="L2481" s="2"/>
      <c r="M2481" s="2" t="s">
        <v>694</v>
      </c>
      <c r="N2481" s="2" t="s">
        <v>1786</v>
      </c>
      <c r="Q2481" s="1"/>
      <c r="AU2481" s="4">
        <v>45805.321527777778</v>
      </c>
      <c r="AV2481" s="3">
        <v>29.06</v>
      </c>
      <c r="AW2481" s="13">
        <v>29.5</v>
      </c>
      <c r="AX2481" s="13">
        <f t="shared" si="488"/>
        <v>29.065369999999998</v>
      </c>
      <c r="AY2481" s="13">
        <f t="shared" si="489"/>
        <v>0.44000000000000128</v>
      </c>
      <c r="AZ2481" s="13">
        <f t="shared" si="490"/>
        <v>1.491525423728818</v>
      </c>
      <c r="BA2481" s="14">
        <f t="shared" si="491"/>
        <v>0.98508474576271177</v>
      </c>
      <c r="BJ2481" s="4">
        <v>45805.321527777778</v>
      </c>
      <c r="BK2481" s="13">
        <v>90.44</v>
      </c>
      <c r="BL2481" s="13">
        <v>85.55</v>
      </c>
      <c r="BM2481" s="13">
        <f t="shared" si="492"/>
        <v>90.10157199999999</v>
      </c>
      <c r="BN2481" s="13">
        <f t="shared" si="493"/>
        <v>4.8900000000000006</v>
      </c>
      <c r="BO2481" s="13">
        <f t="shared" si="494"/>
        <v>5.7159555815312695</v>
      </c>
      <c r="BP2481" s="14">
        <f t="shared" si="495"/>
        <v>0.94284044418468727</v>
      </c>
    </row>
    <row r="2482" spans="1:68" x14ac:dyDescent="0.35">
      <c r="A2482" s="4">
        <v>45805.322222222225</v>
      </c>
      <c r="B2482" s="3" t="s">
        <v>676</v>
      </c>
      <c r="C2482" s="3" t="s">
        <v>86</v>
      </c>
      <c r="E2482" s="2">
        <v>2025</v>
      </c>
      <c r="F2482" s="2">
        <v>5</v>
      </c>
      <c r="G2482" s="2">
        <v>28</v>
      </c>
      <c r="H2482" s="2">
        <v>7</v>
      </c>
      <c r="I2482" s="2">
        <v>44</v>
      </c>
      <c r="J2482" s="2">
        <v>0</v>
      </c>
      <c r="K2482" s="2"/>
      <c r="L2482" s="2"/>
      <c r="M2482" s="2" t="s">
        <v>694</v>
      </c>
      <c r="N2482" s="2" t="s">
        <v>1785</v>
      </c>
      <c r="Q2482" s="1"/>
      <c r="AU2482" s="4">
        <v>45805.322222222225</v>
      </c>
      <c r="AV2482" s="3">
        <v>29.06</v>
      </c>
      <c r="AW2482" s="13">
        <v>29.52</v>
      </c>
      <c r="AX2482" s="13">
        <f t="shared" si="488"/>
        <v>29.065369999999998</v>
      </c>
      <c r="AY2482" s="13">
        <f t="shared" si="489"/>
        <v>0.46000000000000085</v>
      </c>
      <c r="AZ2482" s="13">
        <f t="shared" si="490"/>
        <v>1.5582655826558294</v>
      </c>
      <c r="BA2482" s="14">
        <f t="shared" si="491"/>
        <v>0.98441734417344173</v>
      </c>
      <c r="BJ2482" s="4">
        <v>45805.322222222225</v>
      </c>
      <c r="BK2482" s="13">
        <v>90.31</v>
      </c>
      <c r="BL2482" s="13">
        <v>85</v>
      </c>
      <c r="BM2482" s="13">
        <f t="shared" si="492"/>
        <v>89.977577999999994</v>
      </c>
      <c r="BN2482" s="13">
        <f t="shared" si="493"/>
        <v>5.3100000000000023</v>
      </c>
      <c r="BO2482" s="13">
        <f t="shared" si="494"/>
        <v>6.2470588235294144</v>
      </c>
      <c r="BP2482" s="14">
        <f t="shared" si="495"/>
        <v>0.93752941176470583</v>
      </c>
    </row>
    <row r="2483" spans="1:68" x14ac:dyDescent="0.35">
      <c r="A2483" s="4">
        <v>45805.322916666664</v>
      </c>
      <c r="B2483" s="3" t="s">
        <v>675</v>
      </c>
      <c r="C2483" s="3" t="s">
        <v>948</v>
      </c>
      <c r="E2483" s="2">
        <v>2025</v>
      </c>
      <c r="F2483" s="2">
        <v>5</v>
      </c>
      <c r="G2483" s="2">
        <v>28</v>
      </c>
      <c r="H2483" s="2">
        <v>7</v>
      </c>
      <c r="I2483" s="2">
        <v>45</v>
      </c>
      <c r="J2483" s="2">
        <v>0</v>
      </c>
      <c r="K2483" s="2"/>
      <c r="L2483" s="2"/>
      <c r="M2483" s="2" t="s">
        <v>694</v>
      </c>
      <c r="N2483" s="2" t="s">
        <v>1778</v>
      </c>
      <c r="Q2483" s="1"/>
      <c r="AU2483" s="4">
        <v>45805.322916666664</v>
      </c>
      <c r="AV2483" s="3">
        <v>29.06</v>
      </c>
      <c r="AW2483" s="13">
        <v>29.54</v>
      </c>
      <c r="AX2483" s="13">
        <f t="shared" si="488"/>
        <v>29.065369999999998</v>
      </c>
      <c r="AY2483" s="13">
        <f t="shared" si="489"/>
        <v>0.48000000000000043</v>
      </c>
      <c r="AZ2483" s="13">
        <f t="shared" si="490"/>
        <v>1.6249153689911997</v>
      </c>
      <c r="BA2483" s="14">
        <f t="shared" si="491"/>
        <v>0.98375084631008802</v>
      </c>
      <c r="BJ2483" s="4">
        <v>45805.322916666664</v>
      </c>
      <c r="BK2483" s="13">
        <v>90.19</v>
      </c>
      <c r="BL2483" s="13">
        <v>84.2</v>
      </c>
      <c r="BM2483" s="13">
        <f t="shared" si="492"/>
        <v>89.86312199999999</v>
      </c>
      <c r="BN2483" s="13">
        <f t="shared" si="493"/>
        <v>5.9899999999999949</v>
      </c>
      <c r="BO2483" s="13">
        <f t="shared" si="494"/>
        <v>7.1140142517814668</v>
      </c>
      <c r="BP2483" s="14">
        <f t="shared" si="495"/>
        <v>0.92885985748218536</v>
      </c>
    </row>
    <row r="2484" spans="1:68" x14ac:dyDescent="0.35">
      <c r="A2484" s="4">
        <v>45805.323611111111</v>
      </c>
      <c r="B2484" s="3" t="s">
        <v>673</v>
      </c>
      <c r="C2484" s="3" t="s">
        <v>103</v>
      </c>
      <c r="E2484" s="2">
        <v>2025</v>
      </c>
      <c r="F2484" s="2">
        <v>5</v>
      </c>
      <c r="G2484" s="2">
        <v>28</v>
      </c>
      <c r="H2484" s="2">
        <v>7</v>
      </c>
      <c r="I2484" s="2">
        <v>46</v>
      </c>
      <c r="J2484" s="2">
        <v>0</v>
      </c>
      <c r="K2484" s="2"/>
      <c r="L2484" s="2"/>
      <c r="M2484" s="2" t="s">
        <v>71</v>
      </c>
      <c r="N2484" s="2" t="s">
        <v>1780</v>
      </c>
      <c r="Q2484" s="1"/>
      <c r="AU2484" s="4">
        <v>45805.323611111111</v>
      </c>
      <c r="AV2484" s="3">
        <v>29.16</v>
      </c>
      <c r="AW2484" s="13">
        <v>29.56</v>
      </c>
      <c r="AX2484" s="13">
        <f t="shared" si="488"/>
        <v>29.164819999999999</v>
      </c>
      <c r="AY2484" s="13">
        <f t="shared" si="489"/>
        <v>0.39999999999999858</v>
      </c>
      <c r="AZ2484" s="13">
        <f t="shared" si="490"/>
        <v>1.3531799729363958</v>
      </c>
      <c r="BA2484" s="14">
        <f t="shared" si="491"/>
        <v>0.98646820027063609</v>
      </c>
      <c r="BJ2484" s="4">
        <v>45805.323611111111</v>
      </c>
      <c r="BK2484" s="13">
        <v>89.93</v>
      </c>
      <c r="BL2484" s="13">
        <v>84</v>
      </c>
      <c r="BM2484" s="13">
        <f t="shared" si="492"/>
        <v>89.615134000000012</v>
      </c>
      <c r="BN2484" s="13">
        <f t="shared" si="493"/>
        <v>5.9300000000000068</v>
      </c>
      <c r="BO2484" s="13">
        <f t="shared" si="494"/>
        <v>7.0595238095238182</v>
      </c>
      <c r="BP2484" s="14">
        <f t="shared" si="495"/>
        <v>0.92940476190476184</v>
      </c>
    </row>
    <row r="2485" spans="1:68" x14ac:dyDescent="0.35">
      <c r="A2485" s="4">
        <v>45805.325694444444</v>
      </c>
      <c r="B2485" s="3" t="s">
        <v>1092</v>
      </c>
      <c r="C2485" s="3" t="s">
        <v>1157</v>
      </c>
      <c r="E2485" s="2">
        <v>2025</v>
      </c>
      <c r="F2485" s="2">
        <v>5</v>
      </c>
      <c r="G2485" s="2">
        <v>28</v>
      </c>
      <c r="H2485" s="2">
        <v>7</v>
      </c>
      <c r="I2485" s="2">
        <v>49</v>
      </c>
      <c r="J2485" s="2">
        <v>0</v>
      </c>
      <c r="K2485" s="2"/>
      <c r="L2485" s="2"/>
      <c r="M2485" s="2" t="s">
        <v>71</v>
      </c>
      <c r="N2485" s="2" t="s">
        <v>1770</v>
      </c>
      <c r="Q2485" s="1"/>
      <c r="AU2485" s="4">
        <v>45805.325694444444</v>
      </c>
      <c r="AV2485" s="3">
        <v>29.16</v>
      </c>
      <c r="AW2485" s="13">
        <v>29.59</v>
      </c>
      <c r="AX2485" s="13">
        <f t="shared" si="488"/>
        <v>29.164819999999999</v>
      </c>
      <c r="AY2485" s="13">
        <f t="shared" si="489"/>
        <v>0.42999999999999972</v>
      </c>
      <c r="AZ2485" s="13">
        <f t="shared" si="490"/>
        <v>1.4531936465021957</v>
      </c>
      <c r="BA2485" s="14">
        <f t="shared" si="491"/>
        <v>0.98546806353497807</v>
      </c>
      <c r="BJ2485" s="4">
        <v>45805.325694444444</v>
      </c>
      <c r="BK2485" s="13">
        <v>89.43</v>
      </c>
      <c r="BL2485" s="13">
        <v>84.6</v>
      </c>
      <c r="BM2485" s="13">
        <f t="shared" si="492"/>
        <v>89.138234000000011</v>
      </c>
      <c r="BN2485" s="13">
        <f t="shared" si="493"/>
        <v>4.8300000000000125</v>
      </c>
      <c r="BO2485" s="13">
        <f t="shared" si="494"/>
        <v>5.7092198581560432</v>
      </c>
      <c r="BP2485" s="14">
        <f t="shared" si="495"/>
        <v>0.94290780141843955</v>
      </c>
    </row>
    <row r="2486" spans="1:68" x14ac:dyDescent="0.35">
      <c r="A2486" s="4">
        <v>45805.326388888891</v>
      </c>
      <c r="B2486" s="3" t="s">
        <v>102</v>
      </c>
      <c r="C2486" s="3" t="s">
        <v>1170</v>
      </c>
      <c r="E2486" s="2">
        <v>2025</v>
      </c>
      <c r="F2486" s="2">
        <v>5</v>
      </c>
      <c r="G2486" s="2">
        <v>28</v>
      </c>
      <c r="H2486" s="2">
        <v>7</v>
      </c>
      <c r="I2486" s="2">
        <v>50</v>
      </c>
      <c r="J2486" s="2">
        <v>0</v>
      </c>
      <c r="K2486" s="2"/>
      <c r="L2486" s="2"/>
      <c r="M2486" s="2" t="s">
        <v>71</v>
      </c>
      <c r="N2486" s="2" t="s">
        <v>827</v>
      </c>
      <c r="Q2486" s="1"/>
      <c r="AU2486" s="4">
        <v>45805.326388888891</v>
      </c>
      <c r="AV2486" s="3">
        <v>29.16</v>
      </c>
      <c r="AW2486" s="13">
        <v>29.6</v>
      </c>
      <c r="AX2486" s="13">
        <f t="shared" si="488"/>
        <v>29.164819999999999</v>
      </c>
      <c r="AY2486" s="13">
        <f t="shared" si="489"/>
        <v>0.44000000000000128</v>
      </c>
      <c r="AZ2486" s="13">
        <f t="shared" si="490"/>
        <v>1.4864864864864908</v>
      </c>
      <c r="BA2486" s="14">
        <f t="shared" si="491"/>
        <v>0.98513513513513506</v>
      </c>
      <c r="BJ2486" s="4">
        <v>45805.326388888891</v>
      </c>
      <c r="BK2486" s="13">
        <v>89.3</v>
      </c>
      <c r="BL2486" s="13">
        <v>84.95</v>
      </c>
      <c r="BM2486" s="13">
        <f t="shared" si="492"/>
        <v>89.014240000000001</v>
      </c>
      <c r="BN2486" s="13">
        <f t="shared" si="493"/>
        <v>4.3499999999999943</v>
      </c>
      <c r="BO2486" s="13">
        <f t="shared" si="494"/>
        <v>5.1206592113007581</v>
      </c>
      <c r="BP2486" s="14">
        <f t="shared" si="495"/>
        <v>0.9487934078869924</v>
      </c>
    </row>
    <row r="2487" spans="1:68" x14ac:dyDescent="0.35">
      <c r="A2487" s="4">
        <v>45805.32708333333</v>
      </c>
      <c r="B2487" s="3" t="s">
        <v>102</v>
      </c>
      <c r="C2487" s="3" t="s">
        <v>89</v>
      </c>
      <c r="E2487" s="2">
        <v>2025</v>
      </c>
      <c r="F2487" s="2">
        <v>5</v>
      </c>
      <c r="G2487" s="2">
        <v>28</v>
      </c>
      <c r="H2487" s="2">
        <v>7</v>
      </c>
      <c r="I2487" s="2">
        <v>51</v>
      </c>
      <c r="J2487" s="2">
        <v>0</v>
      </c>
      <c r="K2487" s="2"/>
      <c r="L2487" s="2"/>
      <c r="M2487" s="2" t="s">
        <v>71</v>
      </c>
      <c r="N2487" s="2" t="s">
        <v>1768</v>
      </c>
      <c r="Q2487" s="1"/>
      <c r="AU2487" s="4">
        <v>45805.32708333333</v>
      </c>
      <c r="AV2487" s="3">
        <v>29.16</v>
      </c>
      <c r="AW2487" s="13">
        <v>29.6</v>
      </c>
      <c r="AX2487" s="13">
        <f t="shared" si="488"/>
        <v>29.164819999999999</v>
      </c>
      <c r="AY2487" s="13">
        <f t="shared" si="489"/>
        <v>0.44000000000000128</v>
      </c>
      <c r="AZ2487" s="13">
        <f t="shared" si="490"/>
        <v>1.4864864864864908</v>
      </c>
      <c r="BA2487" s="14">
        <f t="shared" si="491"/>
        <v>0.98513513513513506</v>
      </c>
      <c r="BJ2487" s="4">
        <v>45805.32708333333</v>
      </c>
      <c r="BK2487" s="13">
        <v>89.17</v>
      </c>
      <c r="BL2487" s="13">
        <v>84.3</v>
      </c>
      <c r="BM2487" s="13">
        <f t="shared" si="492"/>
        <v>88.890246000000005</v>
      </c>
      <c r="BN2487" s="13">
        <f t="shared" si="493"/>
        <v>4.8700000000000045</v>
      </c>
      <c r="BO2487" s="13">
        <f t="shared" si="494"/>
        <v>5.7769869513641812</v>
      </c>
      <c r="BP2487" s="14">
        <f t="shared" si="495"/>
        <v>0.94223013048635818</v>
      </c>
    </row>
    <row r="2488" spans="1:68" x14ac:dyDescent="0.35">
      <c r="A2488" s="4">
        <v>45805.327777777777</v>
      </c>
      <c r="B2488" s="3" t="s">
        <v>102</v>
      </c>
      <c r="C2488" s="3" t="s">
        <v>1249</v>
      </c>
      <c r="E2488" s="2">
        <v>2025</v>
      </c>
      <c r="F2488" s="2">
        <v>5</v>
      </c>
      <c r="G2488" s="2">
        <v>28</v>
      </c>
      <c r="H2488" s="2">
        <v>7</v>
      </c>
      <c r="I2488" s="2">
        <v>52</v>
      </c>
      <c r="J2488" s="2">
        <v>0</v>
      </c>
      <c r="K2488" s="2"/>
      <c r="L2488" s="2"/>
      <c r="M2488" s="2" t="s">
        <v>71</v>
      </c>
      <c r="N2488" s="2" t="s">
        <v>1765</v>
      </c>
      <c r="Q2488" s="1"/>
      <c r="AU2488" s="4">
        <v>45805.327777777777</v>
      </c>
      <c r="AV2488" s="3">
        <v>29.16</v>
      </c>
      <c r="AW2488" s="13">
        <v>29.6</v>
      </c>
      <c r="AX2488" s="13">
        <f t="shared" si="488"/>
        <v>29.164819999999999</v>
      </c>
      <c r="AY2488" s="13">
        <f t="shared" si="489"/>
        <v>0.44000000000000128</v>
      </c>
      <c r="AZ2488" s="13">
        <f t="shared" si="490"/>
        <v>1.4864864864864908</v>
      </c>
      <c r="BA2488" s="14">
        <f t="shared" si="491"/>
        <v>0.98513513513513506</v>
      </c>
      <c r="BJ2488" s="4">
        <v>45805.327777777777</v>
      </c>
      <c r="BK2488" s="13">
        <v>88.92</v>
      </c>
      <c r="BL2488" s="13">
        <v>84.4</v>
      </c>
      <c r="BM2488" s="13">
        <f t="shared" si="492"/>
        <v>88.651796000000004</v>
      </c>
      <c r="BN2488" s="13">
        <f t="shared" si="493"/>
        <v>4.519999999999996</v>
      </c>
      <c r="BO2488" s="13">
        <f t="shared" si="494"/>
        <v>5.3554502369668198</v>
      </c>
      <c r="BP2488" s="14">
        <f t="shared" si="495"/>
        <v>0.94644549763033181</v>
      </c>
    </row>
    <row r="2489" spans="1:68" x14ac:dyDescent="0.35">
      <c r="A2489" s="4">
        <v>45805.328472222223</v>
      </c>
      <c r="B2489" s="3" t="s">
        <v>952</v>
      </c>
      <c r="C2489" s="3" t="s">
        <v>86</v>
      </c>
      <c r="E2489" s="2">
        <v>2025</v>
      </c>
      <c r="F2489" s="2">
        <v>5</v>
      </c>
      <c r="G2489" s="2">
        <v>28</v>
      </c>
      <c r="H2489" s="2">
        <v>7</v>
      </c>
      <c r="I2489" s="2">
        <v>53</v>
      </c>
      <c r="J2489" s="2">
        <v>0</v>
      </c>
      <c r="K2489" s="2"/>
      <c r="L2489" s="2"/>
      <c r="M2489" s="2" t="s">
        <v>688</v>
      </c>
      <c r="N2489" s="2" t="s">
        <v>1765</v>
      </c>
      <c r="Q2489" s="1"/>
      <c r="AU2489" s="4">
        <v>45805.328472222223</v>
      </c>
      <c r="AV2489" s="3">
        <v>29.26</v>
      </c>
      <c r="AW2489" s="13">
        <v>29.58</v>
      </c>
      <c r="AX2489" s="13">
        <f t="shared" si="488"/>
        <v>29.264270000000003</v>
      </c>
      <c r="AY2489" s="13">
        <f t="shared" si="489"/>
        <v>0.31999999999999673</v>
      </c>
      <c r="AZ2489" s="13">
        <f t="shared" si="490"/>
        <v>1.0818120351588802</v>
      </c>
      <c r="BA2489" s="14">
        <f t="shared" si="491"/>
        <v>0.9891818796484112</v>
      </c>
      <c r="BJ2489" s="4">
        <v>45805.328472222223</v>
      </c>
      <c r="BK2489" s="13">
        <v>88.92</v>
      </c>
      <c r="BL2489" s="13">
        <v>85</v>
      </c>
      <c r="BM2489" s="13">
        <f t="shared" si="492"/>
        <v>88.651796000000004</v>
      </c>
      <c r="BN2489" s="13">
        <f t="shared" si="493"/>
        <v>3.9200000000000017</v>
      </c>
      <c r="BO2489" s="13">
        <f t="shared" si="494"/>
        <v>4.6117647058823552</v>
      </c>
      <c r="BP2489" s="14">
        <f t="shared" si="495"/>
        <v>0.9538823529411764</v>
      </c>
    </row>
    <row r="2490" spans="1:68" x14ac:dyDescent="0.35">
      <c r="A2490" s="4">
        <v>45805.32916666667</v>
      </c>
      <c r="B2490" s="3" t="s">
        <v>101</v>
      </c>
      <c r="C2490" s="3" t="s">
        <v>86</v>
      </c>
      <c r="E2490" s="2">
        <v>2025</v>
      </c>
      <c r="F2490" s="2">
        <v>5</v>
      </c>
      <c r="G2490" s="2">
        <v>28</v>
      </c>
      <c r="H2490" s="2">
        <v>7</v>
      </c>
      <c r="I2490" s="2">
        <v>54</v>
      </c>
      <c r="J2490" s="2">
        <v>0</v>
      </c>
      <c r="K2490" s="2"/>
      <c r="L2490" s="2"/>
      <c r="M2490" s="2" t="s">
        <v>688</v>
      </c>
      <c r="N2490" s="2" t="s">
        <v>1764</v>
      </c>
      <c r="Q2490" s="1"/>
      <c r="AU2490" s="4">
        <v>45805.32916666667</v>
      </c>
      <c r="AV2490" s="3">
        <v>29.26</v>
      </c>
      <c r="AW2490" s="13">
        <v>29.55</v>
      </c>
      <c r="AX2490" s="13">
        <f t="shared" si="488"/>
        <v>29.264270000000003</v>
      </c>
      <c r="AY2490" s="13">
        <f t="shared" si="489"/>
        <v>0.28999999999999915</v>
      </c>
      <c r="AZ2490" s="13">
        <f t="shared" si="490"/>
        <v>0.9813874788494048</v>
      </c>
      <c r="BA2490" s="14">
        <f t="shared" si="491"/>
        <v>0.99018612521150595</v>
      </c>
      <c r="BJ2490" s="4">
        <v>45805.32916666667</v>
      </c>
      <c r="BK2490" s="13">
        <v>88.79</v>
      </c>
      <c r="BL2490" s="13">
        <v>85</v>
      </c>
      <c r="BM2490" s="13">
        <f t="shared" si="492"/>
        <v>88.527802000000008</v>
      </c>
      <c r="BN2490" s="13">
        <f t="shared" si="493"/>
        <v>3.7900000000000063</v>
      </c>
      <c r="BO2490" s="13">
        <f t="shared" si="494"/>
        <v>4.458823529411772</v>
      </c>
      <c r="BP2490" s="14">
        <f t="shared" si="495"/>
        <v>0.95541176470588229</v>
      </c>
    </row>
    <row r="2491" spans="1:68" x14ac:dyDescent="0.35">
      <c r="A2491" s="4">
        <v>45805.329861111109</v>
      </c>
      <c r="B2491" s="3" t="s">
        <v>1092</v>
      </c>
      <c r="C2491" s="3" t="s">
        <v>86</v>
      </c>
      <c r="E2491" s="2">
        <v>2025</v>
      </c>
      <c r="F2491" s="2">
        <v>5</v>
      </c>
      <c r="G2491" s="2">
        <v>28</v>
      </c>
      <c r="H2491" s="2">
        <v>7</v>
      </c>
      <c r="I2491" s="2">
        <v>55</v>
      </c>
      <c r="J2491" s="2">
        <v>0</v>
      </c>
      <c r="K2491" s="2"/>
      <c r="L2491" s="2"/>
      <c r="M2491" s="2" t="s">
        <v>688</v>
      </c>
      <c r="N2491" s="2" t="s">
        <v>1763</v>
      </c>
      <c r="Q2491" s="1"/>
      <c r="AU2491" s="4">
        <v>45805.329861111109</v>
      </c>
      <c r="AV2491" s="3">
        <v>29.26</v>
      </c>
      <c r="AW2491" s="13">
        <v>29.59</v>
      </c>
      <c r="AX2491" s="13">
        <f t="shared" si="488"/>
        <v>29.264270000000003</v>
      </c>
      <c r="AY2491" s="13">
        <f t="shared" si="489"/>
        <v>0.32999999999999829</v>
      </c>
      <c r="AZ2491" s="13">
        <f t="shared" si="490"/>
        <v>1.1152416356877266</v>
      </c>
      <c r="BA2491" s="14">
        <f t="shared" si="491"/>
        <v>0.98884758364312275</v>
      </c>
      <c r="BJ2491" s="4">
        <v>45805.329861111109</v>
      </c>
      <c r="BK2491" s="13">
        <v>88.67</v>
      </c>
      <c r="BL2491" s="13">
        <v>85</v>
      </c>
      <c r="BM2491" s="13">
        <f t="shared" si="492"/>
        <v>88.413346000000004</v>
      </c>
      <c r="BN2491" s="13">
        <f t="shared" si="493"/>
        <v>3.6700000000000017</v>
      </c>
      <c r="BO2491" s="13">
        <f t="shared" si="494"/>
        <v>4.3176470588235318</v>
      </c>
      <c r="BP2491" s="14">
        <f t="shared" si="495"/>
        <v>0.95682352941176463</v>
      </c>
    </row>
    <row r="2492" spans="1:68" x14ac:dyDescent="0.35">
      <c r="A2492" s="4">
        <v>45805.330555555556</v>
      </c>
      <c r="B2492" s="3" t="s">
        <v>102</v>
      </c>
      <c r="C2492" s="3" t="s">
        <v>98</v>
      </c>
      <c r="E2492" s="2">
        <v>2025</v>
      </c>
      <c r="F2492" s="2">
        <v>5</v>
      </c>
      <c r="G2492" s="2">
        <v>28</v>
      </c>
      <c r="H2492" s="2">
        <v>7</v>
      </c>
      <c r="I2492" s="2">
        <v>56</v>
      </c>
      <c r="J2492" s="2">
        <v>0</v>
      </c>
      <c r="K2492" s="2"/>
      <c r="L2492" s="2"/>
      <c r="M2492" s="2" t="s">
        <v>688</v>
      </c>
      <c r="N2492" s="2" t="s">
        <v>1763</v>
      </c>
      <c r="Q2492" s="1"/>
      <c r="AU2492" s="4">
        <v>45805.330555555556</v>
      </c>
      <c r="AV2492" s="3">
        <v>29.26</v>
      </c>
      <c r="AW2492" s="13">
        <v>29.6</v>
      </c>
      <c r="AX2492" s="13">
        <f t="shared" si="488"/>
        <v>29.264270000000003</v>
      </c>
      <c r="AY2492" s="13">
        <f t="shared" si="489"/>
        <v>0.33999999999999986</v>
      </c>
      <c r="AZ2492" s="13">
        <f t="shared" si="490"/>
        <v>1.1486486486486482</v>
      </c>
      <c r="BA2492" s="14">
        <f t="shared" si="491"/>
        <v>0.98851351351351346</v>
      </c>
      <c r="BJ2492" s="4">
        <v>45805.330555555556</v>
      </c>
      <c r="BK2492" s="13">
        <v>88.67</v>
      </c>
      <c r="BL2492" s="13">
        <v>84.55</v>
      </c>
      <c r="BM2492" s="13">
        <f t="shared" si="492"/>
        <v>88.413346000000004</v>
      </c>
      <c r="BN2492" s="13">
        <f t="shared" si="493"/>
        <v>4.1200000000000045</v>
      </c>
      <c r="BO2492" s="13">
        <f t="shared" si="494"/>
        <v>4.8728562980484975</v>
      </c>
      <c r="BP2492" s="14">
        <f t="shared" si="495"/>
        <v>0.951271437019515</v>
      </c>
    </row>
    <row r="2493" spans="1:68" x14ac:dyDescent="0.35">
      <c r="A2493" s="4">
        <v>45805.331250000003</v>
      </c>
      <c r="B2493" s="3" t="s">
        <v>671</v>
      </c>
      <c r="C2493" s="3" t="s">
        <v>86</v>
      </c>
      <c r="E2493" s="2">
        <v>2025</v>
      </c>
      <c r="F2493" s="2">
        <v>5</v>
      </c>
      <c r="G2493" s="2">
        <v>28</v>
      </c>
      <c r="H2493" s="2">
        <v>7</v>
      </c>
      <c r="I2493" s="2">
        <v>57</v>
      </c>
      <c r="J2493" s="2">
        <v>0</v>
      </c>
      <c r="K2493" s="2"/>
      <c r="L2493" s="2"/>
      <c r="M2493" s="2" t="s">
        <v>688</v>
      </c>
      <c r="N2493" s="2" t="s">
        <v>1760</v>
      </c>
      <c r="Q2493" s="1"/>
      <c r="AU2493" s="4">
        <v>45805.331250000003</v>
      </c>
      <c r="AV2493" s="3">
        <v>29.26</v>
      </c>
      <c r="AW2493" s="13">
        <v>29.61</v>
      </c>
      <c r="AX2493" s="13">
        <f t="shared" si="488"/>
        <v>29.264270000000003</v>
      </c>
      <c r="AY2493" s="13">
        <f t="shared" si="489"/>
        <v>0.34999999999999787</v>
      </c>
      <c r="AZ2493" s="13">
        <f t="shared" si="490"/>
        <v>1.1820330969267068</v>
      </c>
      <c r="BA2493" s="14">
        <f t="shared" si="491"/>
        <v>0.98817966903073295</v>
      </c>
      <c r="BJ2493" s="4">
        <v>45805.331250000003</v>
      </c>
      <c r="BK2493" s="13">
        <v>88.54</v>
      </c>
      <c r="BL2493" s="13">
        <v>85</v>
      </c>
      <c r="BM2493" s="13">
        <f t="shared" si="492"/>
        <v>88.289352000000008</v>
      </c>
      <c r="BN2493" s="13">
        <f t="shared" si="493"/>
        <v>3.5400000000000063</v>
      </c>
      <c r="BO2493" s="13">
        <f t="shared" si="494"/>
        <v>4.1647058823529486</v>
      </c>
      <c r="BP2493" s="14">
        <f t="shared" si="495"/>
        <v>0.95835294117647052</v>
      </c>
    </row>
    <row r="2494" spans="1:68" x14ac:dyDescent="0.35">
      <c r="A2494" s="4">
        <v>45805.331944444442</v>
      </c>
      <c r="B2494" s="3" t="s">
        <v>671</v>
      </c>
      <c r="C2494" s="3" t="s">
        <v>717</v>
      </c>
      <c r="E2494" s="2">
        <v>2025</v>
      </c>
      <c r="F2494" s="2">
        <v>5</v>
      </c>
      <c r="G2494" s="2">
        <v>28</v>
      </c>
      <c r="H2494" s="2">
        <v>7</v>
      </c>
      <c r="I2494" s="2">
        <v>58</v>
      </c>
      <c r="J2494" s="2">
        <v>0</v>
      </c>
      <c r="K2494" s="2"/>
      <c r="L2494" s="2"/>
      <c r="M2494" s="2" t="s">
        <v>688</v>
      </c>
      <c r="N2494" s="2" t="s">
        <v>1758</v>
      </c>
      <c r="Q2494" s="1"/>
      <c r="AU2494" s="4">
        <v>45805.331944444442</v>
      </c>
      <c r="AV2494" s="3">
        <v>29.26</v>
      </c>
      <c r="AW2494" s="13">
        <v>29.61</v>
      </c>
      <c r="AX2494" s="13">
        <f t="shared" si="488"/>
        <v>29.264270000000003</v>
      </c>
      <c r="AY2494" s="13">
        <f t="shared" si="489"/>
        <v>0.34999999999999787</v>
      </c>
      <c r="AZ2494" s="13">
        <f t="shared" si="490"/>
        <v>1.1820330969267068</v>
      </c>
      <c r="BA2494" s="14">
        <f t="shared" si="491"/>
        <v>0.98817966903073295</v>
      </c>
      <c r="BJ2494" s="4">
        <v>45805.331944444442</v>
      </c>
      <c r="BK2494" s="13">
        <v>88.42</v>
      </c>
      <c r="BL2494" s="13">
        <v>84.05</v>
      </c>
      <c r="BM2494" s="13">
        <f t="shared" si="492"/>
        <v>88.174896000000004</v>
      </c>
      <c r="BN2494" s="13">
        <f t="shared" si="493"/>
        <v>4.3700000000000045</v>
      </c>
      <c r="BO2494" s="13">
        <f t="shared" si="494"/>
        <v>5.1992861392028615</v>
      </c>
      <c r="BP2494" s="14">
        <f t="shared" si="495"/>
        <v>0.94800713860797137</v>
      </c>
    </row>
    <row r="2495" spans="1:68" x14ac:dyDescent="0.35">
      <c r="A2495" s="4">
        <v>45805.332638888889</v>
      </c>
      <c r="B2495" s="3" t="s">
        <v>671</v>
      </c>
      <c r="C2495" s="3" t="s">
        <v>100</v>
      </c>
      <c r="E2495" s="2">
        <v>2025</v>
      </c>
      <c r="F2495" s="2">
        <v>5</v>
      </c>
      <c r="G2495" s="2">
        <v>28</v>
      </c>
      <c r="H2495" s="2">
        <v>7</v>
      </c>
      <c r="I2495" s="2">
        <v>59</v>
      </c>
      <c r="J2495" s="2">
        <v>0</v>
      </c>
      <c r="K2495" s="2"/>
      <c r="L2495" s="2"/>
      <c r="M2495" s="2" t="s">
        <v>1198</v>
      </c>
      <c r="N2495" s="2" t="s">
        <v>1756</v>
      </c>
      <c r="Q2495" s="1"/>
      <c r="AU2495" s="4">
        <v>45805.332638888889</v>
      </c>
      <c r="AV2495" s="3">
        <v>29.36</v>
      </c>
      <c r="AW2495" s="13">
        <v>29.61</v>
      </c>
      <c r="AX2495" s="13">
        <f t="shared" si="488"/>
        <v>29.363720000000001</v>
      </c>
      <c r="AY2495" s="13">
        <f t="shared" si="489"/>
        <v>0.25</v>
      </c>
      <c r="AZ2495" s="13">
        <f t="shared" si="490"/>
        <v>0.84430935494765291</v>
      </c>
      <c r="BA2495" s="14">
        <f t="shared" si="491"/>
        <v>0.99155690645052352</v>
      </c>
      <c r="BJ2495" s="4">
        <v>45805.332638888889</v>
      </c>
      <c r="BK2495" s="13">
        <v>88.29</v>
      </c>
      <c r="BL2495" s="13">
        <v>84.25</v>
      </c>
      <c r="BM2495" s="13">
        <f t="shared" si="492"/>
        <v>88.050902000000008</v>
      </c>
      <c r="BN2495" s="13">
        <f t="shared" si="493"/>
        <v>4.0400000000000063</v>
      </c>
      <c r="BO2495" s="13">
        <f t="shared" si="494"/>
        <v>4.7952522255192953</v>
      </c>
      <c r="BP2495" s="14">
        <f t="shared" si="495"/>
        <v>0.95204747774480702</v>
      </c>
    </row>
    <row r="2496" spans="1:68" x14ac:dyDescent="0.35">
      <c r="A2496" s="4">
        <v>45805.333333333336</v>
      </c>
      <c r="B2496" s="3" t="s">
        <v>1250</v>
      </c>
      <c r="C2496" s="3" t="s">
        <v>100</v>
      </c>
      <c r="E2496" s="2">
        <v>2025</v>
      </c>
      <c r="F2496" s="2">
        <v>5</v>
      </c>
      <c r="G2496" s="2">
        <v>28</v>
      </c>
      <c r="H2496" s="2">
        <v>8</v>
      </c>
      <c r="I2496" s="2">
        <v>0</v>
      </c>
      <c r="J2496" s="2">
        <v>0</v>
      </c>
      <c r="K2496" s="2"/>
      <c r="L2496" s="2"/>
      <c r="M2496" s="2" t="s">
        <v>1198</v>
      </c>
      <c r="N2496" s="2" t="s">
        <v>1753</v>
      </c>
      <c r="Q2496" s="1"/>
      <c r="AU2496" s="4">
        <v>45805.333333333336</v>
      </c>
      <c r="AV2496" s="3">
        <v>29.36</v>
      </c>
      <c r="AW2496" s="13">
        <v>29.65</v>
      </c>
      <c r="AX2496" s="13">
        <f t="shared" si="488"/>
        <v>29.363720000000001</v>
      </c>
      <c r="AY2496" s="13">
        <f t="shared" si="489"/>
        <v>0.28999999999999915</v>
      </c>
      <c r="AZ2496" s="13">
        <f t="shared" si="490"/>
        <v>0.9780775716694744</v>
      </c>
      <c r="BA2496" s="14">
        <f t="shared" si="491"/>
        <v>0.99021922428330522</v>
      </c>
      <c r="BJ2496" s="4">
        <v>45805.333333333336</v>
      </c>
      <c r="BK2496" s="13">
        <v>88.16</v>
      </c>
      <c r="BL2496" s="13">
        <v>84.25</v>
      </c>
      <c r="BM2496" s="13">
        <f t="shared" si="492"/>
        <v>87.926907999999997</v>
      </c>
      <c r="BN2496" s="13">
        <f t="shared" si="493"/>
        <v>3.9099999999999966</v>
      </c>
      <c r="BO2496" s="13">
        <f t="shared" si="494"/>
        <v>4.6409495548961388</v>
      </c>
      <c r="BP2496" s="14">
        <f t="shared" si="495"/>
        <v>0.95359050445103866</v>
      </c>
    </row>
    <row r="2497" spans="1:68" x14ac:dyDescent="0.35">
      <c r="A2497" s="4">
        <v>45805.334027777775</v>
      </c>
      <c r="B2497" s="3" t="s">
        <v>669</v>
      </c>
      <c r="C2497" s="3" t="s">
        <v>1251</v>
      </c>
      <c r="E2497" s="2">
        <v>2025</v>
      </c>
      <c r="F2497" s="2">
        <v>5</v>
      </c>
      <c r="G2497" s="2">
        <v>28</v>
      </c>
      <c r="H2497" s="2">
        <v>8</v>
      </c>
      <c r="I2497" s="2">
        <v>1</v>
      </c>
      <c r="J2497" s="2">
        <v>0</v>
      </c>
      <c r="K2497" s="2"/>
      <c r="L2497" s="2"/>
      <c r="M2497" s="2" t="s">
        <v>678</v>
      </c>
      <c r="N2497" s="2" t="s">
        <v>1750</v>
      </c>
      <c r="Q2497" s="1"/>
      <c r="AU2497" s="4">
        <v>45805.334027777775</v>
      </c>
      <c r="AV2497" s="3">
        <v>29.46</v>
      </c>
      <c r="AW2497" s="13">
        <v>29.7</v>
      </c>
      <c r="AX2497" s="13">
        <f t="shared" si="488"/>
        <v>29.463170000000002</v>
      </c>
      <c r="AY2497" s="13">
        <f t="shared" si="489"/>
        <v>0.23999999999999844</v>
      </c>
      <c r="AZ2497" s="13">
        <f t="shared" si="490"/>
        <v>0.80808080808080285</v>
      </c>
      <c r="BA2497" s="14">
        <f t="shared" si="491"/>
        <v>0.99191919191919198</v>
      </c>
      <c r="BJ2497" s="4">
        <v>45805.334027777775</v>
      </c>
      <c r="BK2497" s="13">
        <v>87.91</v>
      </c>
      <c r="BL2497" s="13">
        <v>84.7</v>
      </c>
      <c r="BM2497" s="13">
        <f t="shared" si="492"/>
        <v>87.688457999999997</v>
      </c>
      <c r="BN2497" s="13">
        <f t="shared" si="493"/>
        <v>3.2099999999999937</v>
      </c>
      <c r="BO2497" s="13">
        <f t="shared" si="494"/>
        <v>3.789846517119237</v>
      </c>
      <c r="BP2497" s="14">
        <f t="shared" si="495"/>
        <v>0.96210153482880767</v>
      </c>
    </row>
    <row r="2498" spans="1:68" x14ac:dyDescent="0.35">
      <c r="A2498" s="4">
        <v>45805.334722222222</v>
      </c>
      <c r="B2498" s="3" t="s">
        <v>107</v>
      </c>
      <c r="C2498" s="3" t="s">
        <v>91</v>
      </c>
      <c r="E2498" s="2">
        <v>2025</v>
      </c>
      <c r="F2498" s="2">
        <v>5</v>
      </c>
      <c r="G2498" s="2">
        <v>28</v>
      </c>
      <c r="H2498" s="2">
        <v>8</v>
      </c>
      <c r="I2498" s="2">
        <v>2</v>
      </c>
      <c r="J2498" s="2">
        <v>0</v>
      </c>
      <c r="K2498" s="2"/>
      <c r="L2498" s="2"/>
      <c r="M2498" s="2" t="s">
        <v>678</v>
      </c>
      <c r="N2498" s="2" t="s">
        <v>1748</v>
      </c>
      <c r="Q2498" s="1"/>
      <c r="AU2498" s="4">
        <v>45805.334722222222</v>
      </c>
      <c r="AV2498" s="3">
        <v>29.46</v>
      </c>
      <c r="AW2498" s="13">
        <v>29.72</v>
      </c>
      <c r="AX2498" s="13">
        <f t="shared" si="488"/>
        <v>29.463170000000002</v>
      </c>
      <c r="AY2498" s="13">
        <f t="shared" si="489"/>
        <v>0.25999999999999801</v>
      </c>
      <c r="AZ2498" s="13">
        <f t="shared" si="490"/>
        <v>0.8748317631224698</v>
      </c>
      <c r="BA2498" s="14">
        <f t="shared" si="491"/>
        <v>0.99125168236877526</v>
      </c>
      <c r="BJ2498" s="4">
        <v>45805.334722222222</v>
      </c>
      <c r="BK2498" s="13">
        <v>87.78</v>
      </c>
      <c r="BL2498" s="13">
        <v>84.1</v>
      </c>
      <c r="BM2498" s="13">
        <f t="shared" si="492"/>
        <v>87.564464000000001</v>
      </c>
      <c r="BN2498" s="13">
        <f t="shared" si="493"/>
        <v>3.6800000000000068</v>
      </c>
      <c r="BO2498" s="13">
        <f t="shared" si="494"/>
        <v>4.3757431629013164</v>
      </c>
      <c r="BP2498" s="14">
        <f t="shared" si="495"/>
        <v>0.95624256837098687</v>
      </c>
    </row>
    <row r="2499" spans="1:68" x14ac:dyDescent="0.35">
      <c r="A2499" s="4">
        <v>45805.336111111108</v>
      </c>
      <c r="B2499" s="3" t="s">
        <v>664</v>
      </c>
      <c r="C2499" s="3" t="s">
        <v>103</v>
      </c>
      <c r="E2499" s="2">
        <v>2025</v>
      </c>
      <c r="F2499" s="2">
        <v>5</v>
      </c>
      <c r="G2499" s="2">
        <v>28</v>
      </c>
      <c r="H2499" s="2">
        <v>8</v>
      </c>
      <c r="I2499" s="2">
        <v>4</v>
      </c>
      <c r="J2499" s="2">
        <v>0</v>
      </c>
      <c r="K2499" s="2"/>
      <c r="L2499" s="2"/>
      <c r="M2499" s="2" t="s">
        <v>673</v>
      </c>
      <c r="N2499" s="2" t="s">
        <v>1745</v>
      </c>
      <c r="Q2499" s="1"/>
      <c r="AU2499" s="4">
        <v>45805.336111111108</v>
      </c>
      <c r="AV2499" s="3">
        <v>29.56</v>
      </c>
      <c r="AW2499" s="13">
        <v>29.8</v>
      </c>
      <c r="AX2499" s="13">
        <f t="shared" si="488"/>
        <v>29.562619999999999</v>
      </c>
      <c r="AY2499" s="13">
        <f t="shared" si="489"/>
        <v>0.24000000000000199</v>
      </c>
      <c r="AZ2499" s="13">
        <f t="shared" si="490"/>
        <v>0.80536912751678524</v>
      </c>
      <c r="BA2499" s="14">
        <f t="shared" si="491"/>
        <v>0.99194630872483214</v>
      </c>
      <c r="BJ2499" s="4">
        <v>45805.336111111108</v>
      </c>
      <c r="BK2499" s="13">
        <v>87.53</v>
      </c>
      <c r="BL2499" s="13">
        <v>84</v>
      </c>
      <c r="BM2499" s="13">
        <f t="shared" si="492"/>
        <v>87.326014000000001</v>
      </c>
      <c r="BN2499" s="13">
        <f t="shared" si="493"/>
        <v>3.5300000000000011</v>
      </c>
      <c r="BO2499" s="13">
        <f t="shared" si="494"/>
        <v>4.2023809523809543</v>
      </c>
      <c r="BP2499" s="14">
        <f t="shared" si="495"/>
        <v>0.95797619047619043</v>
      </c>
    </row>
    <row r="2500" spans="1:68" x14ac:dyDescent="0.35">
      <c r="A2500" s="4">
        <v>45805.336805555555</v>
      </c>
      <c r="B2500" s="3" t="s">
        <v>1252</v>
      </c>
      <c r="C2500" s="3" t="s">
        <v>103</v>
      </c>
      <c r="E2500" s="2">
        <v>2025</v>
      </c>
      <c r="F2500" s="2">
        <v>5</v>
      </c>
      <c r="G2500" s="2">
        <v>28</v>
      </c>
      <c r="H2500" s="2">
        <v>8</v>
      </c>
      <c r="I2500" s="2">
        <v>5</v>
      </c>
      <c r="J2500" s="2">
        <v>0</v>
      </c>
      <c r="K2500" s="2"/>
      <c r="L2500" s="2"/>
      <c r="M2500" s="2" t="s">
        <v>673</v>
      </c>
      <c r="N2500" s="2" t="s">
        <v>1118</v>
      </c>
      <c r="Q2500" s="1"/>
      <c r="AU2500" s="4">
        <v>45805.336805555555</v>
      </c>
      <c r="AV2500" s="3">
        <v>29.56</v>
      </c>
      <c r="AW2500" s="13">
        <v>29.82</v>
      </c>
      <c r="AX2500" s="13">
        <f t="shared" ref="AX2500:AX2563" si="496">(0.9945*AV2500)+(0.1652)</f>
        <v>29.562619999999999</v>
      </c>
      <c r="AY2500" s="13">
        <f t="shared" ref="AY2500:AY2563" si="497">ABS(AW2500-AV2500)</f>
        <v>0.26000000000000156</v>
      </c>
      <c r="AZ2500" s="13">
        <f t="shared" ref="AZ2500:AZ2563" si="498">(AY2500/AW2500)*100</f>
        <v>0.87189805499665174</v>
      </c>
      <c r="BA2500" s="14">
        <f t="shared" ref="BA2500:BA2563" si="499">100%-AZ2500%</f>
        <v>0.99128101945003344</v>
      </c>
      <c r="BJ2500" s="4">
        <v>45805.336805555555</v>
      </c>
      <c r="BK2500" s="13">
        <v>87.4</v>
      </c>
      <c r="BL2500" s="13">
        <v>84</v>
      </c>
      <c r="BM2500" s="13">
        <f t="shared" ref="BM2500:BM2563" si="500">(0.9538*BK2500)+(3.8399)</f>
        <v>87.202020000000005</v>
      </c>
      <c r="BN2500" s="13">
        <f t="shared" ref="BN2500:BN2563" si="501">ABS(BL2500-BK2500)</f>
        <v>3.4000000000000057</v>
      </c>
      <c r="BO2500" s="13">
        <f t="shared" ref="BO2500:BO2563" si="502">(BN2500/BL2500)*100</f>
        <v>4.0476190476190537</v>
      </c>
      <c r="BP2500" s="14">
        <f t="shared" ref="BP2500:BP2563" si="503">100%-BO2500%</f>
        <v>0.95952380952380945</v>
      </c>
    </row>
    <row r="2501" spans="1:68" x14ac:dyDescent="0.35">
      <c r="A2501" s="4">
        <v>45805.337500000001</v>
      </c>
      <c r="B2501" s="3" t="s">
        <v>1190</v>
      </c>
      <c r="C2501" s="3" t="s">
        <v>1249</v>
      </c>
      <c r="E2501" s="2">
        <v>2025</v>
      </c>
      <c r="F2501" s="2">
        <v>5</v>
      </c>
      <c r="G2501" s="2">
        <v>28</v>
      </c>
      <c r="H2501" s="2">
        <v>8</v>
      </c>
      <c r="I2501" s="2">
        <v>6</v>
      </c>
      <c r="J2501" s="2">
        <v>0</v>
      </c>
      <c r="K2501" s="2"/>
      <c r="L2501" s="2"/>
      <c r="M2501" s="2" t="s">
        <v>673</v>
      </c>
      <c r="N2501" s="2" t="s">
        <v>1741</v>
      </c>
      <c r="Q2501" s="1"/>
      <c r="AU2501" s="4">
        <v>45805.337500000001</v>
      </c>
      <c r="AV2501" s="3">
        <v>29.56</v>
      </c>
      <c r="AW2501" s="13">
        <v>29.89</v>
      </c>
      <c r="AX2501" s="13">
        <f t="shared" si="496"/>
        <v>29.562619999999999</v>
      </c>
      <c r="AY2501" s="13">
        <f t="shared" si="497"/>
        <v>0.33000000000000185</v>
      </c>
      <c r="AZ2501" s="13">
        <f t="shared" si="498"/>
        <v>1.1040481766477144</v>
      </c>
      <c r="BA2501" s="14">
        <f t="shared" si="499"/>
        <v>0.98895951823352291</v>
      </c>
      <c r="BJ2501" s="4">
        <v>45805.337500000001</v>
      </c>
      <c r="BK2501" s="13">
        <v>87.28</v>
      </c>
      <c r="BL2501" s="13">
        <v>84.4</v>
      </c>
      <c r="BM2501" s="13">
        <f t="shared" si="500"/>
        <v>87.087564</v>
      </c>
      <c r="BN2501" s="13">
        <f t="shared" si="501"/>
        <v>2.8799999999999955</v>
      </c>
      <c r="BO2501" s="13">
        <f t="shared" si="502"/>
        <v>3.412322274881511</v>
      </c>
      <c r="BP2501" s="14">
        <f t="shared" si="503"/>
        <v>0.96587677725118493</v>
      </c>
    </row>
    <row r="2502" spans="1:68" x14ac:dyDescent="0.35">
      <c r="A2502" s="4">
        <v>45805.338194444441</v>
      </c>
      <c r="B2502" s="3" t="s">
        <v>656</v>
      </c>
      <c r="C2502" s="3" t="s">
        <v>108</v>
      </c>
      <c r="E2502" s="2">
        <v>2025</v>
      </c>
      <c r="F2502" s="2">
        <v>5</v>
      </c>
      <c r="G2502" s="2">
        <v>28</v>
      </c>
      <c r="H2502" s="2">
        <v>8</v>
      </c>
      <c r="I2502" s="2">
        <v>7</v>
      </c>
      <c r="J2502" s="2">
        <v>0</v>
      </c>
      <c r="K2502" s="2"/>
      <c r="L2502" s="2"/>
      <c r="M2502" s="2" t="s">
        <v>670</v>
      </c>
      <c r="N2502" s="2" t="s">
        <v>1741</v>
      </c>
      <c r="Q2502" s="1"/>
      <c r="AU2502" s="4">
        <v>45805.338194444441</v>
      </c>
      <c r="AV2502" s="3">
        <v>29.66</v>
      </c>
      <c r="AW2502" s="13">
        <v>29.94</v>
      </c>
      <c r="AX2502" s="13">
        <f t="shared" si="496"/>
        <v>29.66207</v>
      </c>
      <c r="AY2502" s="13">
        <f t="shared" si="497"/>
        <v>0.28000000000000114</v>
      </c>
      <c r="AZ2502" s="13">
        <f t="shared" si="498"/>
        <v>0.93520374081496704</v>
      </c>
      <c r="BA2502" s="14">
        <f t="shared" si="499"/>
        <v>0.99064796259185028</v>
      </c>
      <c r="BJ2502" s="4">
        <v>45805.338194444441</v>
      </c>
      <c r="BK2502" s="13">
        <v>87.28</v>
      </c>
      <c r="BL2502" s="13">
        <v>83.4</v>
      </c>
      <c r="BM2502" s="13">
        <f t="shared" si="500"/>
        <v>87.087564</v>
      </c>
      <c r="BN2502" s="13">
        <f t="shared" si="501"/>
        <v>3.8799999999999955</v>
      </c>
      <c r="BO2502" s="13">
        <f t="shared" si="502"/>
        <v>4.6522781774580277</v>
      </c>
      <c r="BP2502" s="14">
        <f t="shared" si="503"/>
        <v>0.95347721822541975</v>
      </c>
    </row>
    <row r="2503" spans="1:68" x14ac:dyDescent="0.35">
      <c r="A2503" s="4">
        <v>45805.338888888888</v>
      </c>
      <c r="B2503" s="3" t="s">
        <v>145</v>
      </c>
      <c r="C2503" s="3" t="s">
        <v>1253</v>
      </c>
      <c r="E2503" s="2">
        <v>2025</v>
      </c>
      <c r="F2503" s="2">
        <v>5</v>
      </c>
      <c r="G2503" s="2">
        <v>28</v>
      </c>
      <c r="H2503" s="2">
        <v>8</v>
      </c>
      <c r="I2503" s="2">
        <v>8</v>
      </c>
      <c r="J2503" s="2">
        <v>0</v>
      </c>
      <c r="K2503" s="2"/>
      <c r="L2503" s="2"/>
      <c r="M2503" s="2" t="s">
        <v>670</v>
      </c>
      <c r="N2503" s="2" t="s">
        <v>1735</v>
      </c>
      <c r="Q2503" s="1"/>
      <c r="AU2503" s="4">
        <v>45805.338888888888</v>
      </c>
      <c r="AV2503" s="3">
        <v>29.66</v>
      </c>
      <c r="AW2503" s="13">
        <v>30</v>
      </c>
      <c r="AX2503" s="13">
        <f t="shared" si="496"/>
        <v>29.66207</v>
      </c>
      <c r="AY2503" s="13">
        <f t="shared" si="497"/>
        <v>0.33999999999999986</v>
      </c>
      <c r="AZ2503" s="13">
        <f t="shared" si="498"/>
        <v>1.1333333333333329</v>
      </c>
      <c r="BA2503" s="14">
        <f t="shared" si="499"/>
        <v>0.98866666666666669</v>
      </c>
      <c r="BJ2503" s="4">
        <v>45805.338888888888</v>
      </c>
      <c r="BK2503" s="13">
        <v>87.02</v>
      </c>
      <c r="BL2503" s="13">
        <v>82.15</v>
      </c>
      <c r="BM2503" s="13">
        <f t="shared" si="500"/>
        <v>86.839575999999994</v>
      </c>
      <c r="BN2503" s="13">
        <f t="shared" si="501"/>
        <v>4.8699999999999903</v>
      </c>
      <c r="BO2503" s="13">
        <f t="shared" si="502"/>
        <v>5.9281801582470965</v>
      </c>
      <c r="BP2503" s="14">
        <f t="shared" si="503"/>
        <v>0.94071819841752902</v>
      </c>
    </row>
    <row r="2504" spans="1:68" x14ac:dyDescent="0.35">
      <c r="A2504" s="4">
        <v>45805.339583333334</v>
      </c>
      <c r="B2504" s="3" t="s">
        <v>142</v>
      </c>
      <c r="C2504" s="3" t="s">
        <v>114</v>
      </c>
      <c r="E2504" s="2">
        <v>2025</v>
      </c>
      <c r="F2504" s="2">
        <v>5</v>
      </c>
      <c r="G2504" s="2">
        <v>28</v>
      </c>
      <c r="H2504" s="2">
        <v>8</v>
      </c>
      <c r="I2504" s="2">
        <v>9</v>
      </c>
      <c r="J2504" s="2">
        <v>0</v>
      </c>
      <c r="K2504" s="2"/>
      <c r="L2504" s="2"/>
      <c r="M2504" s="2" t="s">
        <v>1185</v>
      </c>
      <c r="N2504" s="2" t="s">
        <v>734</v>
      </c>
      <c r="Q2504" s="1"/>
      <c r="AU2504" s="4">
        <v>45805.339583333334</v>
      </c>
      <c r="AV2504" s="3">
        <v>29.77</v>
      </c>
      <c r="AW2504" s="13">
        <v>30.05</v>
      </c>
      <c r="AX2504" s="13">
        <f t="shared" si="496"/>
        <v>29.771464999999999</v>
      </c>
      <c r="AY2504" s="13">
        <f t="shared" si="497"/>
        <v>0.28000000000000114</v>
      </c>
      <c r="AZ2504" s="13">
        <f t="shared" si="498"/>
        <v>0.9317803660565761</v>
      </c>
      <c r="BA2504" s="14">
        <f t="shared" si="499"/>
        <v>0.99068219633943422</v>
      </c>
      <c r="BJ2504" s="4">
        <v>45805.339583333334</v>
      </c>
      <c r="BK2504" s="13">
        <v>86.9</v>
      </c>
      <c r="BL2504" s="13">
        <v>83</v>
      </c>
      <c r="BM2504" s="13">
        <f t="shared" si="500"/>
        <v>86.725120000000004</v>
      </c>
      <c r="BN2504" s="13">
        <f t="shared" si="501"/>
        <v>3.9000000000000057</v>
      </c>
      <c r="BO2504" s="13">
        <f t="shared" si="502"/>
        <v>4.6987951807228985</v>
      </c>
      <c r="BP2504" s="14">
        <f t="shared" si="503"/>
        <v>0.95301204819277097</v>
      </c>
    </row>
    <row r="2505" spans="1:68" x14ac:dyDescent="0.35">
      <c r="A2505" s="4">
        <v>45805.340277777781</v>
      </c>
      <c r="B2505" s="3" t="s">
        <v>1254</v>
      </c>
      <c r="C2505" s="3" t="s">
        <v>110</v>
      </c>
      <c r="E2505" s="2">
        <v>2025</v>
      </c>
      <c r="F2505" s="2">
        <v>5</v>
      </c>
      <c r="G2505" s="2">
        <v>28</v>
      </c>
      <c r="H2505" s="2">
        <v>8</v>
      </c>
      <c r="I2505" s="2">
        <v>10</v>
      </c>
      <c r="J2505" s="2">
        <v>0</v>
      </c>
      <c r="K2505" s="2"/>
      <c r="L2505" s="2"/>
      <c r="M2505" s="2" t="s">
        <v>1185</v>
      </c>
      <c r="N2505" s="2" t="s">
        <v>1732</v>
      </c>
      <c r="Q2505" s="1"/>
      <c r="AU2505" s="4">
        <v>45805.340277777781</v>
      </c>
      <c r="AV2505" s="3">
        <v>29.77</v>
      </c>
      <c r="AW2505" s="13">
        <v>30.09</v>
      </c>
      <c r="AX2505" s="13">
        <f t="shared" si="496"/>
        <v>29.771464999999999</v>
      </c>
      <c r="AY2505" s="13">
        <f t="shared" si="497"/>
        <v>0.32000000000000028</v>
      </c>
      <c r="AZ2505" s="13">
        <f t="shared" si="498"/>
        <v>1.0634762379528091</v>
      </c>
      <c r="BA2505" s="14">
        <f t="shared" si="499"/>
        <v>0.9893652376204719</v>
      </c>
      <c r="BJ2505" s="4">
        <v>45805.340277777781</v>
      </c>
      <c r="BK2505" s="13">
        <v>86.77</v>
      </c>
      <c r="BL2505" s="13">
        <v>83.15</v>
      </c>
      <c r="BM2505" s="13">
        <f t="shared" si="500"/>
        <v>86.601125999999994</v>
      </c>
      <c r="BN2505" s="13">
        <f t="shared" si="501"/>
        <v>3.6199999999999903</v>
      </c>
      <c r="BO2505" s="13">
        <f t="shared" si="502"/>
        <v>4.3535778713168858</v>
      </c>
      <c r="BP2505" s="14">
        <f t="shared" si="503"/>
        <v>0.95646422128683117</v>
      </c>
    </row>
    <row r="2506" spans="1:68" x14ac:dyDescent="0.35">
      <c r="A2506" s="4">
        <v>45805.34097222222</v>
      </c>
      <c r="B2506" s="3" t="s">
        <v>122</v>
      </c>
      <c r="C2506" s="3" t="s">
        <v>951</v>
      </c>
      <c r="E2506" s="2">
        <v>2025</v>
      </c>
      <c r="F2506" s="2">
        <v>5</v>
      </c>
      <c r="G2506" s="2">
        <v>28</v>
      </c>
      <c r="H2506" s="2">
        <v>8</v>
      </c>
      <c r="I2506" s="2">
        <v>11</v>
      </c>
      <c r="J2506" s="2">
        <v>0</v>
      </c>
      <c r="K2506" s="2"/>
      <c r="L2506" s="2"/>
      <c r="M2506" s="2" t="s">
        <v>1192</v>
      </c>
      <c r="N2506" s="2" t="s">
        <v>1731</v>
      </c>
      <c r="Q2506" s="1"/>
      <c r="AU2506" s="4">
        <v>45805.34097222222</v>
      </c>
      <c r="AV2506" s="3">
        <v>29.87</v>
      </c>
      <c r="AW2506" s="13">
        <v>30.11</v>
      </c>
      <c r="AX2506" s="13">
        <f t="shared" si="496"/>
        <v>29.870915</v>
      </c>
      <c r="AY2506" s="13">
        <f t="shared" si="497"/>
        <v>0.23999999999999844</v>
      </c>
      <c r="AZ2506" s="13">
        <f t="shared" si="498"/>
        <v>0.79707738292925412</v>
      </c>
      <c r="BA2506" s="14">
        <f t="shared" si="499"/>
        <v>0.99202922617070743</v>
      </c>
      <c r="BJ2506" s="4">
        <v>45805.34097222222</v>
      </c>
      <c r="BK2506" s="13">
        <v>86.64</v>
      </c>
      <c r="BL2506" s="13">
        <v>82.25</v>
      </c>
      <c r="BM2506" s="13">
        <f t="shared" si="500"/>
        <v>86.477131999999997</v>
      </c>
      <c r="BN2506" s="13">
        <f t="shared" si="501"/>
        <v>4.3900000000000006</v>
      </c>
      <c r="BO2506" s="13">
        <f t="shared" si="502"/>
        <v>5.3373860182370825</v>
      </c>
      <c r="BP2506" s="14">
        <f t="shared" si="503"/>
        <v>0.94662613981762922</v>
      </c>
    </row>
    <row r="2507" spans="1:68" x14ac:dyDescent="0.35">
      <c r="A2507" s="4">
        <v>45805.341666666667</v>
      </c>
      <c r="B2507" s="3" t="s">
        <v>645</v>
      </c>
      <c r="C2507" s="3" t="s">
        <v>1173</v>
      </c>
      <c r="E2507" s="2">
        <v>2025</v>
      </c>
      <c r="F2507" s="2">
        <v>5</v>
      </c>
      <c r="G2507" s="2">
        <v>28</v>
      </c>
      <c r="H2507" s="2">
        <v>8</v>
      </c>
      <c r="I2507" s="2">
        <v>12</v>
      </c>
      <c r="J2507" s="2">
        <v>0</v>
      </c>
      <c r="K2507" s="2"/>
      <c r="L2507" s="2"/>
      <c r="M2507" s="2" t="s">
        <v>1192</v>
      </c>
      <c r="N2507" s="2" t="s">
        <v>1728</v>
      </c>
      <c r="Q2507" s="1"/>
      <c r="AU2507" s="4">
        <v>45805.341666666667</v>
      </c>
      <c r="AV2507" s="3">
        <v>29.87</v>
      </c>
      <c r="AW2507" s="13">
        <v>30.13</v>
      </c>
      <c r="AX2507" s="13">
        <f t="shared" si="496"/>
        <v>29.870915</v>
      </c>
      <c r="AY2507" s="13">
        <f t="shared" si="497"/>
        <v>0.25999999999999801</v>
      </c>
      <c r="AZ2507" s="13">
        <f t="shared" si="498"/>
        <v>0.86292731496846342</v>
      </c>
      <c r="BA2507" s="14">
        <f t="shared" si="499"/>
        <v>0.99137072685031535</v>
      </c>
      <c r="BJ2507" s="4">
        <v>45805.341666666667</v>
      </c>
      <c r="BK2507" s="13">
        <v>86.39</v>
      </c>
      <c r="BL2507" s="13">
        <v>81.3</v>
      </c>
      <c r="BM2507" s="13">
        <f t="shared" si="500"/>
        <v>86.238681999999997</v>
      </c>
      <c r="BN2507" s="13">
        <f t="shared" si="501"/>
        <v>5.0900000000000034</v>
      </c>
      <c r="BO2507" s="13">
        <f t="shared" si="502"/>
        <v>6.2607626076260807</v>
      </c>
      <c r="BP2507" s="14">
        <f t="shared" si="503"/>
        <v>0.9373923739237392</v>
      </c>
    </row>
    <row r="2508" spans="1:68" x14ac:dyDescent="0.35">
      <c r="A2508" s="4">
        <v>45805.342361111114</v>
      </c>
      <c r="B2508" s="3" t="s">
        <v>1255</v>
      </c>
      <c r="C2508" s="3" t="s">
        <v>958</v>
      </c>
      <c r="E2508" s="2">
        <v>2025</v>
      </c>
      <c r="F2508" s="2">
        <v>5</v>
      </c>
      <c r="G2508" s="2">
        <v>28</v>
      </c>
      <c r="H2508" s="2">
        <v>8</v>
      </c>
      <c r="I2508" s="2">
        <v>13</v>
      </c>
      <c r="J2508" s="2">
        <v>0</v>
      </c>
      <c r="K2508" s="2"/>
      <c r="L2508" s="2"/>
      <c r="M2508" s="2" t="s">
        <v>1187</v>
      </c>
      <c r="N2508" s="2" t="s">
        <v>1724</v>
      </c>
      <c r="Q2508" s="1"/>
      <c r="AU2508" s="4">
        <v>45805.342361111114</v>
      </c>
      <c r="AV2508" s="3">
        <v>29.97</v>
      </c>
      <c r="AW2508" s="13">
        <v>30.17</v>
      </c>
      <c r="AX2508" s="13">
        <f t="shared" si="496"/>
        <v>29.970364999999997</v>
      </c>
      <c r="AY2508" s="13">
        <f t="shared" si="497"/>
        <v>0.20000000000000284</v>
      </c>
      <c r="AZ2508" s="13">
        <f t="shared" si="498"/>
        <v>0.66291017567120591</v>
      </c>
      <c r="BA2508" s="14">
        <f t="shared" si="499"/>
        <v>0.99337089824328795</v>
      </c>
      <c r="BJ2508" s="4">
        <v>45805.342361111114</v>
      </c>
      <c r="BK2508" s="13">
        <v>86.14</v>
      </c>
      <c r="BL2508" s="13">
        <v>81.25</v>
      </c>
      <c r="BM2508" s="13">
        <f t="shared" si="500"/>
        <v>86.000231999999997</v>
      </c>
      <c r="BN2508" s="13">
        <f t="shared" si="501"/>
        <v>4.8900000000000006</v>
      </c>
      <c r="BO2508" s="13">
        <f t="shared" si="502"/>
        <v>6.0184615384615388</v>
      </c>
      <c r="BP2508" s="14">
        <f t="shared" si="503"/>
        <v>0.93981538461538461</v>
      </c>
    </row>
    <row r="2509" spans="1:68" x14ac:dyDescent="0.35">
      <c r="A2509" s="4">
        <v>45805.343055555553</v>
      </c>
      <c r="B2509" s="3" t="s">
        <v>643</v>
      </c>
      <c r="C2509" s="3" t="s">
        <v>121</v>
      </c>
      <c r="E2509" s="2">
        <v>2025</v>
      </c>
      <c r="F2509" s="2">
        <v>5</v>
      </c>
      <c r="G2509" s="2">
        <v>28</v>
      </c>
      <c r="H2509" s="2">
        <v>8</v>
      </c>
      <c r="I2509" s="2">
        <v>14</v>
      </c>
      <c r="J2509" s="2">
        <v>0</v>
      </c>
      <c r="K2509" s="2"/>
      <c r="L2509" s="2"/>
      <c r="M2509" s="2" t="s">
        <v>1187</v>
      </c>
      <c r="N2509" s="2" t="s">
        <v>1718</v>
      </c>
      <c r="Q2509" s="1"/>
      <c r="AU2509" s="4">
        <v>45805.343055555553</v>
      </c>
      <c r="AV2509" s="3">
        <v>29.97</v>
      </c>
      <c r="AW2509" s="13">
        <v>30.2</v>
      </c>
      <c r="AX2509" s="13">
        <f t="shared" si="496"/>
        <v>29.970364999999997</v>
      </c>
      <c r="AY2509" s="13">
        <f t="shared" si="497"/>
        <v>0.23000000000000043</v>
      </c>
      <c r="AZ2509" s="13">
        <f t="shared" si="498"/>
        <v>0.76158940397351138</v>
      </c>
      <c r="BA2509" s="14">
        <f t="shared" si="499"/>
        <v>0.99238410596026494</v>
      </c>
      <c r="BJ2509" s="4">
        <v>45805.343055555553</v>
      </c>
      <c r="BK2509" s="13">
        <v>85.76</v>
      </c>
      <c r="BL2509" s="13">
        <v>81</v>
      </c>
      <c r="BM2509" s="13">
        <f t="shared" si="500"/>
        <v>85.637788</v>
      </c>
      <c r="BN2509" s="13">
        <f t="shared" si="501"/>
        <v>4.7600000000000051</v>
      </c>
      <c r="BO2509" s="13">
        <f t="shared" si="502"/>
        <v>5.8765432098765498</v>
      </c>
      <c r="BP2509" s="14">
        <f t="shared" si="503"/>
        <v>0.9412345679012345</v>
      </c>
    </row>
    <row r="2510" spans="1:68" x14ac:dyDescent="0.35">
      <c r="A2510" s="4">
        <v>45805.34375</v>
      </c>
      <c r="B2510" s="3" t="s">
        <v>138</v>
      </c>
      <c r="C2510" s="3" t="s">
        <v>1256</v>
      </c>
      <c r="E2510" s="2">
        <v>2025</v>
      </c>
      <c r="F2510" s="2">
        <v>5</v>
      </c>
      <c r="G2510" s="2">
        <v>28</v>
      </c>
      <c r="H2510" s="2">
        <v>8</v>
      </c>
      <c r="I2510" s="2">
        <v>15</v>
      </c>
      <c r="J2510" s="2">
        <v>0</v>
      </c>
      <c r="K2510" s="2"/>
      <c r="L2510" s="2"/>
      <c r="M2510" s="2" t="s">
        <v>649</v>
      </c>
      <c r="N2510" s="2" t="s">
        <v>1714</v>
      </c>
      <c r="Q2510" s="1"/>
      <c r="AU2510" s="4">
        <v>45805.34375</v>
      </c>
      <c r="AV2510" s="3">
        <v>30.07</v>
      </c>
      <c r="AW2510" s="13">
        <v>30.22</v>
      </c>
      <c r="AX2510" s="13">
        <f t="shared" si="496"/>
        <v>30.069815000000002</v>
      </c>
      <c r="AY2510" s="13">
        <f t="shared" si="497"/>
        <v>0.14999999999999858</v>
      </c>
      <c r="AZ2510" s="13">
        <f t="shared" si="498"/>
        <v>0.49636002647253008</v>
      </c>
      <c r="BA2510" s="14">
        <f t="shared" si="499"/>
        <v>0.99503639973527469</v>
      </c>
      <c r="BJ2510" s="4">
        <v>45805.34375</v>
      </c>
      <c r="BK2510" s="13">
        <v>85.51</v>
      </c>
      <c r="BL2510" s="13">
        <v>81.55</v>
      </c>
      <c r="BM2510" s="13">
        <f t="shared" si="500"/>
        <v>85.399338</v>
      </c>
      <c r="BN2510" s="13">
        <f t="shared" si="501"/>
        <v>3.960000000000008</v>
      </c>
      <c r="BO2510" s="13">
        <f t="shared" si="502"/>
        <v>4.8559166155732782</v>
      </c>
      <c r="BP2510" s="14">
        <f t="shared" si="503"/>
        <v>0.95144083384426725</v>
      </c>
    </row>
    <row r="2511" spans="1:68" x14ac:dyDescent="0.35">
      <c r="A2511" s="4">
        <v>45805.344444444447</v>
      </c>
      <c r="B2511" s="3" t="s">
        <v>976</v>
      </c>
      <c r="C2511" s="3" t="s">
        <v>123</v>
      </c>
      <c r="E2511" s="2">
        <v>2025</v>
      </c>
      <c r="F2511" s="2">
        <v>5</v>
      </c>
      <c r="G2511" s="2">
        <v>28</v>
      </c>
      <c r="H2511" s="2">
        <v>8</v>
      </c>
      <c r="I2511" s="2">
        <v>16</v>
      </c>
      <c r="J2511" s="2">
        <v>0</v>
      </c>
      <c r="K2511" s="2"/>
      <c r="L2511" s="2"/>
      <c r="M2511" s="2" t="s">
        <v>649</v>
      </c>
      <c r="N2511" s="2" t="s">
        <v>1712</v>
      </c>
      <c r="Q2511" s="1"/>
      <c r="AU2511" s="4">
        <v>45805.344444444447</v>
      </c>
      <c r="AV2511" s="3">
        <v>30.07</v>
      </c>
      <c r="AW2511" s="13">
        <v>30.25</v>
      </c>
      <c r="AX2511" s="13">
        <f t="shared" si="496"/>
        <v>30.069815000000002</v>
      </c>
      <c r="AY2511" s="13">
        <f t="shared" si="497"/>
        <v>0.17999999999999972</v>
      </c>
      <c r="AZ2511" s="13">
        <f t="shared" si="498"/>
        <v>0.59504132231404872</v>
      </c>
      <c r="BA2511" s="14">
        <f t="shared" si="499"/>
        <v>0.99404958677685951</v>
      </c>
      <c r="BJ2511" s="4">
        <v>45805.344444444447</v>
      </c>
      <c r="BK2511" s="13">
        <v>85.38</v>
      </c>
      <c r="BL2511" s="13">
        <v>80.8</v>
      </c>
      <c r="BM2511" s="13">
        <f t="shared" si="500"/>
        <v>85.27534399999999</v>
      </c>
      <c r="BN2511" s="13">
        <f t="shared" si="501"/>
        <v>4.5799999999999983</v>
      </c>
      <c r="BO2511" s="13">
        <f t="shared" si="502"/>
        <v>5.6683168316831667</v>
      </c>
      <c r="BP2511" s="14">
        <f t="shared" si="503"/>
        <v>0.94331683168316838</v>
      </c>
    </row>
    <row r="2512" spans="1:68" x14ac:dyDescent="0.35">
      <c r="A2512" s="4">
        <v>45805.345138888886</v>
      </c>
      <c r="B2512" s="3" t="s">
        <v>129</v>
      </c>
      <c r="C2512" s="3" t="s">
        <v>1188</v>
      </c>
      <c r="E2512" s="2">
        <v>2025</v>
      </c>
      <c r="F2512" s="2">
        <v>5</v>
      </c>
      <c r="G2512" s="2">
        <v>28</v>
      </c>
      <c r="H2512" s="2">
        <v>8</v>
      </c>
      <c r="I2512" s="2">
        <v>17</v>
      </c>
      <c r="J2512" s="2">
        <v>0</v>
      </c>
      <c r="K2512" s="2"/>
      <c r="L2512" s="2"/>
      <c r="M2512" s="2" t="s">
        <v>649</v>
      </c>
      <c r="N2512" s="2" t="s">
        <v>1706</v>
      </c>
      <c r="Q2512" s="1"/>
      <c r="AU2512" s="4">
        <v>45805.345138888886</v>
      </c>
      <c r="AV2512" s="3">
        <v>30.07</v>
      </c>
      <c r="AW2512" s="13">
        <v>30.28</v>
      </c>
      <c r="AX2512" s="13">
        <f t="shared" si="496"/>
        <v>30.069815000000002</v>
      </c>
      <c r="AY2512" s="13">
        <f t="shared" si="497"/>
        <v>0.21000000000000085</v>
      </c>
      <c r="AZ2512" s="13">
        <f t="shared" si="498"/>
        <v>0.69352708058124457</v>
      </c>
      <c r="BA2512" s="14">
        <f t="shared" si="499"/>
        <v>0.99306472919418753</v>
      </c>
      <c r="BJ2512" s="4">
        <v>45805.345138888886</v>
      </c>
      <c r="BK2512" s="13">
        <v>85.13</v>
      </c>
      <c r="BL2512" s="13">
        <v>79.3</v>
      </c>
      <c r="BM2512" s="13">
        <f t="shared" si="500"/>
        <v>85.03689399999999</v>
      </c>
      <c r="BN2512" s="13">
        <f t="shared" si="501"/>
        <v>5.8299999999999983</v>
      </c>
      <c r="BO2512" s="13">
        <f t="shared" si="502"/>
        <v>7.3518284993694811</v>
      </c>
      <c r="BP2512" s="14">
        <f t="shared" si="503"/>
        <v>0.92648171500630516</v>
      </c>
    </row>
    <row r="2513" spans="1:68" x14ac:dyDescent="0.35">
      <c r="A2513" s="4">
        <v>45805.345833333333</v>
      </c>
      <c r="B2513" s="3" t="s">
        <v>136</v>
      </c>
      <c r="C2513" s="3" t="s">
        <v>125</v>
      </c>
      <c r="E2513" s="2">
        <v>2025</v>
      </c>
      <c r="F2513" s="2">
        <v>5</v>
      </c>
      <c r="G2513" s="2">
        <v>28</v>
      </c>
      <c r="H2513" s="2">
        <v>8</v>
      </c>
      <c r="I2513" s="2">
        <v>18</v>
      </c>
      <c r="J2513" s="2">
        <v>0</v>
      </c>
      <c r="K2513" s="2"/>
      <c r="L2513" s="2"/>
      <c r="M2513" s="2" t="s">
        <v>649</v>
      </c>
      <c r="N2513" s="2" t="s">
        <v>718</v>
      </c>
      <c r="Q2513" s="1"/>
      <c r="AU2513" s="4">
        <v>45805.345833333333</v>
      </c>
      <c r="AV2513" s="3">
        <v>30.07</v>
      </c>
      <c r="AW2513" s="13">
        <v>30.3</v>
      </c>
      <c r="AX2513" s="13">
        <f t="shared" si="496"/>
        <v>30.069815000000002</v>
      </c>
      <c r="AY2513" s="13">
        <f t="shared" si="497"/>
        <v>0.23000000000000043</v>
      </c>
      <c r="AZ2513" s="13">
        <f t="shared" si="498"/>
        <v>0.75907590759076049</v>
      </c>
      <c r="BA2513" s="14">
        <f t="shared" si="499"/>
        <v>0.99240924092409244</v>
      </c>
      <c r="BJ2513" s="4">
        <v>45805.345833333333</v>
      </c>
      <c r="BK2513" s="13">
        <v>84.75</v>
      </c>
      <c r="BL2513" s="13">
        <v>80</v>
      </c>
      <c r="BM2513" s="13">
        <f t="shared" si="500"/>
        <v>84.674449999999993</v>
      </c>
      <c r="BN2513" s="13">
        <f t="shared" si="501"/>
        <v>4.75</v>
      </c>
      <c r="BO2513" s="13">
        <f t="shared" si="502"/>
        <v>5.9375</v>
      </c>
      <c r="BP2513" s="14">
        <f t="shared" si="503"/>
        <v>0.94062500000000004</v>
      </c>
    </row>
    <row r="2514" spans="1:68" x14ac:dyDescent="0.35">
      <c r="A2514" s="4">
        <v>45805.34652777778</v>
      </c>
      <c r="B2514" s="3" t="s">
        <v>136</v>
      </c>
      <c r="C2514" s="3" t="s">
        <v>964</v>
      </c>
      <c r="E2514" s="2">
        <v>2025</v>
      </c>
      <c r="F2514" s="2">
        <v>5</v>
      </c>
      <c r="G2514" s="2">
        <v>28</v>
      </c>
      <c r="H2514" s="2">
        <v>8</v>
      </c>
      <c r="I2514" s="2">
        <v>19</v>
      </c>
      <c r="J2514" s="2">
        <v>0</v>
      </c>
      <c r="K2514" s="2"/>
      <c r="L2514" s="2"/>
      <c r="M2514" s="2" t="s">
        <v>649</v>
      </c>
      <c r="N2514" s="2" t="s">
        <v>1700</v>
      </c>
      <c r="Q2514" s="1"/>
      <c r="AU2514" s="4">
        <v>45805.34652777778</v>
      </c>
      <c r="AV2514" s="3">
        <v>30.07</v>
      </c>
      <c r="AW2514" s="13">
        <v>30.3</v>
      </c>
      <c r="AX2514" s="13">
        <f t="shared" si="496"/>
        <v>30.069815000000002</v>
      </c>
      <c r="AY2514" s="13">
        <f t="shared" si="497"/>
        <v>0.23000000000000043</v>
      </c>
      <c r="AZ2514" s="13">
        <f t="shared" si="498"/>
        <v>0.75907590759076049</v>
      </c>
      <c r="BA2514" s="14">
        <f t="shared" si="499"/>
        <v>0.99240924092409244</v>
      </c>
      <c r="BJ2514" s="4">
        <v>45805.34652777778</v>
      </c>
      <c r="BK2514" s="13">
        <v>84.62</v>
      </c>
      <c r="BL2514" s="13">
        <v>80.55</v>
      </c>
      <c r="BM2514" s="13">
        <f t="shared" si="500"/>
        <v>84.550455999999997</v>
      </c>
      <c r="BN2514" s="13">
        <f t="shared" si="501"/>
        <v>4.0700000000000074</v>
      </c>
      <c r="BO2514" s="13">
        <f t="shared" si="502"/>
        <v>5.0527622594661796</v>
      </c>
      <c r="BP2514" s="14">
        <f t="shared" si="503"/>
        <v>0.94947237740533819</v>
      </c>
    </row>
    <row r="2515" spans="1:68" x14ac:dyDescent="0.35">
      <c r="A2515" s="4">
        <v>45805.347222222219</v>
      </c>
      <c r="B2515" s="3" t="s">
        <v>641</v>
      </c>
      <c r="C2515" s="3" t="s">
        <v>1175</v>
      </c>
      <c r="E2515" s="2">
        <v>2025</v>
      </c>
      <c r="F2515" s="2">
        <v>5</v>
      </c>
      <c r="G2515" s="2">
        <v>28</v>
      </c>
      <c r="H2515" s="2">
        <v>8</v>
      </c>
      <c r="I2515" s="2">
        <v>20</v>
      </c>
      <c r="J2515" s="2">
        <v>0</v>
      </c>
      <c r="K2515" s="2"/>
      <c r="L2515" s="2"/>
      <c r="M2515" s="2" t="s">
        <v>1255</v>
      </c>
      <c r="N2515" s="2" t="s">
        <v>1699</v>
      </c>
      <c r="Q2515" s="1"/>
      <c r="AU2515" s="4">
        <v>45805.347222222219</v>
      </c>
      <c r="AV2515" s="3">
        <v>30.17</v>
      </c>
      <c r="AW2515" s="13">
        <v>30.32</v>
      </c>
      <c r="AX2515" s="13">
        <f t="shared" si="496"/>
        <v>30.169265000000003</v>
      </c>
      <c r="AY2515" s="13">
        <f t="shared" si="497"/>
        <v>0.14999999999999858</v>
      </c>
      <c r="AZ2515" s="13">
        <f t="shared" si="498"/>
        <v>0.494722955145114</v>
      </c>
      <c r="BA2515" s="14">
        <f t="shared" si="499"/>
        <v>0.9950527704485489</v>
      </c>
      <c r="BJ2515" s="4">
        <v>45805.347222222219</v>
      </c>
      <c r="BK2515" s="13">
        <v>84.37</v>
      </c>
      <c r="BL2515" s="13">
        <v>80.349999999999994</v>
      </c>
      <c r="BM2515" s="13">
        <f t="shared" si="500"/>
        <v>84.312005999999997</v>
      </c>
      <c r="BN2515" s="13">
        <f t="shared" si="501"/>
        <v>4.0200000000000102</v>
      </c>
      <c r="BO2515" s="13">
        <f t="shared" si="502"/>
        <v>5.0031113876789179</v>
      </c>
      <c r="BP2515" s="14">
        <f t="shared" si="503"/>
        <v>0.94996888612321084</v>
      </c>
    </row>
    <row r="2516" spans="1:68" x14ac:dyDescent="0.35">
      <c r="A2516" s="4">
        <v>45805.347916666666</v>
      </c>
      <c r="B2516" s="3" t="s">
        <v>135</v>
      </c>
      <c r="C2516" s="3" t="s">
        <v>966</v>
      </c>
      <c r="E2516" s="2">
        <v>2025</v>
      </c>
      <c r="F2516" s="2">
        <v>5</v>
      </c>
      <c r="G2516" s="2">
        <v>28</v>
      </c>
      <c r="H2516" s="2">
        <v>8</v>
      </c>
      <c r="I2516" s="2">
        <v>21</v>
      </c>
      <c r="J2516" s="2">
        <v>0</v>
      </c>
      <c r="K2516" s="2"/>
      <c r="L2516" s="2"/>
      <c r="M2516" s="2" t="s">
        <v>1255</v>
      </c>
      <c r="N2516" s="2" t="s">
        <v>1688</v>
      </c>
      <c r="Q2516" s="1"/>
      <c r="AU2516" s="4">
        <v>45805.347916666666</v>
      </c>
      <c r="AV2516" s="3">
        <v>30.17</v>
      </c>
      <c r="AW2516" s="13">
        <v>30.35</v>
      </c>
      <c r="AX2516" s="13">
        <f t="shared" si="496"/>
        <v>30.169265000000003</v>
      </c>
      <c r="AY2516" s="13">
        <f t="shared" si="497"/>
        <v>0.17999999999999972</v>
      </c>
      <c r="AZ2516" s="13">
        <f t="shared" si="498"/>
        <v>0.59308072487644059</v>
      </c>
      <c r="BA2516" s="14">
        <f t="shared" si="499"/>
        <v>0.99406919275123562</v>
      </c>
      <c r="BJ2516" s="4">
        <v>45805.347916666666</v>
      </c>
      <c r="BK2516" s="13">
        <v>84.12</v>
      </c>
      <c r="BL2516" s="13">
        <v>79.95</v>
      </c>
      <c r="BM2516" s="13">
        <f t="shared" si="500"/>
        <v>84.073555999999996</v>
      </c>
      <c r="BN2516" s="13">
        <f t="shared" si="501"/>
        <v>4.1700000000000017</v>
      </c>
      <c r="BO2516" s="13">
        <f t="shared" si="502"/>
        <v>5.2157598499061928</v>
      </c>
      <c r="BP2516" s="14">
        <f t="shared" si="503"/>
        <v>0.94784240150093813</v>
      </c>
    </row>
    <row r="2517" spans="1:68" x14ac:dyDescent="0.35">
      <c r="A2517" s="4">
        <v>45805.348611111112</v>
      </c>
      <c r="B2517" s="3" t="s">
        <v>157</v>
      </c>
      <c r="C2517" s="3" t="s">
        <v>119</v>
      </c>
      <c r="E2517" s="2">
        <v>2025</v>
      </c>
      <c r="F2517" s="2">
        <v>5</v>
      </c>
      <c r="G2517" s="2">
        <v>28</v>
      </c>
      <c r="H2517" s="2">
        <v>8</v>
      </c>
      <c r="I2517" s="2">
        <v>22</v>
      </c>
      <c r="J2517" s="2">
        <v>0</v>
      </c>
      <c r="K2517" s="2"/>
      <c r="L2517" s="2"/>
      <c r="M2517" s="2" t="s">
        <v>1571</v>
      </c>
      <c r="N2517" s="2" t="s">
        <v>1686</v>
      </c>
      <c r="Q2517" s="1"/>
      <c r="AU2517" s="4">
        <v>45805.348611111112</v>
      </c>
      <c r="AV2517" s="3">
        <v>30.27</v>
      </c>
      <c r="AW2517" s="13">
        <v>30.4</v>
      </c>
      <c r="AX2517" s="13">
        <f t="shared" si="496"/>
        <v>30.268715</v>
      </c>
      <c r="AY2517" s="13">
        <f t="shared" si="497"/>
        <v>0.12999999999999901</v>
      </c>
      <c r="AZ2517" s="13">
        <f t="shared" si="498"/>
        <v>0.42763157894736514</v>
      </c>
      <c r="BA2517" s="14">
        <f t="shared" si="499"/>
        <v>0.99572368421052637</v>
      </c>
      <c r="BJ2517" s="4">
        <v>45805.348611111112</v>
      </c>
      <c r="BK2517" s="13">
        <v>83.86</v>
      </c>
      <c r="BL2517" s="13">
        <v>80.3</v>
      </c>
      <c r="BM2517" s="13">
        <f t="shared" si="500"/>
        <v>83.825568000000004</v>
      </c>
      <c r="BN2517" s="13">
        <f t="shared" si="501"/>
        <v>3.5600000000000023</v>
      </c>
      <c r="BO2517" s="13">
        <f t="shared" si="502"/>
        <v>4.4333748443337511</v>
      </c>
      <c r="BP2517" s="14">
        <f t="shared" si="503"/>
        <v>0.95566625155666252</v>
      </c>
    </row>
    <row r="2518" spans="1:68" x14ac:dyDescent="0.35">
      <c r="A2518" s="4">
        <v>45805.349305555559</v>
      </c>
      <c r="B2518" s="3" t="s">
        <v>638</v>
      </c>
      <c r="C2518" s="3" t="s">
        <v>970</v>
      </c>
      <c r="E2518" s="2">
        <v>2025</v>
      </c>
      <c r="F2518" s="2">
        <v>5</v>
      </c>
      <c r="G2518" s="2">
        <v>28</v>
      </c>
      <c r="H2518" s="2">
        <v>8</v>
      </c>
      <c r="I2518" s="2">
        <v>23</v>
      </c>
      <c r="J2518" s="2">
        <v>0</v>
      </c>
      <c r="K2518" s="2"/>
      <c r="L2518" s="2"/>
      <c r="M2518" s="2" t="s">
        <v>1571</v>
      </c>
      <c r="N2518" s="2" t="s">
        <v>1685</v>
      </c>
      <c r="Q2518" s="1"/>
      <c r="AU2518" s="4">
        <v>45805.349305555559</v>
      </c>
      <c r="AV2518" s="3">
        <v>30.27</v>
      </c>
      <c r="AW2518" s="13">
        <v>30.41</v>
      </c>
      <c r="AX2518" s="13">
        <f t="shared" si="496"/>
        <v>30.268715</v>
      </c>
      <c r="AY2518" s="13">
        <f t="shared" si="497"/>
        <v>0.14000000000000057</v>
      </c>
      <c r="AZ2518" s="13">
        <f t="shared" si="498"/>
        <v>0.46037487668530275</v>
      </c>
      <c r="BA2518" s="14">
        <f t="shared" si="499"/>
        <v>0.99539625123314701</v>
      </c>
      <c r="BJ2518" s="4">
        <v>45805.349305555559</v>
      </c>
      <c r="BK2518" s="13">
        <v>83.74</v>
      </c>
      <c r="BL2518" s="13">
        <v>80.150000000000006</v>
      </c>
      <c r="BM2518" s="13">
        <f t="shared" si="500"/>
        <v>83.711112</v>
      </c>
      <c r="BN2518" s="13">
        <f t="shared" si="501"/>
        <v>3.5899999999999892</v>
      </c>
      <c r="BO2518" s="13">
        <f t="shared" si="502"/>
        <v>4.4791016843418445</v>
      </c>
      <c r="BP2518" s="14">
        <f t="shared" si="503"/>
        <v>0.95520898315658154</v>
      </c>
    </row>
    <row r="2519" spans="1:68" x14ac:dyDescent="0.35">
      <c r="A2519" s="4">
        <v>45805.35</v>
      </c>
      <c r="B2519" s="3" t="s">
        <v>636</v>
      </c>
      <c r="C2519" s="3" t="s">
        <v>967</v>
      </c>
      <c r="E2519" s="2">
        <v>2025</v>
      </c>
      <c r="F2519" s="2">
        <v>5</v>
      </c>
      <c r="G2519" s="2">
        <v>28</v>
      </c>
      <c r="H2519" s="2">
        <v>8</v>
      </c>
      <c r="I2519" s="2">
        <v>24</v>
      </c>
      <c r="J2519" s="2">
        <v>0</v>
      </c>
      <c r="K2519" s="2"/>
      <c r="L2519" s="2"/>
      <c r="M2519" s="2" t="s">
        <v>1571</v>
      </c>
      <c r="N2519" s="2" t="s">
        <v>1690</v>
      </c>
      <c r="Q2519" s="1"/>
      <c r="AU2519" s="4">
        <v>45805.35</v>
      </c>
      <c r="AV2519" s="3">
        <v>30.27</v>
      </c>
      <c r="AW2519" s="13">
        <v>30.42</v>
      </c>
      <c r="AX2519" s="13">
        <f t="shared" si="496"/>
        <v>30.268715</v>
      </c>
      <c r="AY2519" s="13">
        <f t="shared" si="497"/>
        <v>0.15000000000000213</v>
      </c>
      <c r="AZ2519" s="13">
        <f t="shared" si="498"/>
        <v>0.49309664694280775</v>
      </c>
      <c r="BA2519" s="14">
        <f t="shared" si="499"/>
        <v>0.99506903353057197</v>
      </c>
      <c r="BJ2519" s="4">
        <v>45805.35</v>
      </c>
      <c r="BK2519" s="13">
        <v>83.61</v>
      </c>
      <c r="BL2519" s="13">
        <v>79.55</v>
      </c>
      <c r="BM2519" s="13">
        <f t="shared" si="500"/>
        <v>83.587118000000004</v>
      </c>
      <c r="BN2519" s="13">
        <f t="shared" si="501"/>
        <v>4.0600000000000023</v>
      </c>
      <c r="BO2519" s="13">
        <f t="shared" si="502"/>
        <v>5.1037083595223161</v>
      </c>
      <c r="BP2519" s="14">
        <f t="shared" si="503"/>
        <v>0.94896291640477681</v>
      </c>
    </row>
    <row r="2520" spans="1:68" x14ac:dyDescent="0.35">
      <c r="A2520" s="4">
        <v>45805.350694444445</v>
      </c>
      <c r="B2520" s="3" t="s">
        <v>633</v>
      </c>
      <c r="C2520" s="3" t="s">
        <v>1189</v>
      </c>
      <c r="E2520" s="2">
        <v>2025</v>
      </c>
      <c r="F2520" s="2">
        <v>5</v>
      </c>
      <c r="G2520" s="2">
        <v>28</v>
      </c>
      <c r="H2520" s="2">
        <v>8</v>
      </c>
      <c r="I2520" s="2">
        <v>25</v>
      </c>
      <c r="J2520" s="2">
        <v>0</v>
      </c>
      <c r="K2520" s="2"/>
      <c r="L2520" s="2"/>
      <c r="M2520" s="2" t="s">
        <v>1564</v>
      </c>
      <c r="N2520" s="2" t="s">
        <v>1682</v>
      </c>
      <c r="Q2520" s="1"/>
      <c r="AU2520" s="4">
        <v>45805.350694444445</v>
      </c>
      <c r="AV2520" s="3">
        <v>30.37</v>
      </c>
      <c r="AW2520" s="13">
        <v>30.46</v>
      </c>
      <c r="AX2520" s="13">
        <f t="shared" si="496"/>
        <v>30.368165000000001</v>
      </c>
      <c r="AY2520" s="13">
        <f t="shared" si="497"/>
        <v>8.9999999999999858E-2</v>
      </c>
      <c r="AZ2520" s="13">
        <f t="shared" si="498"/>
        <v>0.29546946815495684</v>
      </c>
      <c r="BA2520" s="14">
        <f t="shared" si="499"/>
        <v>0.99704530531845048</v>
      </c>
      <c r="BJ2520" s="4">
        <v>45805.350694444445</v>
      </c>
      <c r="BK2520" s="13">
        <v>83.36</v>
      </c>
      <c r="BL2520" s="13">
        <v>78.95</v>
      </c>
      <c r="BM2520" s="13">
        <f t="shared" si="500"/>
        <v>83.348668000000004</v>
      </c>
      <c r="BN2520" s="13">
        <f t="shared" si="501"/>
        <v>4.4099999999999966</v>
      </c>
      <c r="BO2520" s="13">
        <f t="shared" si="502"/>
        <v>5.5858138062064553</v>
      </c>
      <c r="BP2520" s="14">
        <f t="shared" si="503"/>
        <v>0.94414186193793548</v>
      </c>
    </row>
    <row r="2521" spans="1:68" x14ac:dyDescent="0.35">
      <c r="A2521" s="4">
        <v>45805.351388888892</v>
      </c>
      <c r="B2521" s="3" t="s">
        <v>162</v>
      </c>
      <c r="C2521" s="3" t="s">
        <v>1257</v>
      </c>
      <c r="E2521" s="2">
        <v>2025</v>
      </c>
      <c r="F2521" s="2">
        <v>5</v>
      </c>
      <c r="G2521" s="2">
        <v>28</v>
      </c>
      <c r="H2521" s="2">
        <v>8</v>
      </c>
      <c r="I2521" s="2">
        <v>26</v>
      </c>
      <c r="J2521" s="2">
        <v>0</v>
      </c>
      <c r="K2521" s="2"/>
      <c r="L2521" s="2"/>
      <c r="M2521" s="2" t="s">
        <v>1571</v>
      </c>
      <c r="N2521" s="2" t="s">
        <v>1167</v>
      </c>
      <c r="Q2521" s="1"/>
      <c r="AU2521" s="4">
        <v>45805.351388888892</v>
      </c>
      <c r="AV2521" s="3">
        <v>30.27</v>
      </c>
      <c r="AW2521" s="13">
        <v>30.51</v>
      </c>
      <c r="AX2521" s="13">
        <f t="shared" si="496"/>
        <v>30.268715</v>
      </c>
      <c r="AY2521" s="13">
        <f t="shared" si="497"/>
        <v>0.24000000000000199</v>
      </c>
      <c r="AZ2521" s="13">
        <f t="shared" si="498"/>
        <v>0.78662733529990814</v>
      </c>
      <c r="BA2521" s="14">
        <f t="shared" si="499"/>
        <v>0.99213372664700095</v>
      </c>
      <c r="BJ2521" s="4">
        <v>45805.351388888892</v>
      </c>
      <c r="BK2521" s="13">
        <v>83.1</v>
      </c>
      <c r="BL2521" s="13">
        <v>78.599999999999994</v>
      </c>
      <c r="BM2521" s="13">
        <f t="shared" si="500"/>
        <v>83.100679999999997</v>
      </c>
      <c r="BN2521" s="13">
        <f t="shared" si="501"/>
        <v>4.5</v>
      </c>
      <c r="BO2521" s="13">
        <f t="shared" si="502"/>
        <v>5.7251908396946574</v>
      </c>
      <c r="BP2521" s="14">
        <f t="shared" si="503"/>
        <v>0.9427480916030534</v>
      </c>
    </row>
    <row r="2522" spans="1:68" x14ac:dyDescent="0.35">
      <c r="A2522" s="4">
        <v>45805.352083333331</v>
      </c>
      <c r="B2522" s="3" t="s">
        <v>162</v>
      </c>
      <c r="C2522" s="3" t="s">
        <v>657</v>
      </c>
      <c r="E2522" s="2">
        <v>2025</v>
      </c>
      <c r="F2522" s="2">
        <v>5</v>
      </c>
      <c r="G2522" s="2">
        <v>28</v>
      </c>
      <c r="H2522" s="2">
        <v>8</v>
      </c>
      <c r="I2522" s="2">
        <v>27</v>
      </c>
      <c r="J2522" s="2">
        <v>0</v>
      </c>
      <c r="K2522" s="2"/>
      <c r="L2522" s="2"/>
      <c r="M2522" s="2" t="s">
        <v>1564</v>
      </c>
      <c r="N2522" s="2" t="s">
        <v>1163</v>
      </c>
      <c r="Q2522" s="1"/>
      <c r="AU2522" s="4">
        <v>45805.352083333331</v>
      </c>
      <c r="AV2522" s="3">
        <v>30.37</v>
      </c>
      <c r="AW2522" s="13">
        <v>30.51</v>
      </c>
      <c r="AX2522" s="13">
        <f t="shared" si="496"/>
        <v>30.368165000000001</v>
      </c>
      <c r="AY2522" s="13">
        <f t="shared" si="497"/>
        <v>0.14000000000000057</v>
      </c>
      <c r="AZ2522" s="13">
        <f t="shared" si="498"/>
        <v>0.45886594559161115</v>
      </c>
      <c r="BA2522" s="14">
        <f t="shared" si="499"/>
        <v>0.99541134054408387</v>
      </c>
      <c r="BJ2522" s="4">
        <v>45805.352083333331</v>
      </c>
      <c r="BK2522" s="13">
        <v>82.85</v>
      </c>
      <c r="BL2522" s="13">
        <v>79</v>
      </c>
      <c r="BM2522" s="13">
        <f t="shared" si="500"/>
        <v>82.862229999999997</v>
      </c>
      <c r="BN2522" s="13">
        <f t="shared" si="501"/>
        <v>3.8499999999999943</v>
      </c>
      <c r="BO2522" s="13">
        <f t="shared" si="502"/>
        <v>4.8734177215189796</v>
      </c>
      <c r="BP2522" s="14">
        <f t="shared" si="503"/>
        <v>0.9512658227848102</v>
      </c>
    </row>
    <row r="2523" spans="1:68" x14ac:dyDescent="0.35">
      <c r="A2523" s="4">
        <v>45805.353472222225</v>
      </c>
      <c r="B2523" s="3" t="s">
        <v>164</v>
      </c>
      <c r="C2523" s="3" t="s">
        <v>1259</v>
      </c>
      <c r="E2523" s="2">
        <v>2025</v>
      </c>
      <c r="F2523" s="2">
        <v>5</v>
      </c>
      <c r="G2523" s="2">
        <v>28</v>
      </c>
      <c r="H2523" s="2">
        <v>8</v>
      </c>
      <c r="I2523" s="2">
        <v>29</v>
      </c>
      <c r="J2523" s="2">
        <v>0</v>
      </c>
      <c r="K2523" s="2"/>
      <c r="L2523" s="2"/>
      <c r="M2523" s="2" t="s">
        <v>1564</v>
      </c>
      <c r="N2523" s="2" t="s">
        <v>1669</v>
      </c>
      <c r="Q2523" s="1"/>
      <c r="AU2523" s="4">
        <v>45805.353472222225</v>
      </c>
      <c r="AV2523" s="3">
        <v>30.37</v>
      </c>
      <c r="AW2523" s="13">
        <v>30.52</v>
      </c>
      <c r="AX2523" s="13">
        <f t="shared" si="496"/>
        <v>30.368165000000001</v>
      </c>
      <c r="AY2523" s="13">
        <f t="shared" si="497"/>
        <v>0.14999999999999858</v>
      </c>
      <c r="AZ2523" s="13">
        <f t="shared" si="498"/>
        <v>0.49148099606814738</v>
      </c>
      <c r="BA2523" s="14">
        <f t="shared" si="499"/>
        <v>0.9950851900393185</v>
      </c>
      <c r="BJ2523" s="4">
        <v>45805.353472222225</v>
      </c>
      <c r="BK2523" s="13">
        <v>82.47</v>
      </c>
      <c r="BL2523" s="13">
        <v>78.099999999999994</v>
      </c>
      <c r="BM2523" s="13">
        <f t="shared" si="500"/>
        <v>82.499786</v>
      </c>
      <c r="BN2523" s="13">
        <f t="shared" si="501"/>
        <v>4.3700000000000045</v>
      </c>
      <c r="BO2523" s="13">
        <f t="shared" si="502"/>
        <v>5.5953905249679963</v>
      </c>
      <c r="BP2523" s="14">
        <f t="shared" si="503"/>
        <v>0.94404609475032009</v>
      </c>
    </row>
    <row r="2524" spans="1:68" x14ac:dyDescent="0.35">
      <c r="A2524" s="4">
        <v>45805.354166666664</v>
      </c>
      <c r="B2524" s="3" t="s">
        <v>164</v>
      </c>
      <c r="C2524" s="3" t="s">
        <v>1098</v>
      </c>
      <c r="E2524" s="2">
        <v>2025</v>
      </c>
      <c r="F2524" s="2">
        <v>5</v>
      </c>
      <c r="G2524" s="2">
        <v>28</v>
      </c>
      <c r="H2524" s="2">
        <v>8</v>
      </c>
      <c r="I2524" s="2">
        <v>30</v>
      </c>
      <c r="J2524" s="2">
        <v>0</v>
      </c>
      <c r="K2524" s="2"/>
      <c r="L2524" s="2"/>
      <c r="M2524" s="2" t="s">
        <v>1564</v>
      </c>
      <c r="N2524" s="2" t="s">
        <v>1664</v>
      </c>
      <c r="Q2524" s="1"/>
      <c r="AU2524" s="4">
        <v>45805.354166666664</v>
      </c>
      <c r="AV2524" s="3">
        <v>30.37</v>
      </c>
      <c r="AW2524" s="13">
        <v>30.52</v>
      </c>
      <c r="AX2524" s="13">
        <f t="shared" si="496"/>
        <v>30.368165000000001</v>
      </c>
      <c r="AY2524" s="13">
        <f t="shared" si="497"/>
        <v>0.14999999999999858</v>
      </c>
      <c r="AZ2524" s="13">
        <f t="shared" si="498"/>
        <v>0.49148099606814738</v>
      </c>
      <c r="BA2524" s="14">
        <f t="shared" si="499"/>
        <v>0.9950851900393185</v>
      </c>
      <c r="BJ2524" s="4">
        <v>45805.354166666664</v>
      </c>
      <c r="BK2524" s="13">
        <v>82.22</v>
      </c>
      <c r="BL2524" s="13">
        <v>79.25</v>
      </c>
      <c r="BM2524" s="13">
        <f t="shared" si="500"/>
        <v>82.261336</v>
      </c>
      <c r="BN2524" s="13">
        <f t="shared" si="501"/>
        <v>2.9699999999999989</v>
      </c>
      <c r="BO2524" s="13">
        <f t="shared" si="502"/>
        <v>3.7476340694006294</v>
      </c>
      <c r="BP2524" s="14">
        <f t="shared" si="503"/>
        <v>0.96252365930599371</v>
      </c>
    </row>
    <row r="2525" spans="1:68" x14ac:dyDescent="0.35">
      <c r="A2525" s="4">
        <v>45805.354861111111</v>
      </c>
      <c r="B2525" s="3" t="s">
        <v>622</v>
      </c>
      <c r="C2525" s="3" t="s">
        <v>657</v>
      </c>
      <c r="E2525" s="2">
        <v>2025</v>
      </c>
      <c r="F2525" s="2">
        <v>5</v>
      </c>
      <c r="G2525" s="2">
        <v>28</v>
      </c>
      <c r="H2525" s="2">
        <v>8</v>
      </c>
      <c r="I2525" s="2">
        <v>31</v>
      </c>
      <c r="J2525" s="2">
        <v>0</v>
      </c>
      <c r="K2525" s="2"/>
      <c r="L2525" s="2"/>
      <c r="M2525" s="2" t="s">
        <v>632</v>
      </c>
      <c r="N2525" s="2" t="s">
        <v>1664</v>
      </c>
      <c r="Q2525" s="1"/>
      <c r="AU2525" s="4">
        <v>45805.354861111111</v>
      </c>
      <c r="AV2525" s="3">
        <v>30.47</v>
      </c>
      <c r="AW2525" s="13">
        <v>30.54</v>
      </c>
      <c r="AX2525" s="13">
        <f t="shared" si="496"/>
        <v>30.467614999999999</v>
      </c>
      <c r="AY2525" s="13">
        <f t="shared" si="497"/>
        <v>7.0000000000000284E-2</v>
      </c>
      <c r="AZ2525" s="13">
        <f t="shared" si="498"/>
        <v>0.22920759659463091</v>
      </c>
      <c r="BA2525" s="14">
        <f t="shared" si="499"/>
        <v>0.99770792403405373</v>
      </c>
      <c r="BJ2525" s="4">
        <v>45805.354861111111</v>
      </c>
      <c r="BK2525" s="13">
        <v>82.22</v>
      </c>
      <c r="BL2525" s="13">
        <v>79</v>
      </c>
      <c r="BM2525" s="13">
        <f t="shared" si="500"/>
        <v>82.261336</v>
      </c>
      <c r="BN2525" s="13">
        <f t="shared" si="501"/>
        <v>3.2199999999999989</v>
      </c>
      <c r="BO2525" s="13">
        <f t="shared" si="502"/>
        <v>4.0759493670886062</v>
      </c>
      <c r="BP2525" s="14">
        <f t="shared" si="503"/>
        <v>0.95924050632911395</v>
      </c>
    </row>
    <row r="2526" spans="1:68" x14ac:dyDescent="0.35">
      <c r="A2526" s="4">
        <v>45805.355555555558</v>
      </c>
      <c r="B2526" s="3" t="s">
        <v>1260</v>
      </c>
      <c r="C2526" s="3" t="s">
        <v>663</v>
      </c>
      <c r="E2526" s="2">
        <v>2025</v>
      </c>
      <c r="F2526" s="2">
        <v>5</v>
      </c>
      <c r="G2526" s="2">
        <v>28</v>
      </c>
      <c r="H2526" s="2">
        <v>8</v>
      </c>
      <c r="I2526" s="2">
        <v>32</v>
      </c>
      <c r="J2526" s="2">
        <v>0</v>
      </c>
      <c r="K2526" s="2"/>
      <c r="L2526" s="2"/>
      <c r="M2526" s="2" t="s">
        <v>632</v>
      </c>
      <c r="N2526" s="2" t="s">
        <v>1663</v>
      </c>
      <c r="Q2526" s="1"/>
      <c r="AU2526" s="4">
        <v>45805.355555555558</v>
      </c>
      <c r="AV2526" s="3">
        <v>30.47</v>
      </c>
      <c r="AW2526" s="13">
        <v>30.59</v>
      </c>
      <c r="AX2526" s="13">
        <f t="shared" si="496"/>
        <v>30.467614999999999</v>
      </c>
      <c r="AY2526" s="13">
        <f t="shared" si="497"/>
        <v>0.12000000000000099</v>
      </c>
      <c r="AZ2526" s="13">
        <f t="shared" si="498"/>
        <v>0.39228506047728345</v>
      </c>
      <c r="BA2526" s="14">
        <f t="shared" si="499"/>
        <v>0.99607714939522718</v>
      </c>
      <c r="BJ2526" s="4">
        <v>45805.355555555558</v>
      </c>
      <c r="BK2526" s="13">
        <v>82.09</v>
      </c>
      <c r="BL2526" s="13">
        <v>79.599999999999994</v>
      </c>
      <c r="BM2526" s="13">
        <f t="shared" si="500"/>
        <v>82.137342000000004</v>
      </c>
      <c r="BN2526" s="13">
        <f t="shared" si="501"/>
        <v>2.4900000000000091</v>
      </c>
      <c r="BO2526" s="13">
        <f t="shared" si="502"/>
        <v>3.1281407035175999</v>
      </c>
      <c r="BP2526" s="14">
        <f t="shared" si="503"/>
        <v>0.96871859296482399</v>
      </c>
    </row>
    <row r="2527" spans="1:68" x14ac:dyDescent="0.35">
      <c r="A2527" s="4">
        <v>45805.356944444444</v>
      </c>
      <c r="B2527" s="3" t="s">
        <v>1261</v>
      </c>
      <c r="C2527" s="3" t="s">
        <v>653</v>
      </c>
      <c r="E2527" s="2">
        <v>2025</v>
      </c>
      <c r="F2527" s="2">
        <v>5</v>
      </c>
      <c r="G2527" s="2">
        <v>28</v>
      </c>
      <c r="H2527" s="2">
        <v>8</v>
      </c>
      <c r="I2527" s="2">
        <v>34</v>
      </c>
      <c r="J2527" s="2">
        <v>0</v>
      </c>
      <c r="K2527" s="2"/>
      <c r="L2527" s="2"/>
      <c r="M2527" s="2" t="s">
        <v>165</v>
      </c>
      <c r="N2527" s="2" t="s">
        <v>1659</v>
      </c>
      <c r="Q2527" s="1"/>
      <c r="AU2527" s="4">
        <v>45805.356944444444</v>
      </c>
      <c r="AV2527" s="3">
        <v>30.57</v>
      </c>
      <c r="AW2527" s="13">
        <v>30.63</v>
      </c>
      <c r="AX2527" s="13">
        <f t="shared" si="496"/>
        <v>30.567064999999999</v>
      </c>
      <c r="AY2527" s="13">
        <f t="shared" si="497"/>
        <v>5.9999999999998721E-2</v>
      </c>
      <c r="AZ2527" s="13">
        <f t="shared" si="498"/>
        <v>0.19588638589617605</v>
      </c>
      <c r="BA2527" s="14">
        <f t="shared" si="499"/>
        <v>0.99804113614103829</v>
      </c>
      <c r="BJ2527" s="4">
        <v>45805.356944444444</v>
      </c>
      <c r="BK2527" s="13">
        <v>81.84</v>
      </c>
      <c r="BL2527" s="13">
        <v>78.5</v>
      </c>
      <c r="BM2527" s="13">
        <f t="shared" si="500"/>
        <v>81.898892000000004</v>
      </c>
      <c r="BN2527" s="13">
        <f t="shared" si="501"/>
        <v>3.3400000000000034</v>
      </c>
      <c r="BO2527" s="13">
        <f t="shared" si="502"/>
        <v>4.2547770700636987</v>
      </c>
      <c r="BP2527" s="14">
        <f t="shared" si="503"/>
        <v>0.95745222929936302</v>
      </c>
    </row>
    <row r="2528" spans="1:68" x14ac:dyDescent="0.35">
      <c r="A2528" s="4">
        <v>45805.357638888891</v>
      </c>
      <c r="B2528" s="3" t="s">
        <v>1262</v>
      </c>
      <c r="C2528" s="3" t="s">
        <v>650</v>
      </c>
      <c r="E2528" s="2">
        <v>2025</v>
      </c>
      <c r="F2528" s="2">
        <v>5</v>
      </c>
      <c r="G2528" s="2">
        <v>28</v>
      </c>
      <c r="H2528" s="2">
        <v>8</v>
      </c>
      <c r="I2528" s="2">
        <v>35</v>
      </c>
      <c r="J2528" s="2">
        <v>0</v>
      </c>
      <c r="K2528" s="2"/>
      <c r="L2528" s="2"/>
      <c r="M2528" s="2" t="s">
        <v>165</v>
      </c>
      <c r="N2528" s="2" t="s">
        <v>1659</v>
      </c>
      <c r="Q2528" s="1"/>
      <c r="AU2528" s="4">
        <v>45805.357638888891</v>
      </c>
      <c r="AV2528" s="3">
        <v>30.57</v>
      </c>
      <c r="AW2528" s="13">
        <v>30.68</v>
      </c>
      <c r="AX2528" s="13">
        <f t="shared" si="496"/>
        <v>30.567064999999999</v>
      </c>
      <c r="AY2528" s="13">
        <f t="shared" si="497"/>
        <v>0.10999999999999943</v>
      </c>
      <c r="AZ2528" s="13">
        <f t="shared" si="498"/>
        <v>0.3585397653194245</v>
      </c>
      <c r="BA2528" s="14">
        <f t="shared" si="499"/>
        <v>0.99641460234680579</v>
      </c>
      <c r="BJ2528" s="4">
        <v>45805.357638888891</v>
      </c>
      <c r="BK2528" s="13">
        <v>81.84</v>
      </c>
      <c r="BL2528" s="13">
        <v>78.75</v>
      </c>
      <c r="BM2528" s="13">
        <f t="shared" si="500"/>
        <v>81.898892000000004</v>
      </c>
      <c r="BN2528" s="13">
        <f t="shared" si="501"/>
        <v>3.0900000000000034</v>
      </c>
      <c r="BO2528" s="13">
        <f t="shared" si="502"/>
        <v>3.9238095238095281</v>
      </c>
      <c r="BP2528" s="14">
        <f t="shared" si="503"/>
        <v>0.96076190476190471</v>
      </c>
    </row>
    <row r="2529" spans="1:68" x14ac:dyDescent="0.35">
      <c r="A2529" s="4">
        <v>45805.35833333333</v>
      </c>
      <c r="B2529" s="3" t="s">
        <v>172</v>
      </c>
      <c r="C2529" s="3" t="s">
        <v>657</v>
      </c>
      <c r="E2529" s="2">
        <v>2025</v>
      </c>
      <c r="F2529" s="2">
        <v>5</v>
      </c>
      <c r="G2529" s="2">
        <v>28</v>
      </c>
      <c r="H2529" s="2">
        <v>8</v>
      </c>
      <c r="I2529" s="2">
        <v>36</v>
      </c>
      <c r="J2529" s="2">
        <v>0</v>
      </c>
      <c r="K2529" s="2"/>
      <c r="L2529" s="2"/>
      <c r="M2529" s="2" t="s">
        <v>165</v>
      </c>
      <c r="N2529" s="2" t="s">
        <v>1658</v>
      </c>
      <c r="Q2529" s="1"/>
      <c r="AU2529" s="4">
        <v>45805.35833333333</v>
      </c>
      <c r="AV2529" s="3">
        <v>30.57</v>
      </c>
      <c r="AW2529" s="13">
        <v>30.7</v>
      </c>
      <c r="AX2529" s="13">
        <f t="shared" si="496"/>
        <v>30.567064999999999</v>
      </c>
      <c r="AY2529" s="13">
        <f t="shared" si="497"/>
        <v>0.12999999999999901</v>
      </c>
      <c r="AZ2529" s="13">
        <f t="shared" si="498"/>
        <v>0.4234527687296385</v>
      </c>
      <c r="BA2529" s="14">
        <f t="shared" si="499"/>
        <v>0.99576547231270363</v>
      </c>
      <c r="BJ2529" s="4">
        <v>45805.35833333333</v>
      </c>
      <c r="BK2529" s="13">
        <v>81.709999999999994</v>
      </c>
      <c r="BL2529" s="13">
        <v>79</v>
      </c>
      <c r="BM2529" s="13">
        <f t="shared" si="500"/>
        <v>81.774897999999993</v>
      </c>
      <c r="BN2529" s="13">
        <f t="shared" si="501"/>
        <v>2.7099999999999937</v>
      </c>
      <c r="BO2529" s="13">
        <f t="shared" si="502"/>
        <v>3.4303797468354351</v>
      </c>
      <c r="BP2529" s="14">
        <f t="shared" si="503"/>
        <v>0.96569620253164568</v>
      </c>
    </row>
    <row r="2530" spans="1:68" x14ac:dyDescent="0.35">
      <c r="A2530" s="4">
        <v>45805.359027777777</v>
      </c>
      <c r="B2530" s="3" t="s">
        <v>616</v>
      </c>
      <c r="C2530" s="3" t="s">
        <v>1258</v>
      </c>
      <c r="E2530" s="2">
        <v>2025</v>
      </c>
      <c r="F2530" s="2">
        <v>5</v>
      </c>
      <c r="G2530" s="2">
        <v>28</v>
      </c>
      <c r="H2530" s="2">
        <v>8</v>
      </c>
      <c r="I2530" s="2">
        <v>37</v>
      </c>
      <c r="J2530" s="2">
        <v>0</v>
      </c>
      <c r="K2530" s="2"/>
      <c r="L2530" s="2"/>
      <c r="M2530" s="2" t="s">
        <v>165</v>
      </c>
      <c r="N2530" s="2" t="s">
        <v>1656</v>
      </c>
      <c r="Q2530" s="1"/>
      <c r="AU2530" s="4">
        <v>45805.359027777777</v>
      </c>
      <c r="AV2530" s="3">
        <v>30.57</v>
      </c>
      <c r="AW2530" s="13">
        <v>30.71</v>
      </c>
      <c r="AX2530" s="13">
        <f t="shared" si="496"/>
        <v>30.567064999999999</v>
      </c>
      <c r="AY2530" s="13">
        <f t="shared" si="497"/>
        <v>0.14000000000000057</v>
      </c>
      <c r="AZ2530" s="13">
        <f t="shared" si="498"/>
        <v>0.45587756431130111</v>
      </c>
      <c r="BA2530" s="14">
        <f t="shared" si="499"/>
        <v>0.99544122435688698</v>
      </c>
      <c r="BJ2530" s="4">
        <v>45805.359027777777</v>
      </c>
      <c r="BK2530" s="13">
        <v>81.59</v>
      </c>
      <c r="BL2530" s="13">
        <v>78.45</v>
      </c>
      <c r="BM2530" s="13">
        <f t="shared" si="500"/>
        <v>81.660442000000003</v>
      </c>
      <c r="BN2530" s="13">
        <f t="shared" si="501"/>
        <v>3.1400000000000006</v>
      </c>
      <c r="BO2530" s="13">
        <f t="shared" si="502"/>
        <v>4.0025493945188018</v>
      </c>
      <c r="BP2530" s="14">
        <f t="shared" si="503"/>
        <v>0.95997450605481194</v>
      </c>
    </row>
    <row r="2531" spans="1:68" x14ac:dyDescent="0.35">
      <c r="A2531" s="4">
        <v>45805.359722222223</v>
      </c>
      <c r="B2531" s="3" t="s">
        <v>983</v>
      </c>
      <c r="C2531" s="3" t="s">
        <v>1263</v>
      </c>
      <c r="E2531" s="2">
        <v>2025</v>
      </c>
      <c r="F2531" s="2">
        <v>5</v>
      </c>
      <c r="G2531" s="2">
        <v>28</v>
      </c>
      <c r="H2531" s="2">
        <v>8</v>
      </c>
      <c r="I2531" s="2">
        <v>38</v>
      </c>
      <c r="J2531" s="2">
        <v>0</v>
      </c>
      <c r="K2531" s="2"/>
      <c r="L2531" s="2"/>
      <c r="M2531" s="2" t="s">
        <v>618</v>
      </c>
      <c r="N2531" s="2" t="s">
        <v>1656</v>
      </c>
      <c r="Q2531" s="1"/>
      <c r="AU2531" s="4">
        <v>45805.359722222223</v>
      </c>
      <c r="AV2531" s="3">
        <v>30.67</v>
      </c>
      <c r="AW2531" s="13">
        <v>30.74</v>
      </c>
      <c r="AX2531" s="13">
        <f t="shared" si="496"/>
        <v>30.666515</v>
      </c>
      <c r="AY2531" s="13">
        <f t="shared" si="497"/>
        <v>6.9999999999996732E-2</v>
      </c>
      <c r="AZ2531" s="13">
        <f t="shared" si="498"/>
        <v>0.22771633051397766</v>
      </c>
      <c r="BA2531" s="14">
        <f t="shared" si="499"/>
        <v>0.99772283669486017</v>
      </c>
      <c r="BJ2531" s="4">
        <v>45805.359722222223</v>
      </c>
      <c r="BK2531" s="13">
        <v>81.59</v>
      </c>
      <c r="BL2531" s="13">
        <v>78.8</v>
      </c>
      <c r="BM2531" s="13">
        <f t="shared" si="500"/>
        <v>81.660442000000003</v>
      </c>
      <c r="BN2531" s="13">
        <f t="shared" si="501"/>
        <v>2.7900000000000063</v>
      </c>
      <c r="BO2531" s="13">
        <f t="shared" si="502"/>
        <v>3.5406091370558461</v>
      </c>
      <c r="BP2531" s="14">
        <f t="shared" si="503"/>
        <v>0.9645939086294415</v>
      </c>
    </row>
    <row r="2532" spans="1:68" x14ac:dyDescent="0.35">
      <c r="A2532" s="4">
        <v>45805.36041666667</v>
      </c>
      <c r="B2532" s="3" t="s">
        <v>1264</v>
      </c>
      <c r="C2532" s="3" t="s">
        <v>1265</v>
      </c>
      <c r="E2532" s="2">
        <v>2025</v>
      </c>
      <c r="F2532" s="2">
        <v>5</v>
      </c>
      <c r="G2532" s="2">
        <v>28</v>
      </c>
      <c r="H2532" s="2">
        <v>8</v>
      </c>
      <c r="I2532" s="2">
        <v>39</v>
      </c>
      <c r="J2532" s="2">
        <v>0</v>
      </c>
      <c r="K2532" s="2"/>
      <c r="L2532" s="2"/>
      <c r="M2532" s="2" t="s">
        <v>618</v>
      </c>
      <c r="N2532" s="2" t="s">
        <v>1654</v>
      </c>
      <c r="Q2532" s="1"/>
      <c r="AU2532" s="4">
        <v>45805.36041666667</v>
      </c>
      <c r="AV2532" s="3">
        <v>30.67</v>
      </c>
      <c r="AW2532" s="13">
        <v>30.77</v>
      </c>
      <c r="AX2532" s="13">
        <f t="shared" si="496"/>
        <v>30.666515</v>
      </c>
      <c r="AY2532" s="13">
        <f t="shared" si="497"/>
        <v>9.9999999999997868E-2</v>
      </c>
      <c r="AZ2532" s="13">
        <f t="shared" si="498"/>
        <v>0.32499187520311301</v>
      </c>
      <c r="BA2532" s="14">
        <f t="shared" si="499"/>
        <v>0.99675008124796882</v>
      </c>
      <c r="BJ2532" s="4">
        <v>45805.36041666667</v>
      </c>
      <c r="BK2532" s="13">
        <v>81.459999999999994</v>
      </c>
      <c r="BL2532" s="13">
        <v>78.2</v>
      </c>
      <c r="BM2532" s="13">
        <f t="shared" si="500"/>
        <v>81.536447999999993</v>
      </c>
      <c r="BN2532" s="13">
        <f t="shared" si="501"/>
        <v>3.2599999999999909</v>
      </c>
      <c r="BO2532" s="13">
        <f t="shared" si="502"/>
        <v>4.1687979539641828</v>
      </c>
      <c r="BP2532" s="14">
        <f t="shared" si="503"/>
        <v>0.95831202046035813</v>
      </c>
    </row>
    <row r="2533" spans="1:68" x14ac:dyDescent="0.35">
      <c r="A2533" s="4">
        <v>45805.361111111109</v>
      </c>
      <c r="B2533" s="3" t="s">
        <v>612</v>
      </c>
      <c r="C2533" s="3" t="s">
        <v>130</v>
      </c>
      <c r="E2533" s="2">
        <v>2025</v>
      </c>
      <c r="F2533" s="2">
        <v>5</v>
      </c>
      <c r="G2533" s="2">
        <v>28</v>
      </c>
      <c r="H2533" s="2">
        <v>8</v>
      </c>
      <c r="I2533" s="2">
        <v>40</v>
      </c>
      <c r="J2533" s="2">
        <v>0</v>
      </c>
      <c r="K2533" s="2"/>
      <c r="L2533" s="2"/>
      <c r="M2533" s="2" t="s">
        <v>618</v>
      </c>
      <c r="N2533" s="2" t="s">
        <v>1654</v>
      </c>
      <c r="Q2533" s="1"/>
      <c r="AU2533" s="4">
        <v>45805.361111111109</v>
      </c>
      <c r="AV2533" s="3">
        <v>30.67</v>
      </c>
      <c r="AW2533" s="13">
        <v>30.81</v>
      </c>
      <c r="AX2533" s="13">
        <f t="shared" si="496"/>
        <v>30.666515</v>
      </c>
      <c r="AY2533" s="13">
        <f t="shared" si="497"/>
        <v>0.13999999999999702</v>
      </c>
      <c r="AZ2533" s="13">
        <f t="shared" si="498"/>
        <v>0.45439792275234353</v>
      </c>
      <c r="BA2533" s="14">
        <f t="shared" si="499"/>
        <v>0.99545602077247652</v>
      </c>
      <c r="BJ2533" s="4">
        <v>45805.361111111109</v>
      </c>
      <c r="BK2533" s="13">
        <v>81.459999999999994</v>
      </c>
      <c r="BL2533" s="13">
        <v>79.45</v>
      </c>
      <c r="BM2533" s="13">
        <f t="shared" si="500"/>
        <v>81.536447999999993</v>
      </c>
      <c r="BN2533" s="13">
        <f t="shared" si="501"/>
        <v>2.0099999999999909</v>
      </c>
      <c r="BO2533" s="13">
        <f t="shared" si="502"/>
        <v>2.5298930144745007</v>
      </c>
      <c r="BP2533" s="14">
        <f t="shared" si="503"/>
        <v>0.97470106985525495</v>
      </c>
    </row>
    <row r="2534" spans="1:68" x14ac:dyDescent="0.35">
      <c r="A2534" s="4">
        <v>45805.361805555556</v>
      </c>
      <c r="B2534" s="3" t="s">
        <v>178</v>
      </c>
      <c r="C2534" s="3" t="s">
        <v>665</v>
      </c>
      <c r="E2534" s="2">
        <v>2025</v>
      </c>
      <c r="F2534" s="2">
        <v>5</v>
      </c>
      <c r="G2534" s="2">
        <v>28</v>
      </c>
      <c r="H2534" s="2">
        <v>8</v>
      </c>
      <c r="I2534" s="2">
        <v>41</v>
      </c>
      <c r="J2534" s="2">
        <v>0</v>
      </c>
      <c r="K2534" s="2"/>
      <c r="L2534" s="2"/>
      <c r="M2534" s="2" t="s">
        <v>1264</v>
      </c>
      <c r="N2534" s="2" t="s">
        <v>1653</v>
      </c>
      <c r="Q2534" s="1"/>
      <c r="AU2534" s="4">
        <v>45805.361805555556</v>
      </c>
      <c r="AV2534" s="3">
        <v>30.77</v>
      </c>
      <c r="AW2534" s="13">
        <v>30.8</v>
      </c>
      <c r="AX2534" s="13">
        <f t="shared" si="496"/>
        <v>30.765965000000001</v>
      </c>
      <c r="AY2534" s="13">
        <f t="shared" si="497"/>
        <v>3.0000000000001137E-2</v>
      </c>
      <c r="AZ2534" s="13">
        <f t="shared" si="498"/>
        <v>9.7402597402601085E-2</v>
      </c>
      <c r="BA2534" s="14">
        <f t="shared" si="499"/>
        <v>0.99902597402597404</v>
      </c>
      <c r="BJ2534" s="4">
        <v>45805.361805555556</v>
      </c>
      <c r="BK2534" s="13">
        <v>81.33</v>
      </c>
      <c r="BL2534" s="13">
        <v>79.05</v>
      </c>
      <c r="BM2534" s="13">
        <f t="shared" si="500"/>
        <v>81.412453999999997</v>
      </c>
      <c r="BN2534" s="13">
        <f t="shared" si="501"/>
        <v>2.2800000000000011</v>
      </c>
      <c r="BO2534" s="13">
        <f t="shared" si="502"/>
        <v>2.8842504743833031</v>
      </c>
      <c r="BP2534" s="14">
        <f t="shared" si="503"/>
        <v>0.97115749525616701</v>
      </c>
    </row>
    <row r="2535" spans="1:68" x14ac:dyDescent="0.35">
      <c r="A2535" s="4">
        <v>45805.362500000003</v>
      </c>
      <c r="B2535" s="3" t="s">
        <v>1266</v>
      </c>
      <c r="C2535" s="3" t="s">
        <v>125</v>
      </c>
      <c r="E2535" s="2">
        <v>2025</v>
      </c>
      <c r="F2535" s="2">
        <v>5</v>
      </c>
      <c r="G2535" s="2">
        <v>28</v>
      </c>
      <c r="H2535" s="2">
        <v>8</v>
      </c>
      <c r="I2535" s="2">
        <v>42</v>
      </c>
      <c r="J2535" s="2">
        <v>0</v>
      </c>
      <c r="K2535" s="2"/>
      <c r="L2535" s="2"/>
      <c r="M2535" s="2" t="s">
        <v>1264</v>
      </c>
      <c r="N2535" s="2" t="s">
        <v>1653</v>
      </c>
      <c r="Q2535" s="1"/>
      <c r="AU2535" s="4">
        <v>45805.362500000003</v>
      </c>
      <c r="AV2535" s="3">
        <v>30.77</v>
      </c>
      <c r="AW2535" s="13">
        <v>30.85</v>
      </c>
      <c r="AX2535" s="13">
        <f t="shared" si="496"/>
        <v>30.765965000000001</v>
      </c>
      <c r="AY2535" s="13">
        <f t="shared" si="497"/>
        <v>8.0000000000001847E-2</v>
      </c>
      <c r="AZ2535" s="13">
        <f t="shared" si="498"/>
        <v>0.25931928687196709</v>
      </c>
      <c r="BA2535" s="14">
        <f t="shared" si="499"/>
        <v>0.99740680713128038</v>
      </c>
      <c r="BJ2535" s="4">
        <v>45805.362500000003</v>
      </c>
      <c r="BK2535" s="13">
        <v>81.33</v>
      </c>
      <c r="BL2535" s="13">
        <v>80</v>
      </c>
      <c r="BM2535" s="13">
        <f t="shared" si="500"/>
        <v>81.412453999999997</v>
      </c>
      <c r="BN2535" s="13">
        <f t="shared" si="501"/>
        <v>1.3299999999999983</v>
      </c>
      <c r="BO2535" s="13">
        <f t="shared" si="502"/>
        <v>1.6624999999999981</v>
      </c>
      <c r="BP2535" s="14">
        <f t="shared" si="503"/>
        <v>0.983375</v>
      </c>
    </row>
    <row r="2536" spans="1:68" x14ac:dyDescent="0.35">
      <c r="A2536" s="4">
        <v>45805.363194444442</v>
      </c>
      <c r="B2536" s="3" t="s">
        <v>1267</v>
      </c>
      <c r="C2536" s="3" t="s">
        <v>651</v>
      </c>
      <c r="E2536" s="2">
        <v>2025</v>
      </c>
      <c r="F2536" s="2">
        <v>5</v>
      </c>
      <c r="G2536" s="2">
        <v>28</v>
      </c>
      <c r="H2536" s="2">
        <v>8</v>
      </c>
      <c r="I2536" s="2">
        <v>43</v>
      </c>
      <c r="J2536" s="2">
        <v>0</v>
      </c>
      <c r="K2536" s="2"/>
      <c r="L2536" s="2"/>
      <c r="M2536" s="2" t="s">
        <v>611</v>
      </c>
      <c r="N2536" s="2" t="s">
        <v>1653</v>
      </c>
      <c r="Q2536" s="1"/>
      <c r="AU2536" s="4">
        <v>45805.363194444442</v>
      </c>
      <c r="AV2536" s="3">
        <v>30.87</v>
      </c>
      <c r="AW2536" s="13">
        <v>30.88</v>
      </c>
      <c r="AX2536" s="13">
        <f t="shared" si="496"/>
        <v>30.865415000000002</v>
      </c>
      <c r="AY2536" s="13">
        <f t="shared" si="497"/>
        <v>9.9999999999980105E-3</v>
      </c>
      <c r="AZ2536" s="13">
        <f t="shared" si="498"/>
        <v>3.2383419689112729E-2</v>
      </c>
      <c r="BA2536" s="14">
        <f t="shared" si="499"/>
        <v>0.99967616580310892</v>
      </c>
      <c r="BJ2536" s="4">
        <v>45805.363194444442</v>
      </c>
      <c r="BK2536" s="13">
        <v>81.33</v>
      </c>
      <c r="BL2536" s="13">
        <v>78.7</v>
      </c>
      <c r="BM2536" s="13">
        <f t="shared" si="500"/>
        <v>81.412453999999997</v>
      </c>
      <c r="BN2536" s="13">
        <f t="shared" si="501"/>
        <v>2.6299999999999955</v>
      </c>
      <c r="BO2536" s="13">
        <f t="shared" si="502"/>
        <v>3.3418043202032974</v>
      </c>
      <c r="BP2536" s="14">
        <f t="shared" si="503"/>
        <v>0.96658195679796699</v>
      </c>
    </row>
    <row r="2537" spans="1:68" x14ac:dyDescent="0.35">
      <c r="A2537" s="4">
        <v>45805.363888888889</v>
      </c>
      <c r="B2537" s="3" t="s">
        <v>1268</v>
      </c>
      <c r="C2537" s="3" t="s">
        <v>134</v>
      </c>
      <c r="E2537" s="2">
        <v>2025</v>
      </c>
      <c r="F2537" s="2">
        <v>5</v>
      </c>
      <c r="G2537" s="2">
        <v>28</v>
      </c>
      <c r="H2537" s="2">
        <v>8</v>
      </c>
      <c r="I2537" s="2">
        <v>44</v>
      </c>
      <c r="J2537" s="2">
        <v>0</v>
      </c>
      <c r="K2537" s="2"/>
      <c r="L2537" s="2"/>
      <c r="M2537" s="2" t="s">
        <v>611</v>
      </c>
      <c r="N2537" s="2" t="s">
        <v>1651</v>
      </c>
      <c r="Q2537" s="1"/>
      <c r="AU2537" s="4">
        <v>45805.363888888889</v>
      </c>
      <c r="AV2537" s="3">
        <v>30.87</v>
      </c>
      <c r="AW2537" s="13">
        <v>30.92</v>
      </c>
      <c r="AX2537" s="13">
        <f t="shared" si="496"/>
        <v>30.865415000000002</v>
      </c>
      <c r="AY2537" s="13">
        <f t="shared" si="497"/>
        <v>5.0000000000000711E-2</v>
      </c>
      <c r="AZ2537" s="13">
        <f t="shared" si="498"/>
        <v>0.16170763260026103</v>
      </c>
      <c r="BA2537" s="14">
        <f t="shared" si="499"/>
        <v>0.99838292367399739</v>
      </c>
      <c r="BJ2537" s="4">
        <v>45805.363888888889</v>
      </c>
      <c r="BK2537" s="13">
        <v>81.209999999999994</v>
      </c>
      <c r="BL2537" s="13">
        <v>78.55</v>
      </c>
      <c r="BM2537" s="13">
        <f t="shared" si="500"/>
        <v>81.297997999999993</v>
      </c>
      <c r="BN2537" s="13">
        <f t="shared" si="501"/>
        <v>2.6599999999999966</v>
      </c>
      <c r="BO2537" s="13">
        <f t="shared" si="502"/>
        <v>3.3863781031190281</v>
      </c>
      <c r="BP2537" s="14">
        <f t="shared" si="503"/>
        <v>0.96613621896880975</v>
      </c>
    </row>
    <row r="2538" spans="1:68" x14ac:dyDescent="0.35">
      <c r="A2538" s="4">
        <v>45805.364583333336</v>
      </c>
      <c r="B2538" s="3" t="s">
        <v>1269</v>
      </c>
      <c r="C2538" s="3" t="s">
        <v>1134</v>
      </c>
      <c r="E2538" s="2">
        <v>2025</v>
      </c>
      <c r="F2538" s="2">
        <v>5</v>
      </c>
      <c r="G2538" s="2">
        <v>28</v>
      </c>
      <c r="H2538" s="2">
        <v>8</v>
      </c>
      <c r="I2538" s="2">
        <v>45</v>
      </c>
      <c r="J2538" s="2">
        <v>0</v>
      </c>
      <c r="K2538" s="2"/>
      <c r="L2538" s="2"/>
      <c r="M2538" s="2" t="s">
        <v>1549</v>
      </c>
      <c r="N2538" s="2" t="s">
        <v>1651</v>
      </c>
      <c r="Q2538" s="1"/>
      <c r="AU2538" s="4">
        <v>45805.364583333336</v>
      </c>
      <c r="AV2538" s="3">
        <v>30.97</v>
      </c>
      <c r="AW2538" s="13">
        <v>30.95</v>
      </c>
      <c r="AX2538" s="13">
        <f t="shared" si="496"/>
        <v>30.964865</v>
      </c>
      <c r="AY2538" s="13">
        <f t="shared" si="497"/>
        <v>1.9999999999999574E-2</v>
      </c>
      <c r="AZ2538" s="13">
        <f t="shared" si="498"/>
        <v>6.4620355411953392E-2</v>
      </c>
      <c r="BA2538" s="14">
        <f t="shared" si="499"/>
        <v>0.99935379644588052</v>
      </c>
      <c r="BJ2538" s="4">
        <v>45805.364583333336</v>
      </c>
      <c r="BK2538" s="13">
        <v>81.209999999999994</v>
      </c>
      <c r="BL2538" s="13">
        <v>77.95</v>
      </c>
      <c r="BM2538" s="13">
        <f t="shared" si="500"/>
        <v>81.297997999999993</v>
      </c>
      <c r="BN2538" s="13">
        <f t="shared" si="501"/>
        <v>3.2599999999999909</v>
      </c>
      <c r="BO2538" s="13">
        <f t="shared" si="502"/>
        <v>4.1821680564464279</v>
      </c>
      <c r="BP2538" s="14">
        <f t="shared" si="503"/>
        <v>0.95817831943553577</v>
      </c>
    </row>
    <row r="2539" spans="1:68" x14ac:dyDescent="0.35">
      <c r="A2539" s="4">
        <v>45805.366666666669</v>
      </c>
      <c r="B2539" s="3" t="s">
        <v>607</v>
      </c>
      <c r="C2539" s="3" t="s">
        <v>1271</v>
      </c>
      <c r="E2539" s="2">
        <v>2025</v>
      </c>
      <c r="F2539" s="2">
        <v>5</v>
      </c>
      <c r="G2539" s="2">
        <v>28</v>
      </c>
      <c r="H2539" s="2">
        <v>8</v>
      </c>
      <c r="I2539" s="2">
        <v>48</v>
      </c>
      <c r="J2539" s="2">
        <v>0</v>
      </c>
      <c r="K2539" s="2"/>
      <c r="L2539" s="2"/>
      <c r="M2539" s="2" t="s">
        <v>1549</v>
      </c>
      <c r="N2539" s="2" t="s">
        <v>1641</v>
      </c>
      <c r="Q2539" s="1"/>
      <c r="AU2539" s="4">
        <v>45805.366666666669</v>
      </c>
      <c r="AV2539" s="3">
        <v>30.97</v>
      </c>
      <c r="AW2539" s="13">
        <v>31.01</v>
      </c>
      <c r="AX2539" s="13">
        <f t="shared" si="496"/>
        <v>30.964865</v>
      </c>
      <c r="AY2539" s="13">
        <f t="shared" si="497"/>
        <v>4.00000000000027E-2</v>
      </c>
      <c r="AZ2539" s="13">
        <f t="shared" si="498"/>
        <v>0.12899064817801581</v>
      </c>
      <c r="BA2539" s="14">
        <f t="shared" si="499"/>
        <v>0.99871009351821982</v>
      </c>
      <c r="BJ2539" s="4">
        <v>45805.366666666669</v>
      </c>
      <c r="BK2539" s="13">
        <v>80.58</v>
      </c>
      <c r="BL2539" s="13">
        <v>76.2</v>
      </c>
      <c r="BM2539" s="13">
        <f t="shared" si="500"/>
        <v>80.697103999999996</v>
      </c>
      <c r="BN2539" s="13">
        <f t="shared" si="501"/>
        <v>4.3799999999999955</v>
      </c>
      <c r="BO2539" s="13">
        <f t="shared" si="502"/>
        <v>5.7480314960629855</v>
      </c>
      <c r="BP2539" s="14">
        <f t="shared" si="503"/>
        <v>0.94251968503937011</v>
      </c>
    </row>
    <row r="2540" spans="1:68" x14ac:dyDescent="0.35">
      <c r="A2540" s="4">
        <v>45805.367361111108</v>
      </c>
      <c r="B2540" s="3" t="s">
        <v>604</v>
      </c>
      <c r="C2540" s="3" t="s">
        <v>1270</v>
      </c>
      <c r="E2540" s="2">
        <v>2025</v>
      </c>
      <c r="F2540" s="2">
        <v>5</v>
      </c>
      <c r="G2540" s="2">
        <v>28</v>
      </c>
      <c r="H2540" s="2">
        <v>8</v>
      </c>
      <c r="I2540" s="2">
        <v>49</v>
      </c>
      <c r="J2540" s="2">
        <v>0</v>
      </c>
      <c r="K2540" s="2"/>
      <c r="L2540" s="2"/>
      <c r="M2540" s="2" t="s">
        <v>1549</v>
      </c>
      <c r="N2540" s="2" t="s">
        <v>672</v>
      </c>
      <c r="Q2540" s="1"/>
      <c r="AU2540" s="4">
        <v>45805.367361111108</v>
      </c>
      <c r="AV2540" s="3">
        <v>30.97</v>
      </c>
      <c r="AW2540" s="13">
        <v>31.07</v>
      </c>
      <c r="AX2540" s="13">
        <f t="shared" si="496"/>
        <v>30.964865</v>
      </c>
      <c r="AY2540" s="13">
        <f t="shared" si="497"/>
        <v>0.10000000000000142</v>
      </c>
      <c r="AZ2540" s="13">
        <f t="shared" si="498"/>
        <v>0.32185387833923856</v>
      </c>
      <c r="BA2540" s="14">
        <f t="shared" si="499"/>
        <v>0.9967814612166076</v>
      </c>
      <c r="BJ2540" s="4">
        <v>45805.367361111108</v>
      </c>
      <c r="BK2540" s="13">
        <v>80.45</v>
      </c>
      <c r="BL2540" s="13">
        <v>76.95</v>
      </c>
      <c r="BM2540" s="13">
        <f t="shared" si="500"/>
        <v>80.57311</v>
      </c>
      <c r="BN2540" s="13">
        <f t="shared" si="501"/>
        <v>3.5</v>
      </c>
      <c r="BO2540" s="13">
        <f t="shared" si="502"/>
        <v>4.5484080571799872</v>
      </c>
      <c r="BP2540" s="14">
        <f t="shared" si="503"/>
        <v>0.95451591942820013</v>
      </c>
    </row>
    <row r="2541" spans="1:68" x14ac:dyDescent="0.35">
      <c r="A2541" s="4">
        <v>45805.368055555555</v>
      </c>
      <c r="B2541" s="3" t="s">
        <v>188</v>
      </c>
      <c r="C2541" s="3" t="s">
        <v>147</v>
      </c>
      <c r="E2541" s="2">
        <v>2025</v>
      </c>
      <c r="F2541" s="2">
        <v>5</v>
      </c>
      <c r="G2541" s="2">
        <v>28</v>
      </c>
      <c r="H2541" s="2">
        <v>8</v>
      </c>
      <c r="I2541" s="2">
        <v>50</v>
      </c>
      <c r="J2541" s="2">
        <v>0</v>
      </c>
      <c r="K2541" s="2"/>
      <c r="L2541" s="2"/>
      <c r="M2541" s="2" t="s">
        <v>604</v>
      </c>
      <c r="N2541" s="2" t="s">
        <v>1640</v>
      </c>
      <c r="Q2541" s="1"/>
      <c r="AU2541" s="4">
        <v>45805.368055555555</v>
      </c>
      <c r="AV2541" s="3">
        <v>31.07</v>
      </c>
      <c r="AW2541" s="13">
        <v>31.11</v>
      </c>
      <c r="AX2541" s="13">
        <f t="shared" si="496"/>
        <v>31.064315000000001</v>
      </c>
      <c r="AY2541" s="13">
        <f t="shared" si="497"/>
        <v>3.9999999999999147E-2</v>
      </c>
      <c r="AZ2541" s="13">
        <f t="shared" si="498"/>
        <v>0.12857602057216055</v>
      </c>
      <c r="BA2541" s="14">
        <f t="shared" si="499"/>
        <v>0.99871423979427842</v>
      </c>
      <c r="BJ2541" s="4">
        <v>45805.368055555555</v>
      </c>
      <c r="BK2541" s="13">
        <v>80.319999999999993</v>
      </c>
      <c r="BL2541" s="13">
        <v>77</v>
      </c>
      <c r="BM2541" s="13">
        <f t="shared" si="500"/>
        <v>80.449115999999989</v>
      </c>
      <c r="BN2541" s="13">
        <f t="shared" si="501"/>
        <v>3.3199999999999932</v>
      </c>
      <c r="BO2541" s="13">
        <f t="shared" si="502"/>
        <v>4.3116883116883029</v>
      </c>
      <c r="BP2541" s="14">
        <f t="shared" si="503"/>
        <v>0.956883116883117</v>
      </c>
    </row>
    <row r="2542" spans="1:68" x14ac:dyDescent="0.35">
      <c r="A2542" s="4">
        <v>45805.368750000001</v>
      </c>
      <c r="B2542" s="3" t="s">
        <v>196</v>
      </c>
      <c r="C2542" s="3" t="s">
        <v>1144</v>
      </c>
      <c r="E2542" s="2">
        <v>2025</v>
      </c>
      <c r="F2542" s="2">
        <v>5</v>
      </c>
      <c r="G2542" s="2">
        <v>28</v>
      </c>
      <c r="H2542" s="2">
        <v>8</v>
      </c>
      <c r="I2542" s="2">
        <v>51</v>
      </c>
      <c r="J2542" s="2">
        <v>0</v>
      </c>
      <c r="K2542" s="2"/>
      <c r="L2542" s="2"/>
      <c r="M2542" s="2" t="s">
        <v>604</v>
      </c>
      <c r="N2542" s="2" t="s">
        <v>1640</v>
      </c>
      <c r="Q2542" s="1"/>
      <c r="AU2542" s="4">
        <v>45805.368750000001</v>
      </c>
      <c r="AV2542" s="3">
        <v>31.07</v>
      </c>
      <c r="AW2542" s="13">
        <v>31.18</v>
      </c>
      <c r="AX2542" s="13">
        <f t="shared" si="496"/>
        <v>31.064315000000001</v>
      </c>
      <c r="AY2542" s="13">
        <f t="shared" si="497"/>
        <v>0.10999999999999943</v>
      </c>
      <c r="AZ2542" s="13">
        <f t="shared" si="498"/>
        <v>0.35279025016035737</v>
      </c>
      <c r="BA2542" s="14">
        <f t="shared" si="499"/>
        <v>0.99647209749839638</v>
      </c>
      <c r="BJ2542" s="4">
        <v>45805.368750000001</v>
      </c>
      <c r="BK2542" s="13">
        <v>80.319999999999993</v>
      </c>
      <c r="BL2542" s="13">
        <v>76.849999999999994</v>
      </c>
      <c r="BM2542" s="13">
        <f t="shared" si="500"/>
        <v>80.449115999999989</v>
      </c>
      <c r="BN2542" s="13">
        <f t="shared" si="501"/>
        <v>3.4699999999999989</v>
      </c>
      <c r="BO2542" s="13">
        <f t="shared" si="502"/>
        <v>4.5152895250487957</v>
      </c>
      <c r="BP2542" s="14">
        <f t="shared" si="503"/>
        <v>0.95484710474951207</v>
      </c>
    </row>
    <row r="2543" spans="1:68" x14ac:dyDescent="0.35">
      <c r="A2543" s="4">
        <v>45805.369444444441</v>
      </c>
      <c r="B2543" s="3" t="s">
        <v>192</v>
      </c>
      <c r="C2543" s="3" t="s">
        <v>635</v>
      </c>
      <c r="E2543" s="2">
        <v>2025</v>
      </c>
      <c r="F2543" s="2">
        <v>5</v>
      </c>
      <c r="G2543" s="2">
        <v>28</v>
      </c>
      <c r="H2543" s="2">
        <v>8</v>
      </c>
      <c r="I2543" s="2">
        <v>52</v>
      </c>
      <c r="J2543" s="2">
        <v>0</v>
      </c>
      <c r="K2543" s="2"/>
      <c r="L2543" s="2"/>
      <c r="M2543" s="2" t="s">
        <v>604</v>
      </c>
      <c r="N2543" s="2" t="s">
        <v>1636</v>
      </c>
      <c r="Q2543" s="1"/>
      <c r="AU2543" s="4">
        <v>45805.369444444441</v>
      </c>
      <c r="AV2543" s="3">
        <v>31.07</v>
      </c>
      <c r="AW2543" s="13">
        <v>31.2</v>
      </c>
      <c r="AX2543" s="13">
        <f t="shared" si="496"/>
        <v>31.064315000000001</v>
      </c>
      <c r="AY2543" s="13">
        <f t="shared" si="497"/>
        <v>0.12999999999999901</v>
      </c>
      <c r="AZ2543" s="13">
        <f t="shared" si="498"/>
        <v>0.41666666666666347</v>
      </c>
      <c r="BA2543" s="14">
        <f t="shared" si="499"/>
        <v>0.99583333333333335</v>
      </c>
      <c r="BJ2543" s="4">
        <v>45805.369444444441</v>
      </c>
      <c r="BK2543" s="13">
        <v>80.069999999999993</v>
      </c>
      <c r="BL2543" s="13">
        <v>75.650000000000006</v>
      </c>
      <c r="BM2543" s="13">
        <f t="shared" si="500"/>
        <v>80.210665999999989</v>
      </c>
      <c r="BN2543" s="13">
        <f t="shared" si="501"/>
        <v>4.4199999999999875</v>
      </c>
      <c r="BO2543" s="13">
        <f t="shared" si="502"/>
        <v>5.8426966292134663</v>
      </c>
      <c r="BP2543" s="14">
        <f t="shared" si="503"/>
        <v>0.94157303370786538</v>
      </c>
    </row>
    <row r="2544" spans="1:68" x14ac:dyDescent="0.35">
      <c r="A2544" s="4">
        <v>45805.370138888888</v>
      </c>
      <c r="B2544" s="3" t="s">
        <v>599</v>
      </c>
      <c r="C2544" s="3" t="s">
        <v>151</v>
      </c>
      <c r="E2544" s="2">
        <v>2025</v>
      </c>
      <c r="F2544" s="2">
        <v>5</v>
      </c>
      <c r="G2544" s="2">
        <v>28</v>
      </c>
      <c r="H2544" s="2">
        <v>8</v>
      </c>
      <c r="I2544" s="2">
        <v>53</v>
      </c>
      <c r="J2544" s="2">
        <v>0</v>
      </c>
      <c r="K2544" s="2"/>
      <c r="L2544" s="2"/>
      <c r="M2544" s="2" t="s">
        <v>194</v>
      </c>
      <c r="N2544" s="2" t="s">
        <v>1635</v>
      </c>
      <c r="Q2544" s="1"/>
      <c r="AU2544" s="4">
        <v>45805.370138888888</v>
      </c>
      <c r="AV2544" s="3">
        <v>31.17</v>
      </c>
      <c r="AW2544" s="13">
        <v>31.21</v>
      </c>
      <c r="AX2544" s="13">
        <f t="shared" si="496"/>
        <v>31.163765000000001</v>
      </c>
      <c r="AY2544" s="13">
        <f t="shared" si="497"/>
        <v>3.9999999999999147E-2</v>
      </c>
      <c r="AZ2544" s="13">
        <f t="shared" si="498"/>
        <v>0.12816404998397676</v>
      </c>
      <c r="BA2544" s="14">
        <f t="shared" si="499"/>
        <v>0.99871835950016019</v>
      </c>
      <c r="BJ2544" s="4">
        <v>45805.370138888888</v>
      </c>
      <c r="BK2544" s="13">
        <v>79.94</v>
      </c>
      <c r="BL2544" s="13">
        <v>76</v>
      </c>
      <c r="BM2544" s="13">
        <f t="shared" si="500"/>
        <v>80.086671999999993</v>
      </c>
      <c r="BN2544" s="13">
        <f t="shared" si="501"/>
        <v>3.9399999999999977</v>
      </c>
      <c r="BO2544" s="13">
        <f t="shared" si="502"/>
        <v>5.1842105263157867</v>
      </c>
      <c r="BP2544" s="14">
        <f t="shared" si="503"/>
        <v>0.94815789473684209</v>
      </c>
    </row>
    <row r="2545" spans="1:68" x14ac:dyDescent="0.35">
      <c r="A2545" s="4">
        <v>45805.370833333334</v>
      </c>
      <c r="B2545" s="3" t="s">
        <v>1272</v>
      </c>
      <c r="C2545" s="3" t="s">
        <v>1273</v>
      </c>
      <c r="E2545" s="2">
        <v>2025</v>
      </c>
      <c r="F2545" s="2">
        <v>5</v>
      </c>
      <c r="G2545" s="2">
        <v>28</v>
      </c>
      <c r="H2545" s="2">
        <v>8</v>
      </c>
      <c r="I2545" s="2">
        <v>54</v>
      </c>
      <c r="J2545" s="2">
        <v>0</v>
      </c>
      <c r="K2545" s="2"/>
      <c r="L2545" s="2"/>
      <c r="M2545" s="2" t="s">
        <v>194</v>
      </c>
      <c r="N2545" s="2" t="s">
        <v>1632</v>
      </c>
      <c r="Q2545" s="1"/>
      <c r="AU2545" s="4">
        <v>45805.370833333334</v>
      </c>
      <c r="AV2545" s="3">
        <v>31.17</v>
      </c>
      <c r="AW2545" s="13">
        <v>31.24</v>
      </c>
      <c r="AX2545" s="13">
        <f t="shared" si="496"/>
        <v>31.163765000000001</v>
      </c>
      <c r="AY2545" s="13">
        <f t="shared" si="497"/>
        <v>6.9999999999996732E-2</v>
      </c>
      <c r="AZ2545" s="13">
        <f t="shared" si="498"/>
        <v>0.22407170294493195</v>
      </c>
      <c r="BA2545" s="14">
        <f t="shared" si="499"/>
        <v>0.99775928297055072</v>
      </c>
      <c r="BJ2545" s="4">
        <v>45805.370833333334</v>
      </c>
      <c r="BK2545" s="13">
        <v>79.69</v>
      </c>
      <c r="BL2545" s="13">
        <v>74.95</v>
      </c>
      <c r="BM2545" s="13">
        <f t="shared" si="500"/>
        <v>79.848221999999993</v>
      </c>
      <c r="BN2545" s="13">
        <f t="shared" si="501"/>
        <v>4.7399999999999949</v>
      </c>
      <c r="BO2545" s="13">
        <f t="shared" si="502"/>
        <v>6.3242161440960567</v>
      </c>
      <c r="BP2545" s="14">
        <f t="shared" si="503"/>
        <v>0.93675783855903938</v>
      </c>
    </row>
    <row r="2546" spans="1:68" x14ac:dyDescent="0.35">
      <c r="A2546" s="4">
        <v>45805.371527777781</v>
      </c>
      <c r="B2546" s="3" t="s">
        <v>1272</v>
      </c>
      <c r="C2546" s="3" t="s">
        <v>631</v>
      </c>
      <c r="E2546" s="2">
        <v>2025</v>
      </c>
      <c r="F2546" s="2">
        <v>5</v>
      </c>
      <c r="G2546" s="2">
        <v>28</v>
      </c>
      <c r="H2546" s="2">
        <v>8</v>
      </c>
      <c r="I2546" s="2">
        <v>55</v>
      </c>
      <c r="J2546" s="2">
        <v>0</v>
      </c>
      <c r="K2546" s="2"/>
      <c r="L2546" s="2"/>
      <c r="M2546" s="2" t="s">
        <v>194</v>
      </c>
      <c r="N2546" s="2" t="s">
        <v>1628</v>
      </c>
      <c r="Q2546" s="1"/>
      <c r="AU2546" s="4">
        <v>45805.371527777781</v>
      </c>
      <c r="AV2546" s="3">
        <v>31.17</v>
      </c>
      <c r="AW2546" s="13">
        <v>31.24</v>
      </c>
      <c r="AX2546" s="13">
        <f t="shared" si="496"/>
        <v>31.163765000000001</v>
      </c>
      <c r="AY2546" s="13">
        <f t="shared" si="497"/>
        <v>6.9999999999996732E-2</v>
      </c>
      <c r="AZ2546" s="13">
        <f t="shared" si="498"/>
        <v>0.22407170294493195</v>
      </c>
      <c r="BA2546" s="14">
        <f t="shared" si="499"/>
        <v>0.99775928297055072</v>
      </c>
      <c r="BJ2546" s="4">
        <v>45805.371527777781</v>
      </c>
      <c r="BK2546" s="13">
        <v>79.44</v>
      </c>
      <c r="BL2546" s="13">
        <v>75.05</v>
      </c>
      <c r="BM2546" s="13">
        <f t="shared" si="500"/>
        <v>79.609771999999992</v>
      </c>
      <c r="BN2546" s="13">
        <f t="shared" si="501"/>
        <v>4.3900000000000006</v>
      </c>
      <c r="BO2546" s="13">
        <f t="shared" si="502"/>
        <v>5.8494337108594276</v>
      </c>
      <c r="BP2546" s="14">
        <f t="shared" si="503"/>
        <v>0.94150566289140569</v>
      </c>
    </row>
    <row r="2547" spans="1:68" x14ac:dyDescent="0.35">
      <c r="A2547" s="4">
        <v>45805.37222222222</v>
      </c>
      <c r="B2547" s="3" t="s">
        <v>598</v>
      </c>
      <c r="C2547" s="3" t="s">
        <v>1274</v>
      </c>
      <c r="E2547" s="2">
        <v>2025</v>
      </c>
      <c r="F2547" s="2">
        <v>5</v>
      </c>
      <c r="G2547" s="2">
        <v>28</v>
      </c>
      <c r="H2547" s="2">
        <v>8</v>
      </c>
      <c r="I2547" s="2">
        <v>56</v>
      </c>
      <c r="J2547" s="2">
        <v>0</v>
      </c>
      <c r="K2547" s="2"/>
      <c r="L2547" s="2"/>
      <c r="M2547" s="2" t="s">
        <v>194</v>
      </c>
      <c r="N2547" s="2" t="s">
        <v>1624</v>
      </c>
      <c r="Q2547" s="1"/>
      <c r="AU2547" s="4">
        <v>45805.37222222222</v>
      </c>
      <c r="AV2547" s="3">
        <v>31.17</v>
      </c>
      <c r="AW2547" s="13">
        <v>31.26</v>
      </c>
      <c r="AX2547" s="13">
        <f t="shared" si="496"/>
        <v>31.163765000000001</v>
      </c>
      <c r="AY2547" s="13">
        <f t="shared" si="497"/>
        <v>8.9999999999999858E-2</v>
      </c>
      <c r="AZ2547" s="13">
        <f t="shared" si="498"/>
        <v>0.28790786948176539</v>
      </c>
      <c r="BA2547" s="14">
        <f t="shared" si="499"/>
        <v>0.99712092130518237</v>
      </c>
      <c r="BJ2547" s="4">
        <v>45805.37222222222</v>
      </c>
      <c r="BK2547" s="13">
        <v>79.19</v>
      </c>
      <c r="BL2547" s="13">
        <v>76.349999999999994</v>
      </c>
      <c r="BM2547" s="13">
        <f t="shared" si="500"/>
        <v>79.371321999999992</v>
      </c>
      <c r="BN2547" s="13">
        <f t="shared" si="501"/>
        <v>2.8400000000000034</v>
      </c>
      <c r="BO2547" s="13">
        <f t="shared" si="502"/>
        <v>3.7197118533071429</v>
      </c>
      <c r="BP2547" s="14">
        <f t="shared" si="503"/>
        <v>0.96280288146692861</v>
      </c>
    </row>
    <row r="2548" spans="1:68" x14ac:dyDescent="0.35">
      <c r="A2548" s="4">
        <v>45805.372916666667</v>
      </c>
      <c r="B2548" s="3" t="s">
        <v>200</v>
      </c>
      <c r="C2548" s="3" t="s">
        <v>160</v>
      </c>
      <c r="E2548" s="2">
        <v>2025</v>
      </c>
      <c r="F2548" s="2">
        <v>5</v>
      </c>
      <c r="G2548" s="2">
        <v>28</v>
      </c>
      <c r="H2548" s="2">
        <v>8</v>
      </c>
      <c r="I2548" s="2">
        <v>57</v>
      </c>
      <c r="J2548" s="2">
        <v>0</v>
      </c>
      <c r="K2548" s="2"/>
      <c r="L2548" s="2"/>
      <c r="M2548" s="2" t="s">
        <v>1539</v>
      </c>
      <c r="N2548" s="2" t="s">
        <v>1622</v>
      </c>
      <c r="Q2548" s="1"/>
      <c r="AU2548" s="4">
        <v>45805.372916666667</v>
      </c>
      <c r="AV2548" s="3">
        <v>31.27</v>
      </c>
      <c r="AW2548" s="13">
        <v>31.29</v>
      </c>
      <c r="AX2548" s="13">
        <f t="shared" si="496"/>
        <v>31.263214999999999</v>
      </c>
      <c r="AY2548" s="13">
        <f t="shared" si="497"/>
        <v>1.9999999999999574E-2</v>
      </c>
      <c r="AZ2548" s="13">
        <f t="shared" si="498"/>
        <v>6.3918184723552485E-2</v>
      </c>
      <c r="BA2548" s="14">
        <f t="shared" si="499"/>
        <v>0.99936081815276445</v>
      </c>
      <c r="BJ2548" s="4">
        <v>45805.372916666667</v>
      </c>
      <c r="BK2548" s="13">
        <v>79.06</v>
      </c>
      <c r="BL2548" s="13">
        <v>74.75</v>
      </c>
      <c r="BM2548" s="13">
        <f t="shared" si="500"/>
        <v>79.247327999999996</v>
      </c>
      <c r="BN2548" s="13">
        <f t="shared" si="501"/>
        <v>4.3100000000000023</v>
      </c>
      <c r="BO2548" s="13">
        <f t="shared" si="502"/>
        <v>5.7658862876254213</v>
      </c>
      <c r="BP2548" s="14">
        <f t="shared" si="503"/>
        <v>0.94234113712374579</v>
      </c>
    </row>
    <row r="2549" spans="1:68" x14ac:dyDescent="0.35">
      <c r="A2549" s="4">
        <v>45805.374305555553</v>
      </c>
      <c r="B2549" s="3" t="s">
        <v>993</v>
      </c>
      <c r="C2549" s="3" t="s">
        <v>1275</v>
      </c>
      <c r="E2549" s="2">
        <v>2025</v>
      </c>
      <c r="F2549" s="2">
        <v>5</v>
      </c>
      <c r="G2549" s="2">
        <v>28</v>
      </c>
      <c r="H2549" s="2">
        <v>8</v>
      </c>
      <c r="I2549" s="2">
        <v>59</v>
      </c>
      <c r="J2549" s="2">
        <v>0</v>
      </c>
      <c r="K2549" s="2"/>
      <c r="L2549" s="2"/>
      <c r="M2549" s="2" t="s">
        <v>1539</v>
      </c>
      <c r="N2549" s="2" t="s">
        <v>1620</v>
      </c>
      <c r="Q2549" s="1"/>
      <c r="AU2549" s="4">
        <v>45805.374305555553</v>
      </c>
      <c r="AV2549" s="3">
        <v>31.27</v>
      </c>
      <c r="AW2549" s="13">
        <v>31.31</v>
      </c>
      <c r="AX2549" s="13">
        <f t="shared" si="496"/>
        <v>31.263214999999999</v>
      </c>
      <c r="AY2549" s="13">
        <f t="shared" si="497"/>
        <v>3.9999999999999147E-2</v>
      </c>
      <c r="AZ2549" s="13">
        <f t="shared" si="498"/>
        <v>0.12775471095496377</v>
      </c>
      <c r="BA2549" s="14">
        <f t="shared" si="499"/>
        <v>0.99872245289045036</v>
      </c>
      <c r="BJ2549" s="4">
        <v>45805.374305555553</v>
      </c>
      <c r="BK2549" s="13">
        <v>78.81</v>
      </c>
      <c r="BL2549" s="13">
        <v>76.3</v>
      </c>
      <c r="BM2549" s="13">
        <f t="shared" si="500"/>
        <v>79.008877999999996</v>
      </c>
      <c r="BN2549" s="13">
        <f t="shared" si="501"/>
        <v>2.5100000000000051</v>
      </c>
      <c r="BO2549" s="13">
        <f t="shared" si="502"/>
        <v>3.289646133682838</v>
      </c>
      <c r="BP2549" s="14">
        <f t="shared" si="503"/>
        <v>0.96710353866317167</v>
      </c>
    </row>
    <row r="2550" spans="1:68" x14ac:dyDescent="0.35">
      <c r="A2550" s="4">
        <v>45805.375</v>
      </c>
      <c r="B2550" s="3" t="s">
        <v>1276</v>
      </c>
      <c r="C2550" s="3" t="s">
        <v>1277</v>
      </c>
      <c r="E2550" s="2">
        <v>2025</v>
      </c>
      <c r="F2550" s="2">
        <v>5</v>
      </c>
      <c r="G2550" s="2">
        <v>28</v>
      </c>
      <c r="H2550" s="2">
        <v>9</v>
      </c>
      <c r="I2550" s="2">
        <v>0</v>
      </c>
      <c r="J2550" s="2">
        <v>0</v>
      </c>
      <c r="K2550" s="2"/>
      <c r="L2550" s="2"/>
      <c r="M2550" s="2" t="s">
        <v>1539</v>
      </c>
      <c r="N2550" s="2" t="s">
        <v>1620</v>
      </c>
      <c r="Q2550" s="1"/>
      <c r="AU2550" s="4">
        <v>45805.375</v>
      </c>
      <c r="AV2550" s="3">
        <v>31.27</v>
      </c>
      <c r="AW2550" s="13">
        <v>31.34</v>
      </c>
      <c r="AX2550" s="13">
        <f t="shared" si="496"/>
        <v>31.263214999999999</v>
      </c>
      <c r="AY2550" s="13">
        <f t="shared" si="497"/>
        <v>7.0000000000000284E-2</v>
      </c>
      <c r="AZ2550" s="13">
        <f t="shared" si="498"/>
        <v>0.22335673261008387</v>
      </c>
      <c r="BA2550" s="14">
        <f t="shared" si="499"/>
        <v>0.9977664326738992</v>
      </c>
      <c r="BJ2550" s="4">
        <v>45805.375</v>
      </c>
      <c r="BK2550" s="13">
        <v>78.81</v>
      </c>
      <c r="BL2550" s="13">
        <v>76.45</v>
      </c>
      <c r="BM2550" s="13">
        <f t="shared" si="500"/>
        <v>79.008877999999996</v>
      </c>
      <c r="BN2550" s="13">
        <f t="shared" si="501"/>
        <v>2.3599999999999994</v>
      </c>
      <c r="BO2550" s="13">
        <f t="shared" si="502"/>
        <v>3.0869849574885535</v>
      </c>
      <c r="BP2550" s="14">
        <f t="shared" si="503"/>
        <v>0.96913015042511441</v>
      </c>
    </row>
    <row r="2551" spans="1:68" x14ac:dyDescent="0.35">
      <c r="A2551" s="4">
        <v>45805.375694444447</v>
      </c>
      <c r="B2551" s="3" t="s">
        <v>204</v>
      </c>
      <c r="C2551" s="3" t="s">
        <v>627</v>
      </c>
      <c r="E2551" s="2">
        <v>2025</v>
      </c>
      <c r="F2551" s="2">
        <v>5</v>
      </c>
      <c r="G2551" s="2">
        <v>28</v>
      </c>
      <c r="H2551" s="2">
        <v>9</v>
      </c>
      <c r="I2551" s="2">
        <v>1</v>
      </c>
      <c r="J2551" s="2">
        <v>0</v>
      </c>
      <c r="K2551" s="2"/>
      <c r="L2551" s="2"/>
      <c r="M2551" s="2" t="s">
        <v>1539</v>
      </c>
      <c r="N2551" s="2" t="s">
        <v>1618</v>
      </c>
      <c r="Q2551" s="1"/>
      <c r="AU2551" s="4">
        <v>45805.375694444447</v>
      </c>
      <c r="AV2551" s="3">
        <v>31.27</v>
      </c>
      <c r="AW2551" s="13">
        <v>31.35</v>
      </c>
      <c r="AX2551" s="13">
        <f t="shared" si="496"/>
        <v>31.263214999999999</v>
      </c>
      <c r="AY2551" s="13">
        <f t="shared" si="497"/>
        <v>8.0000000000001847E-2</v>
      </c>
      <c r="AZ2551" s="13">
        <f t="shared" si="498"/>
        <v>0.25518341307815579</v>
      </c>
      <c r="BA2551" s="14">
        <f t="shared" si="499"/>
        <v>0.99744816586921847</v>
      </c>
      <c r="BJ2551" s="4">
        <v>45805.375694444447</v>
      </c>
      <c r="BK2551" s="13">
        <v>78.680000000000007</v>
      </c>
      <c r="BL2551" s="13">
        <v>75.150000000000006</v>
      </c>
      <c r="BM2551" s="13">
        <f t="shared" si="500"/>
        <v>78.884884</v>
      </c>
      <c r="BN2551" s="13">
        <f t="shared" si="501"/>
        <v>3.5300000000000011</v>
      </c>
      <c r="BO2551" s="13">
        <f t="shared" si="502"/>
        <v>4.6972721224218246</v>
      </c>
      <c r="BP2551" s="14">
        <f t="shared" si="503"/>
        <v>0.95302727877578175</v>
      </c>
    </row>
    <row r="2552" spans="1:68" x14ac:dyDescent="0.35">
      <c r="A2552" s="4">
        <v>45805.376388888886</v>
      </c>
      <c r="B2552" s="3" t="s">
        <v>203</v>
      </c>
      <c r="C2552" s="3" t="s">
        <v>1277</v>
      </c>
      <c r="E2552" s="2">
        <v>2025</v>
      </c>
      <c r="F2552" s="2">
        <v>5</v>
      </c>
      <c r="G2552" s="2">
        <v>28</v>
      </c>
      <c r="H2552" s="2">
        <v>9</v>
      </c>
      <c r="I2552" s="2">
        <v>2</v>
      </c>
      <c r="J2552" s="2">
        <v>0</v>
      </c>
      <c r="K2552" s="2"/>
      <c r="L2552" s="2"/>
      <c r="M2552" s="2" t="s">
        <v>1539</v>
      </c>
      <c r="N2552" s="2" t="s">
        <v>1618</v>
      </c>
      <c r="Q2552" s="1"/>
      <c r="AU2552" s="4">
        <v>45805.376388888886</v>
      </c>
      <c r="AV2552" s="3">
        <v>31.27</v>
      </c>
      <c r="AW2552" s="13">
        <v>31.33</v>
      </c>
      <c r="AX2552" s="13">
        <f t="shared" si="496"/>
        <v>31.263214999999999</v>
      </c>
      <c r="AY2552" s="13">
        <f t="shared" si="497"/>
        <v>5.9999999999998721E-2</v>
      </c>
      <c r="AZ2552" s="13">
        <f t="shared" si="498"/>
        <v>0.19150973507819574</v>
      </c>
      <c r="BA2552" s="14">
        <f t="shared" si="499"/>
        <v>0.99808490264921801</v>
      </c>
      <c r="BJ2552" s="4">
        <v>45805.376388888886</v>
      </c>
      <c r="BK2552" s="13">
        <v>78.680000000000007</v>
      </c>
      <c r="BL2552" s="13">
        <v>76.45</v>
      </c>
      <c r="BM2552" s="13">
        <f t="shared" si="500"/>
        <v>78.884884</v>
      </c>
      <c r="BN2552" s="13">
        <f t="shared" si="501"/>
        <v>2.230000000000004</v>
      </c>
      <c r="BO2552" s="13">
        <f t="shared" si="502"/>
        <v>2.9169391759319865</v>
      </c>
      <c r="BP2552" s="14">
        <f t="shared" si="503"/>
        <v>0.97083060824068013</v>
      </c>
    </row>
    <row r="2553" spans="1:68" x14ac:dyDescent="0.35">
      <c r="A2553" s="4">
        <v>45805.377083333333</v>
      </c>
      <c r="B2553" s="3" t="s">
        <v>1278</v>
      </c>
      <c r="C2553" s="3" t="s">
        <v>1279</v>
      </c>
      <c r="E2553" s="2">
        <v>2025</v>
      </c>
      <c r="F2553" s="2">
        <v>5</v>
      </c>
      <c r="G2553" s="2">
        <v>28</v>
      </c>
      <c r="H2553" s="2">
        <v>9</v>
      </c>
      <c r="I2553" s="2">
        <v>3</v>
      </c>
      <c r="J2553" s="2">
        <v>0</v>
      </c>
      <c r="K2553" s="2"/>
      <c r="L2553" s="2"/>
      <c r="M2553" s="2" t="s">
        <v>597</v>
      </c>
      <c r="N2553" s="2" t="s">
        <v>1618</v>
      </c>
      <c r="Q2553" s="1"/>
      <c r="AU2553" s="4">
        <v>45805.377083333333</v>
      </c>
      <c r="AV2553" s="3">
        <v>31.37</v>
      </c>
      <c r="AW2553" s="13">
        <v>31.36</v>
      </c>
      <c r="AX2553" s="13">
        <f t="shared" si="496"/>
        <v>31.362665</v>
      </c>
      <c r="AY2553" s="13">
        <f t="shared" si="497"/>
        <v>1.0000000000001563E-2</v>
      </c>
      <c r="AZ2553" s="13">
        <f t="shared" si="498"/>
        <v>3.1887755102045799E-2</v>
      </c>
      <c r="BA2553" s="14">
        <f t="shared" si="499"/>
        <v>0.99968112244897955</v>
      </c>
      <c r="BJ2553" s="4">
        <v>45805.377083333333</v>
      </c>
      <c r="BK2553" s="13">
        <v>78.680000000000007</v>
      </c>
      <c r="BL2553" s="13">
        <v>75.349999999999994</v>
      </c>
      <c r="BM2553" s="13">
        <f t="shared" si="500"/>
        <v>78.884884</v>
      </c>
      <c r="BN2553" s="13">
        <f t="shared" si="501"/>
        <v>3.3300000000000125</v>
      </c>
      <c r="BO2553" s="13">
        <f t="shared" si="502"/>
        <v>4.4193762441937796</v>
      </c>
      <c r="BP2553" s="14">
        <f t="shared" si="503"/>
        <v>0.95580623755806216</v>
      </c>
    </row>
    <row r="2554" spans="1:68" x14ac:dyDescent="0.35">
      <c r="A2554" s="4">
        <v>45805.37777777778</v>
      </c>
      <c r="B2554" s="3" t="s">
        <v>204</v>
      </c>
      <c r="C2554" s="3" t="s">
        <v>1280</v>
      </c>
      <c r="E2554" s="2">
        <v>2025</v>
      </c>
      <c r="F2554" s="2">
        <v>5</v>
      </c>
      <c r="G2554" s="2">
        <v>28</v>
      </c>
      <c r="H2554" s="2">
        <v>9</v>
      </c>
      <c r="I2554" s="2">
        <v>4</v>
      </c>
      <c r="J2554" s="2">
        <v>0</v>
      </c>
      <c r="K2554" s="2"/>
      <c r="L2554" s="2"/>
      <c r="M2554" s="2" t="s">
        <v>597</v>
      </c>
      <c r="N2554" s="2" t="s">
        <v>1616</v>
      </c>
      <c r="Q2554" s="1"/>
      <c r="AU2554" s="4">
        <v>45805.37777777778</v>
      </c>
      <c r="AV2554" s="3">
        <v>31.37</v>
      </c>
      <c r="AW2554" s="13">
        <v>31.35</v>
      </c>
      <c r="AX2554" s="13">
        <f t="shared" si="496"/>
        <v>31.362665</v>
      </c>
      <c r="AY2554" s="13">
        <f t="shared" si="497"/>
        <v>1.9999999999999574E-2</v>
      </c>
      <c r="AZ2554" s="13">
        <f t="shared" si="498"/>
        <v>6.3795853269536115E-2</v>
      </c>
      <c r="BA2554" s="14">
        <f t="shared" si="499"/>
        <v>0.99936204146730467</v>
      </c>
      <c r="BJ2554" s="4">
        <v>45805.37777777778</v>
      </c>
      <c r="BK2554" s="13">
        <v>78.430000000000007</v>
      </c>
      <c r="BL2554" s="13">
        <v>75.400000000000006</v>
      </c>
      <c r="BM2554" s="13">
        <f t="shared" si="500"/>
        <v>78.646433999999999</v>
      </c>
      <c r="BN2554" s="13">
        <f t="shared" si="501"/>
        <v>3.0300000000000011</v>
      </c>
      <c r="BO2554" s="13">
        <f t="shared" si="502"/>
        <v>4.018567639257296</v>
      </c>
      <c r="BP2554" s="14">
        <f t="shared" si="503"/>
        <v>0.95981432360742702</v>
      </c>
    </row>
    <row r="2555" spans="1:68" x14ac:dyDescent="0.35">
      <c r="A2555" s="4">
        <v>45805.378472222219</v>
      </c>
      <c r="B2555" s="3" t="s">
        <v>995</v>
      </c>
      <c r="C2555" s="3" t="s">
        <v>147</v>
      </c>
      <c r="E2555" s="2">
        <v>2025</v>
      </c>
      <c r="F2555" s="2">
        <v>5</v>
      </c>
      <c r="G2555" s="2">
        <v>28</v>
      </c>
      <c r="H2555" s="2">
        <v>9</v>
      </c>
      <c r="I2555" s="2">
        <v>5</v>
      </c>
      <c r="J2555" s="2">
        <v>0</v>
      </c>
      <c r="K2555" s="2"/>
      <c r="L2555" s="2"/>
      <c r="M2555" s="2" t="s">
        <v>597</v>
      </c>
      <c r="N2555" s="2" t="s">
        <v>1616</v>
      </c>
      <c r="Q2555" s="1"/>
      <c r="AU2555" s="4">
        <v>45805.378472222219</v>
      </c>
      <c r="AV2555" s="3">
        <v>31.37</v>
      </c>
      <c r="AW2555" s="13">
        <v>31.38</v>
      </c>
      <c r="AX2555" s="13">
        <f t="shared" si="496"/>
        <v>31.362665</v>
      </c>
      <c r="AY2555" s="13">
        <f t="shared" si="497"/>
        <v>9.9999999999980105E-3</v>
      </c>
      <c r="AZ2555" s="13">
        <f t="shared" si="498"/>
        <v>3.1867431485015967E-2</v>
      </c>
      <c r="BA2555" s="14">
        <f t="shared" si="499"/>
        <v>0.99968132568514989</v>
      </c>
      <c r="BJ2555" s="4">
        <v>45805.378472222219</v>
      </c>
      <c r="BK2555" s="13">
        <v>78.430000000000007</v>
      </c>
      <c r="BL2555" s="13">
        <v>77</v>
      </c>
      <c r="BM2555" s="13">
        <f t="shared" si="500"/>
        <v>78.646433999999999</v>
      </c>
      <c r="BN2555" s="13">
        <f t="shared" si="501"/>
        <v>1.4300000000000068</v>
      </c>
      <c r="BO2555" s="13">
        <f t="shared" si="502"/>
        <v>1.8571428571428659</v>
      </c>
      <c r="BP2555" s="14">
        <f t="shared" si="503"/>
        <v>0.98142857142857132</v>
      </c>
    </row>
    <row r="2556" spans="1:68" x14ac:dyDescent="0.35">
      <c r="A2556" s="4">
        <v>45805.379166666666</v>
      </c>
      <c r="B2556" s="3" t="s">
        <v>1281</v>
      </c>
      <c r="C2556" s="3" t="s">
        <v>149</v>
      </c>
      <c r="E2556" s="2">
        <v>2025</v>
      </c>
      <c r="F2556" s="2">
        <v>5</v>
      </c>
      <c r="G2556" s="2">
        <v>28</v>
      </c>
      <c r="H2556" s="2">
        <v>9</v>
      </c>
      <c r="I2556" s="2">
        <v>6</v>
      </c>
      <c r="J2556" s="2">
        <v>0</v>
      </c>
      <c r="K2556" s="2"/>
      <c r="L2556" s="2"/>
      <c r="M2556" s="2" t="s">
        <v>597</v>
      </c>
      <c r="N2556" s="2" t="s">
        <v>134</v>
      </c>
      <c r="Q2556" s="1"/>
      <c r="AU2556" s="4">
        <v>45805.379166666666</v>
      </c>
      <c r="AV2556" s="3">
        <v>31.37</v>
      </c>
      <c r="AW2556" s="13">
        <v>31.42</v>
      </c>
      <c r="AX2556" s="13">
        <f t="shared" si="496"/>
        <v>31.362665</v>
      </c>
      <c r="AY2556" s="13">
        <f t="shared" si="497"/>
        <v>5.0000000000000711E-2</v>
      </c>
      <c r="AZ2556" s="13">
        <f t="shared" si="498"/>
        <v>0.15913430935709966</v>
      </c>
      <c r="BA2556" s="14">
        <f t="shared" si="499"/>
        <v>0.99840865690642899</v>
      </c>
      <c r="BJ2556" s="4">
        <v>45805.379166666666</v>
      </c>
      <c r="BK2556" s="13">
        <v>78.55</v>
      </c>
      <c r="BL2556" s="13">
        <v>76.150000000000006</v>
      </c>
      <c r="BM2556" s="13">
        <f t="shared" si="500"/>
        <v>78.760889999999989</v>
      </c>
      <c r="BN2556" s="13">
        <f t="shared" si="501"/>
        <v>2.3999999999999915</v>
      </c>
      <c r="BO2556" s="13">
        <f t="shared" si="502"/>
        <v>3.1516743269862002</v>
      </c>
      <c r="BP2556" s="14">
        <f t="shared" si="503"/>
        <v>0.96848325673013802</v>
      </c>
    </row>
    <row r="2557" spans="1:68" x14ac:dyDescent="0.35">
      <c r="A2557" s="4">
        <v>45805.379861111112</v>
      </c>
      <c r="B2557" s="3" t="s">
        <v>595</v>
      </c>
      <c r="C2557" s="3" t="s">
        <v>171</v>
      </c>
      <c r="E2557" s="2">
        <v>2025</v>
      </c>
      <c r="F2557" s="2">
        <v>5</v>
      </c>
      <c r="G2557" s="2">
        <v>28</v>
      </c>
      <c r="H2557" s="2">
        <v>9</v>
      </c>
      <c r="I2557" s="2">
        <v>7</v>
      </c>
      <c r="J2557" s="2">
        <v>0</v>
      </c>
      <c r="K2557" s="2"/>
      <c r="L2557" s="2"/>
      <c r="M2557" s="2" t="s">
        <v>1534</v>
      </c>
      <c r="N2557" s="2" t="s">
        <v>1616</v>
      </c>
      <c r="Q2557" s="1"/>
      <c r="AU2557" s="4">
        <v>45805.379861111112</v>
      </c>
      <c r="AV2557" s="3">
        <v>31.47</v>
      </c>
      <c r="AW2557" s="13">
        <v>31.46</v>
      </c>
      <c r="AX2557" s="13">
        <f t="shared" si="496"/>
        <v>31.462115000000001</v>
      </c>
      <c r="AY2557" s="13">
        <f t="shared" si="497"/>
        <v>9.9999999999980105E-3</v>
      </c>
      <c r="AZ2557" s="13">
        <f t="shared" si="498"/>
        <v>3.1786395422752731E-2</v>
      </c>
      <c r="BA2557" s="14">
        <f t="shared" si="499"/>
        <v>0.9996821360457725</v>
      </c>
      <c r="BJ2557" s="4">
        <v>45805.379861111112</v>
      </c>
      <c r="BK2557" s="13">
        <v>78.430000000000007</v>
      </c>
      <c r="BL2557" s="13">
        <v>73.25</v>
      </c>
      <c r="BM2557" s="13">
        <f t="shared" si="500"/>
        <v>78.646433999999999</v>
      </c>
      <c r="BN2557" s="13">
        <f t="shared" si="501"/>
        <v>5.1800000000000068</v>
      </c>
      <c r="BO2557" s="13">
        <f t="shared" si="502"/>
        <v>7.0716723549488147</v>
      </c>
      <c r="BP2557" s="14">
        <f t="shared" si="503"/>
        <v>0.9292832764505119</v>
      </c>
    </row>
    <row r="2558" spans="1:68" x14ac:dyDescent="0.35">
      <c r="A2558" s="4">
        <v>45805.380555555559</v>
      </c>
      <c r="B2558" s="3" t="s">
        <v>1282</v>
      </c>
      <c r="C2558" s="3" t="s">
        <v>174</v>
      </c>
      <c r="E2558" s="2">
        <v>2025</v>
      </c>
      <c r="F2558" s="2">
        <v>5</v>
      </c>
      <c r="G2558" s="2">
        <v>28</v>
      </c>
      <c r="H2558" s="2">
        <v>9</v>
      </c>
      <c r="I2558" s="2">
        <v>8</v>
      </c>
      <c r="J2558" s="2">
        <v>0</v>
      </c>
      <c r="K2558" s="2"/>
      <c r="L2558" s="2"/>
      <c r="M2558" s="2" t="s">
        <v>1534</v>
      </c>
      <c r="N2558" s="2" t="s">
        <v>1612</v>
      </c>
      <c r="Q2558" s="1"/>
      <c r="AU2558" s="4">
        <v>45805.380555555559</v>
      </c>
      <c r="AV2558" s="3">
        <v>31.47</v>
      </c>
      <c r="AW2558" s="13">
        <v>31.48</v>
      </c>
      <c r="AX2558" s="13">
        <f t="shared" si="496"/>
        <v>31.462115000000001</v>
      </c>
      <c r="AY2558" s="13">
        <f t="shared" si="497"/>
        <v>1.0000000000001563E-2</v>
      </c>
      <c r="AZ2558" s="13">
        <f t="shared" si="498"/>
        <v>3.1766200762393788E-2</v>
      </c>
      <c r="BA2558" s="14">
        <f t="shared" si="499"/>
        <v>0.99968233799237605</v>
      </c>
      <c r="BJ2558" s="4">
        <v>45805.380555555559</v>
      </c>
      <c r="BK2558" s="13">
        <v>77.92</v>
      </c>
      <c r="BL2558" s="13">
        <v>73.95</v>
      </c>
      <c r="BM2558" s="13">
        <f t="shared" si="500"/>
        <v>78.159996000000007</v>
      </c>
      <c r="BN2558" s="13">
        <f t="shared" si="501"/>
        <v>3.9699999999999989</v>
      </c>
      <c r="BO2558" s="13">
        <f t="shared" si="502"/>
        <v>5.3684922244759958</v>
      </c>
      <c r="BP2558" s="14">
        <f t="shared" si="503"/>
        <v>0.94631507775524004</v>
      </c>
    </row>
    <row r="2559" spans="1:68" x14ac:dyDescent="0.35">
      <c r="A2559" s="4">
        <v>45805.381249999999</v>
      </c>
      <c r="B2559" s="3" t="s">
        <v>212</v>
      </c>
      <c r="C2559" s="3" t="s">
        <v>1076</v>
      </c>
      <c r="E2559" s="2">
        <v>2025</v>
      </c>
      <c r="F2559" s="2">
        <v>5</v>
      </c>
      <c r="G2559" s="2">
        <v>28</v>
      </c>
      <c r="H2559" s="2">
        <v>9</v>
      </c>
      <c r="I2559" s="2">
        <v>9</v>
      </c>
      <c r="J2559" s="2">
        <v>0</v>
      </c>
      <c r="K2559" s="2"/>
      <c r="L2559" s="2"/>
      <c r="M2559" s="2" t="s">
        <v>1534</v>
      </c>
      <c r="N2559" s="2" t="s">
        <v>1916</v>
      </c>
      <c r="Q2559" s="1"/>
      <c r="AU2559" s="4">
        <v>45805.381249999999</v>
      </c>
      <c r="AV2559" s="3">
        <v>31.47</v>
      </c>
      <c r="AW2559" s="13">
        <v>31.51</v>
      </c>
      <c r="AX2559" s="13">
        <f t="shared" si="496"/>
        <v>31.462115000000001</v>
      </c>
      <c r="AY2559" s="13">
        <f t="shared" si="497"/>
        <v>4.00000000000027E-2</v>
      </c>
      <c r="AZ2559" s="13">
        <f t="shared" si="498"/>
        <v>0.12694382735640336</v>
      </c>
      <c r="BA2559" s="14">
        <f t="shared" si="499"/>
        <v>0.99873056172643593</v>
      </c>
      <c r="BJ2559" s="4">
        <v>45805.381249999999</v>
      </c>
      <c r="BK2559" s="13">
        <v>77.540000000000006</v>
      </c>
      <c r="BL2559" s="13">
        <v>72.75</v>
      </c>
      <c r="BM2559" s="13">
        <f t="shared" si="500"/>
        <v>77.79755200000001</v>
      </c>
      <c r="BN2559" s="13">
        <f t="shared" si="501"/>
        <v>4.7900000000000063</v>
      </c>
      <c r="BO2559" s="13">
        <f t="shared" si="502"/>
        <v>6.5841924398625515</v>
      </c>
      <c r="BP2559" s="14">
        <f t="shared" si="503"/>
        <v>0.93415807560137454</v>
      </c>
    </row>
    <row r="2560" spans="1:68" x14ac:dyDescent="0.35">
      <c r="A2560" s="4">
        <v>45805.381944444445</v>
      </c>
      <c r="B2560" s="3" t="s">
        <v>1283</v>
      </c>
      <c r="C2560" s="3" t="s">
        <v>183</v>
      </c>
      <c r="E2560" s="2">
        <v>2025</v>
      </c>
      <c r="F2560" s="2">
        <v>5</v>
      </c>
      <c r="G2560" s="2">
        <v>28</v>
      </c>
      <c r="H2560" s="2">
        <v>9</v>
      </c>
      <c r="I2560" s="2">
        <v>10</v>
      </c>
      <c r="J2560" s="2">
        <v>0</v>
      </c>
      <c r="K2560" s="2"/>
      <c r="L2560" s="2"/>
      <c r="M2560" s="2" t="s">
        <v>250</v>
      </c>
      <c r="N2560" s="2" t="s">
        <v>1839</v>
      </c>
      <c r="Q2560" s="1"/>
      <c r="AU2560" s="4">
        <v>45805.381944444445</v>
      </c>
      <c r="AV2560" s="3">
        <v>31.57</v>
      </c>
      <c r="AW2560" s="13">
        <v>31.56</v>
      </c>
      <c r="AX2560" s="13">
        <f t="shared" si="496"/>
        <v>31.561565000000002</v>
      </c>
      <c r="AY2560" s="13">
        <f t="shared" si="497"/>
        <v>1.0000000000001563E-2</v>
      </c>
      <c r="AZ2560" s="13">
        <f t="shared" si="498"/>
        <v>3.1685678073515723E-2</v>
      </c>
      <c r="BA2560" s="14">
        <f t="shared" si="499"/>
        <v>0.99968314321926488</v>
      </c>
      <c r="BJ2560" s="4">
        <v>45805.381944444445</v>
      </c>
      <c r="BK2560" s="13">
        <v>77.040000000000006</v>
      </c>
      <c r="BL2560" s="13">
        <v>72.400000000000006</v>
      </c>
      <c r="BM2560" s="13">
        <f t="shared" si="500"/>
        <v>77.32065200000001</v>
      </c>
      <c r="BN2560" s="13">
        <f t="shared" si="501"/>
        <v>4.6400000000000006</v>
      </c>
      <c r="BO2560" s="13">
        <f t="shared" si="502"/>
        <v>6.4088397790055245</v>
      </c>
      <c r="BP2560" s="14">
        <f t="shared" si="503"/>
        <v>0.93591160220994474</v>
      </c>
    </row>
    <row r="2561" spans="1:68" x14ac:dyDescent="0.35">
      <c r="A2561" s="4">
        <v>45805.382638888892</v>
      </c>
      <c r="B2561" s="3" t="s">
        <v>215</v>
      </c>
      <c r="C2561" s="3" t="s">
        <v>173</v>
      </c>
      <c r="E2561" s="2">
        <v>2025</v>
      </c>
      <c r="F2561" s="2">
        <v>5</v>
      </c>
      <c r="G2561" s="2">
        <v>28</v>
      </c>
      <c r="H2561" s="2">
        <v>9</v>
      </c>
      <c r="I2561" s="2">
        <v>11</v>
      </c>
      <c r="J2561" s="2">
        <v>0</v>
      </c>
      <c r="K2561" s="2"/>
      <c r="L2561" s="2"/>
      <c r="M2561" s="2" t="s">
        <v>250</v>
      </c>
      <c r="N2561" s="2" t="s">
        <v>1602</v>
      </c>
      <c r="Q2561" s="1"/>
      <c r="AU2561" s="4">
        <v>45805.382638888892</v>
      </c>
      <c r="AV2561" s="3">
        <v>31.57</v>
      </c>
      <c r="AW2561" s="13">
        <v>31.6</v>
      </c>
      <c r="AX2561" s="13">
        <f t="shared" si="496"/>
        <v>31.561565000000002</v>
      </c>
      <c r="AY2561" s="13">
        <f t="shared" si="497"/>
        <v>3.0000000000001137E-2</v>
      </c>
      <c r="AZ2561" s="13">
        <f t="shared" si="498"/>
        <v>9.4936708860763094E-2</v>
      </c>
      <c r="BA2561" s="14">
        <f t="shared" si="499"/>
        <v>0.9990506329113924</v>
      </c>
      <c r="BJ2561" s="4">
        <v>45805.382638888892</v>
      </c>
      <c r="BK2561" s="13">
        <v>76.78</v>
      </c>
      <c r="BL2561" s="13">
        <v>73.599999999999994</v>
      </c>
      <c r="BM2561" s="13">
        <f t="shared" si="500"/>
        <v>77.072664000000003</v>
      </c>
      <c r="BN2561" s="13">
        <f t="shared" si="501"/>
        <v>3.1800000000000068</v>
      </c>
      <c r="BO2561" s="13">
        <f t="shared" si="502"/>
        <v>4.3206521739130537</v>
      </c>
      <c r="BP2561" s="14">
        <f t="shared" si="503"/>
        <v>0.95679347826086947</v>
      </c>
    </row>
    <row r="2562" spans="1:68" x14ac:dyDescent="0.35">
      <c r="A2562" s="4">
        <v>45805.383333333331</v>
      </c>
      <c r="B2562" s="3" t="s">
        <v>217</v>
      </c>
      <c r="C2562" s="3" t="s">
        <v>154</v>
      </c>
      <c r="E2562" s="2">
        <v>2025</v>
      </c>
      <c r="F2562" s="2">
        <v>5</v>
      </c>
      <c r="G2562" s="2">
        <v>28</v>
      </c>
      <c r="H2562" s="2">
        <v>9</v>
      </c>
      <c r="I2562" s="2">
        <v>12</v>
      </c>
      <c r="J2562" s="2">
        <v>0</v>
      </c>
      <c r="K2562" s="2"/>
      <c r="L2562" s="2"/>
      <c r="M2562" s="2" t="s">
        <v>250</v>
      </c>
      <c r="N2562" s="2" t="s">
        <v>1598</v>
      </c>
      <c r="Q2562" s="1"/>
      <c r="AU2562" s="4">
        <v>45805.383333333331</v>
      </c>
      <c r="AV2562" s="3">
        <v>31.57</v>
      </c>
      <c r="AW2562" s="13">
        <v>31.61</v>
      </c>
      <c r="AX2562" s="13">
        <f t="shared" si="496"/>
        <v>31.561565000000002</v>
      </c>
      <c r="AY2562" s="13">
        <f t="shared" si="497"/>
        <v>3.9999999999999147E-2</v>
      </c>
      <c r="AZ2562" s="13">
        <f t="shared" si="498"/>
        <v>0.12654223347041807</v>
      </c>
      <c r="BA2562" s="14">
        <f t="shared" si="499"/>
        <v>0.99873457766529583</v>
      </c>
      <c r="BJ2562" s="4">
        <v>45805.383333333331</v>
      </c>
      <c r="BK2562" s="13">
        <v>76.66</v>
      </c>
      <c r="BL2562" s="13">
        <v>74</v>
      </c>
      <c r="BM2562" s="13">
        <f t="shared" si="500"/>
        <v>76.958207999999999</v>
      </c>
      <c r="BN2562" s="13">
        <f t="shared" si="501"/>
        <v>2.6599999999999966</v>
      </c>
      <c r="BO2562" s="13">
        <f t="shared" si="502"/>
        <v>3.5945945945945899</v>
      </c>
      <c r="BP2562" s="14">
        <f t="shared" si="503"/>
        <v>0.96405405405405409</v>
      </c>
    </row>
    <row r="2563" spans="1:68" x14ac:dyDescent="0.35">
      <c r="A2563" s="4">
        <v>45805.384027777778</v>
      </c>
      <c r="B2563" s="3" t="s">
        <v>593</v>
      </c>
      <c r="C2563" s="3" t="s">
        <v>171</v>
      </c>
      <c r="E2563" s="2">
        <v>2025</v>
      </c>
      <c r="F2563" s="2">
        <v>5</v>
      </c>
      <c r="G2563" s="2">
        <v>28</v>
      </c>
      <c r="H2563" s="2">
        <v>9</v>
      </c>
      <c r="I2563" s="2">
        <v>13</v>
      </c>
      <c r="J2563" s="2">
        <v>0</v>
      </c>
      <c r="K2563" s="2"/>
      <c r="L2563" s="2"/>
      <c r="M2563" s="2" t="s">
        <v>250</v>
      </c>
      <c r="N2563" s="2" t="s">
        <v>1597</v>
      </c>
      <c r="Q2563" s="1"/>
      <c r="AU2563" s="4">
        <v>45805.384027777778</v>
      </c>
      <c r="AV2563" s="3">
        <v>31.57</v>
      </c>
      <c r="AW2563" s="13">
        <v>31.59</v>
      </c>
      <c r="AX2563" s="13">
        <f t="shared" si="496"/>
        <v>31.561565000000002</v>
      </c>
      <c r="AY2563" s="13">
        <f t="shared" si="497"/>
        <v>1.9999999999999574E-2</v>
      </c>
      <c r="AZ2563" s="13">
        <f t="shared" si="498"/>
        <v>6.3311174422284192E-2</v>
      </c>
      <c r="BA2563" s="14">
        <f t="shared" si="499"/>
        <v>0.99936688825577713</v>
      </c>
      <c r="BJ2563" s="4">
        <v>45805.384027777778</v>
      </c>
      <c r="BK2563" s="13">
        <v>76.53</v>
      </c>
      <c r="BL2563" s="13">
        <v>73.25</v>
      </c>
      <c r="BM2563" s="13">
        <f t="shared" si="500"/>
        <v>76.834214000000003</v>
      </c>
      <c r="BN2563" s="13">
        <f t="shared" si="501"/>
        <v>3.2800000000000011</v>
      </c>
      <c r="BO2563" s="13">
        <f t="shared" si="502"/>
        <v>4.4778156996587049</v>
      </c>
      <c r="BP2563" s="14">
        <f t="shared" si="503"/>
        <v>0.95522184300341295</v>
      </c>
    </row>
    <row r="2564" spans="1:68" x14ac:dyDescent="0.35">
      <c r="A2564" s="4">
        <v>45805.386805555558</v>
      </c>
      <c r="B2564" s="3" t="s">
        <v>1285</v>
      </c>
      <c r="C2564" s="3" t="s">
        <v>1004</v>
      </c>
      <c r="E2564" s="2">
        <v>2025</v>
      </c>
      <c r="F2564" s="2">
        <v>5</v>
      </c>
      <c r="G2564" s="2">
        <v>28</v>
      </c>
      <c r="H2564" s="2">
        <v>9</v>
      </c>
      <c r="I2564" s="2">
        <v>17</v>
      </c>
      <c r="J2564" s="2">
        <v>0</v>
      </c>
      <c r="K2564" s="2"/>
      <c r="L2564" s="2"/>
      <c r="M2564" s="2" t="s">
        <v>597</v>
      </c>
      <c r="N2564" s="2" t="s">
        <v>1910</v>
      </c>
      <c r="Q2564" s="1"/>
      <c r="AU2564" s="4">
        <v>45805.386805555558</v>
      </c>
      <c r="AV2564" s="3">
        <v>31.37</v>
      </c>
      <c r="AW2564" s="13">
        <v>31.44</v>
      </c>
      <c r="AX2564" s="13">
        <f t="shared" ref="AX2564:AX2598" si="504">(0.9945*AV2564)+(0.1652)</f>
        <v>31.362665</v>
      </c>
      <c r="AY2564" s="13">
        <f t="shared" ref="AY2564:AY2598" si="505">ABS(AW2564-AV2564)</f>
        <v>7.0000000000000284E-2</v>
      </c>
      <c r="AZ2564" s="13">
        <f t="shared" ref="AZ2564:AZ2598" si="506">(AY2564/AW2564)*100</f>
        <v>0.22264631043257088</v>
      </c>
      <c r="BA2564" s="14">
        <f t="shared" ref="BA2564:BA2598" si="507">100%-AZ2564%</f>
        <v>0.99777353689567427</v>
      </c>
      <c r="BJ2564" s="4">
        <v>45805.386805555558</v>
      </c>
      <c r="BK2564" s="13">
        <v>75.14</v>
      </c>
      <c r="BL2564" s="13">
        <v>71.849999999999994</v>
      </c>
      <c r="BM2564" s="13">
        <f t="shared" ref="BM2564:BM2598" si="508">(0.9538*BK2564)+(3.8399)</f>
        <v>75.508431999999999</v>
      </c>
      <c r="BN2564" s="13">
        <f t="shared" ref="BN2564:BN2598" si="509">ABS(BL2564-BK2564)</f>
        <v>3.2900000000000063</v>
      </c>
      <c r="BO2564" s="13">
        <f t="shared" ref="BO2564:BO2598" si="510">(BN2564/BL2564)*100</f>
        <v>4.5789839944328552</v>
      </c>
      <c r="BP2564" s="14">
        <f t="shared" ref="BP2564:BP2598" si="511">100%-BO2564%</f>
        <v>0.9542101600556715</v>
      </c>
    </row>
    <row r="2565" spans="1:68" x14ac:dyDescent="0.35">
      <c r="A2565" s="4">
        <v>45805.387499999997</v>
      </c>
      <c r="B2565" s="3" t="s">
        <v>209</v>
      </c>
      <c r="C2565" s="3" t="s">
        <v>1286</v>
      </c>
      <c r="E2565" s="2">
        <v>2025</v>
      </c>
      <c r="F2565" s="2">
        <v>5</v>
      </c>
      <c r="G2565" s="2">
        <v>28</v>
      </c>
      <c r="H2565" s="2">
        <v>9</v>
      </c>
      <c r="I2565" s="2">
        <v>18</v>
      </c>
      <c r="J2565" s="2">
        <v>0</v>
      </c>
      <c r="K2565" s="2"/>
      <c r="L2565" s="2"/>
      <c r="M2565" s="2" t="s">
        <v>1534</v>
      </c>
      <c r="N2565" s="2" t="s">
        <v>1910</v>
      </c>
      <c r="Q2565" s="1"/>
      <c r="AU2565" s="4">
        <v>45805.387499999997</v>
      </c>
      <c r="AV2565" s="3">
        <v>31.47</v>
      </c>
      <c r="AW2565" s="13">
        <v>31.43</v>
      </c>
      <c r="AX2565" s="13">
        <f t="shared" si="504"/>
        <v>31.462115000000001</v>
      </c>
      <c r="AY2565" s="13">
        <f t="shared" si="505"/>
        <v>3.9999999999999147E-2</v>
      </c>
      <c r="AZ2565" s="13">
        <f t="shared" si="506"/>
        <v>0.12726694241170586</v>
      </c>
      <c r="BA2565" s="14">
        <f t="shared" si="507"/>
        <v>0.99872733057588292</v>
      </c>
      <c r="BJ2565" s="4">
        <v>45805.387499999997</v>
      </c>
      <c r="BK2565" s="13">
        <v>75.14</v>
      </c>
      <c r="BL2565" s="13">
        <v>73.3</v>
      </c>
      <c r="BM2565" s="13">
        <f t="shared" si="508"/>
        <v>75.508431999999999</v>
      </c>
      <c r="BN2565" s="13">
        <f t="shared" si="509"/>
        <v>1.8400000000000034</v>
      </c>
      <c r="BO2565" s="13">
        <f t="shared" si="510"/>
        <v>2.5102319236016419</v>
      </c>
      <c r="BP2565" s="14">
        <f t="shared" si="511"/>
        <v>0.97489768076398353</v>
      </c>
    </row>
    <row r="2566" spans="1:68" x14ac:dyDescent="0.35">
      <c r="A2566" s="4">
        <v>45805.388194444444</v>
      </c>
      <c r="B2566" s="3" t="s">
        <v>1282</v>
      </c>
      <c r="C2566" s="3" t="s">
        <v>174</v>
      </c>
      <c r="E2566" s="2">
        <v>2025</v>
      </c>
      <c r="F2566" s="2">
        <v>5</v>
      </c>
      <c r="G2566" s="2">
        <v>28</v>
      </c>
      <c r="H2566" s="2">
        <v>9</v>
      </c>
      <c r="I2566" s="2">
        <v>19</v>
      </c>
      <c r="J2566" s="2">
        <v>0</v>
      </c>
      <c r="K2566" s="2"/>
      <c r="L2566" s="2"/>
      <c r="M2566" s="2" t="s">
        <v>1534</v>
      </c>
      <c r="N2566" s="2" t="s">
        <v>1910</v>
      </c>
      <c r="Q2566" s="1"/>
      <c r="AU2566" s="4">
        <v>45805.388194444444</v>
      </c>
      <c r="AV2566" s="3">
        <v>31.47</v>
      </c>
      <c r="AW2566" s="13">
        <v>31.48</v>
      </c>
      <c r="AX2566" s="13">
        <f t="shared" si="504"/>
        <v>31.462115000000001</v>
      </c>
      <c r="AY2566" s="13">
        <f t="shared" si="505"/>
        <v>1.0000000000001563E-2</v>
      </c>
      <c r="AZ2566" s="13">
        <f t="shared" si="506"/>
        <v>3.1766200762393788E-2</v>
      </c>
      <c r="BA2566" s="14">
        <f t="shared" si="507"/>
        <v>0.99968233799237605</v>
      </c>
      <c r="BJ2566" s="4">
        <v>45805.388194444444</v>
      </c>
      <c r="BK2566" s="13">
        <v>75.14</v>
      </c>
      <c r="BL2566" s="13">
        <v>73.95</v>
      </c>
      <c r="BM2566" s="13">
        <f t="shared" si="508"/>
        <v>75.508431999999999</v>
      </c>
      <c r="BN2566" s="13">
        <f t="shared" si="509"/>
        <v>1.1899999999999977</v>
      </c>
      <c r="BO2566" s="13">
        <f t="shared" si="510"/>
        <v>1.6091954022988475</v>
      </c>
      <c r="BP2566" s="14">
        <f t="shared" si="511"/>
        <v>0.98390804597701154</v>
      </c>
    </row>
    <row r="2567" spans="1:68" x14ac:dyDescent="0.35">
      <c r="A2567" s="4">
        <v>45805.388888888891</v>
      </c>
      <c r="B2567" s="3" t="s">
        <v>1284</v>
      </c>
      <c r="C2567" s="3" t="s">
        <v>1091</v>
      </c>
      <c r="E2567" s="2">
        <v>2025</v>
      </c>
      <c r="F2567" s="2">
        <v>5</v>
      </c>
      <c r="G2567" s="2">
        <v>28</v>
      </c>
      <c r="H2567" s="2">
        <v>9</v>
      </c>
      <c r="I2567" s="2">
        <v>20</v>
      </c>
      <c r="J2567" s="2">
        <v>0</v>
      </c>
      <c r="K2567" s="2"/>
      <c r="L2567" s="2"/>
      <c r="M2567" s="2" t="s">
        <v>250</v>
      </c>
      <c r="N2567" s="2" t="s">
        <v>1910</v>
      </c>
      <c r="Q2567" s="1"/>
      <c r="AU2567" s="4">
        <v>45805.388888888891</v>
      </c>
      <c r="AV2567" s="3">
        <v>31.57</v>
      </c>
      <c r="AW2567" s="13">
        <v>31.5</v>
      </c>
      <c r="AX2567" s="13">
        <f t="shared" si="504"/>
        <v>31.561565000000002</v>
      </c>
      <c r="AY2567" s="13">
        <f t="shared" si="505"/>
        <v>7.0000000000000284E-2</v>
      </c>
      <c r="AZ2567" s="13">
        <f t="shared" si="506"/>
        <v>0.22222222222222313</v>
      </c>
      <c r="BA2567" s="14">
        <f t="shared" si="507"/>
        <v>0.99777777777777776</v>
      </c>
      <c r="BJ2567" s="4">
        <v>45805.388888888891</v>
      </c>
      <c r="BK2567" s="13">
        <v>75.14</v>
      </c>
      <c r="BL2567" s="13">
        <v>73.650000000000006</v>
      </c>
      <c r="BM2567" s="13">
        <f t="shared" si="508"/>
        <v>75.508431999999999</v>
      </c>
      <c r="BN2567" s="13">
        <f t="shared" si="509"/>
        <v>1.4899999999999949</v>
      </c>
      <c r="BO2567" s="13">
        <f t="shared" si="510"/>
        <v>2.0230821452817307</v>
      </c>
      <c r="BP2567" s="14">
        <f t="shared" si="511"/>
        <v>0.97976917854718271</v>
      </c>
    </row>
    <row r="2568" spans="1:68" x14ac:dyDescent="0.35">
      <c r="A2568" s="4">
        <v>45805.38958333333</v>
      </c>
      <c r="B2568" s="3" t="s">
        <v>251</v>
      </c>
      <c r="C2568" s="3" t="s">
        <v>615</v>
      </c>
      <c r="E2568" s="2">
        <v>2025</v>
      </c>
      <c r="F2568" s="2">
        <v>5</v>
      </c>
      <c r="G2568" s="2">
        <v>28</v>
      </c>
      <c r="H2568" s="2">
        <v>9</v>
      </c>
      <c r="I2568" s="2">
        <v>21</v>
      </c>
      <c r="J2568" s="2">
        <v>0</v>
      </c>
      <c r="K2568" s="2"/>
      <c r="L2568" s="2"/>
      <c r="M2568" s="2" t="s">
        <v>1534</v>
      </c>
      <c r="N2568" s="2" t="s">
        <v>1910</v>
      </c>
      <c r="Q2568" s="1"/>
      <c r="AU2568" s="4">
        <v>45805.38958333333</v>
      </c>
      <c r="AV2568" s="3">
        <v>31.47</v>
      </c>
      <c r="AW2568" s="13">
        <v>31.52</v>
      </c>
      <c r="AX2568" s="13">
        <f t="shared" si="504"/>
        <v>31.462115000000001</v>
      </c>
      <c r="AY2568" s="13">
        <f t="shared" si="505"/>
        <v>5.0000000000000711E-2</v>
      </c>
      <c r="AZ2568" s="13">
        <f t="shared" si="506"/>
        <v>0.15862944162436773</v>
      </c>
      <c r="BA2568" s="14">
        <f t="shared" si="507"/>
        <v>0.99841370558375631</v>
      </c>
      <c r="BJ2568" s="4">
        <v>45805.38958333333</v>
      </c>
      <c r="BK2568" s="13">
        <v>75.14</v>
      </c>
      <c r="BL2568" s="13">
        <v>73.55</v>
      </c>
      <c r="BM2568" s="13">
        <f t="shared" si="508"/>
        <v>75.508431999999999</v>
      </c>
      <c r="BN2568" s="13">
        <f t="shared" si="509"/>
        <v>1.5900000000000034</v>
      </c>
      <c r="BO2568" s="13">
        <f t="shared" si="510"/>
        <v>2.1617946974847091</v>
      </c>
      <c r="BP2568" s="14">
        <f t="shared" si="511"/>
        <v>0.97838205302515291</v>
      </c>
    </row>
    <row r="2569" spans="1:68" x14ac:dyDescent="0.35">
      <c r="A2569" s="4">
        <v>45805.390277777777</v>
      </c>
      <c r="B2569" s="3" t="s">
        <v>251</v>
      </c>
      <c r="C2569" s="3" t="s">
        <v>1287</v>
      </c>
      <c r="E2569" s="2">
        <v>2025</v>
      </c>
      <c r="F2569" s="2">
        <v>5</v>
      </c>
      <c r="G2569" s="2">
        <v>28</v>
      </c>
      <c r="H2569" s="2">
        <v>9</v>
      </c>
      <c r="I2569" s="2">
        <v>22</v>
      </c>
      <c r="J2569" s="2">
        <v>0</v>
      </c>
      <c r="K2569" s="2"/>
      <c r="L2569" s="2"/>
      <c r="M2569" s="2" t="s">
        <v>250</v>
      </c>
      <c r="N2569" s="2" t="s">
        <v>1910</v>
      </c>
      <c r="Q2569" s="1"/>
      <c r="AU2569" s="4">
        <v>45805.390277777777</v>
      </c>
      <c r="AV2569" s="3">
        <v>31.57</v>
      </c>
      <c r="AW2569" s="13">
        <v>31.52</v>
      </c>
      <c r="AX2569" s="13">
        <f t="shared" si="504"/>
        <v>31.561565000000002</v>
      </c>
      <c r="AY2569" s="13">
        <f t="shared" si="505"/>
        <v>5.0000000000000711E-2</v>
      </c>
      <c r="AZ2569" s="13">
        <f t="shared" si="506"/>
        <v>0.15862944162436773</v>
      </c>
      <c r="BA2569" s="14">
        <f t="shared" si="507"/>
        <v>0.99841370558375631</v>
      </c>
      <c r="BJ2569" s="4">
        <v>45805.390277777777</v>
      </c>
      <c r="BK2569" s="13">
        <v>75.14</v>
      </c>
      <c r="BL2569" s="13">
        <v>73.5</v>
      </c>
      <c r="BM2569" s="13">
        <f t="shared" si="508"/>
        <v>75.508431999999999</v>
      </c>
      <c r="BN2569" s="13">
        <f t="shared" si="509"/>
        <v>1.6400000000000006</v>
      </c>
      <c r="BO2569" s="13">
        <f t="shared" si="510"/>
        <v>2.2312925170068034</v>
      </c>
      <c r="BP2569" s="14">
        <f t="shared" si="511"/>
        <v>0.977687074829932</v>
      </c>
    </row>
    <row r="2570" spans="1:68" x14ac:dyDescent="0.35">
      <c r="A2570" s="4">
        <v>45805.390972222223</v>
      </c>
      <c r="B2570" s="3" t="s">
        <v>251</v>
      </c>
      <c r="C2570" s="3" t="s">
        <v>166</v>
      </c>
      <c r="E2570" s="2">
        <v>2025</v>
      </c>
      <c r="F2570" s="2">
        <v>5</v>
      </c>
      <c r="G2570" s="2">
        <v>28</v>
      </c>
      <c r="H2570" s="2">
        <v>9</v>
      </c>
      <c r="I2570" s="2">
        <v>23</v>
      </c>
      <c r="J2570" s="2">
        <v>0</v>
      </c>
      <c r="K2570" s="2"/>
      <c r="L2570" s="2"/>
      <c r="M2570" s="2" t="s">
        <v>250</v>
      </c>
      <c r="N2570" s="2" t="s">
        <v>1910</v>
      </c>
      <c r="Q2570" s="1"/>
      <c r="AU2570" s="4">
        <v>45805.390972222223</v>
      </c>
      <c r="AV2570" s="3">
        <v>31.57</v>
      </c>
      <c r="AW2570" s="13">
        <v>31.52</v>
      </c>
      <c r="AX2570" s="13">
        <f t="shared" si="504"/>
        <v>31.561565000000002</v>
      </c>
      <c r="AY2570" s="13">
        <f t="shared" si="505"/>
        <v>5.0000000000000711E-2</v>
      </c>
      <c r="AZ2570" s="13">
        <f t="shared" si="506"/>
        <v>0.15862944162436773</v>
      </c>
      <c r="BA2570" s="14">
        <f t="shared" si="507"/>
        <v>0.99841370558375631</v>
      </c>
      <c r="BJ2570" s="4">
        <v>45805.390972222223</v>
      </c>
      <c r="BK2570" s="13">
        <v>75.14</v>
      </c>
      <c r="BL2570" s="13">
        <v>74.3</v>
      </c>
      <c r="BM2570" s="13">
        <f t="shared" si="508"/>
        <v>75.508431999999999</v>
      </c>
      <c r="BN2570" s="13">
        <f t="shared" si="509"/>
        <v>0.84000000000000341</v>
      </c>
      <c r="BO2570" s="13">
        <f t="shared" si="510"/>
        <v>1.1305518169582818</v>
      </c>
      <c r="BP2570" s="14">
        <f t="shared" si="511"/>
        <v>0.98869448183041719</v>
      </c>
    </row>
    <row r="2571" spans="1:68" x14ac:dyDescent="0.35">
      <c r="A2571" s="4">
        <v>45805.39166666667</v>
      </c>
      <c r="B2571" s="3" t="s">
        <v>214</v>
      </c>
      <c r="C2571" s="3" t="s">
        <v>168</v>
      </c>
      <c r="E2571" s="2">
        <v>2025</v>
      </c>
      <c r="F2571" s="2">
        <v>5</v>
      </c>
      <c r="G2571" s="2">
        <v>28</v>
      </c>
      <c r="H2571" s="2">
        <v>9</v>
      </c>
      <c r="I2571" s="2">
        <v>24</v>
      </c>
      <c r="J2571" s="2">
        <v>0</v>
      </c>
      <c r="K2571" s="2"/>
      <c r="L2571" s="2"/>
      <c r="M2571" s="2" t="s">
        <v>250</v>
      </c>
      <c r="N2571" s="2" t="s">
        <v>1584</v>
      </c>
      <c r="Q2571" s="1"/>
      <c r="AU2571" s="4">
        <v>45805.39166666667</v>
      </c>
      <c r="AV2571" s="3">
        <v>31.57</v>
      </c>
      <c r="AW2571" s="13">
        <v>31.53</v>
      </c>
      <c r="AX2571" s="13">
        <f t="shared" si="504"/>
        <v>31.561565000000002</v>
      </c>
      <c r="AY2571" s="13">
        <f t="shared" si="505"/>
        <v>3.9999999999999147E-2</v>
      </c>
      <c r="AZ2571" s="13">
        <f t="shared" si="506"/>
        <v>0.12686330478908706</v>
      </c>
      <c r="BA2571" s="14">
        <f t="shared" si="507"/>
        <v>0.99873136695210918</v>
      </c>
      <c r="BJ2571" s="4">
        <v>45805.39166666667</v>
      </c>
      <c r="BK2571" s="13">
        <v>75.39</v>
      </c>
      <c r="BL2571" s="13">
        <v>74.05</v>
      </c>
      <c r="BM2571" s="13">
        <f t="shared" si="508"/>
        <v>75.746881999999999</v>
      </c>
      <c r="BN2571" s="13">
        <f t="shared" si="509"/>
        <v>1.3400000000000034</v>
      </c>
      <c r="BO2571" s="13">
        <f t="shared" si="510"/>
        <v>1.8095881161377496</v>
      </c>
      <c r="BP2571" s="14">
        <f t="shared" si="511"/>
        <v>0.9819041188386225</v>
      </c>
    </row>
    <row r="2572" spans="1:68" x14ac:dyDescent="0.35">
      <c r="A2572" s="4">
        <v>45805.392361111109</v>
      </c>
      <c r="B2572" s="3" t="s">
        <v>250</v>
      </c>
      <c r="C2572" s="3" t="s">
        <v>1288</v>
      </c>
      <c r="E2572" s="2">
        <v>2025</v>
      </c>
      <c r="F2572" s="2">
        <v>5</v>
      </c>
      <c r="G2572" s="2">
        <v>28</v>
      </c>
      <c r="H2572" s="2">
        <v>9</v>
      </c>
      <c r="I2572" s="2">
        <v>25</v>
      </c>
      <c r="J2572" s="2">
        <v>0</v>
      </c>
      <c r="K2572" s="2"/>
      <c r="L2572" s="2"/>
      <c r="M2572" s="2" t="s">
        <v>250</v>
      </c>
      <c r="N2572" s="2" t="s">
        <v>1586</v>
      </c>
      <c r="Q2572" s="1"/>
      <c r="AU2572" s="4">
        <v>45805.392361111109</v>
      </c>
      <c r="AV2572" s="3">
        <v>31.57</v>
      </c>
      <c r="AW2572" s="13">
        <v>31.57</v>
      </c>
      <c r="AX2572" s="13">
        <f t="shared" si="504"/>
        <v>31.561565000000002</v>
      </c>
      <c r="AY2572" s="13">
        <f t="shared" si="505"/>
        <v>0</v>
      </c>
      <c r="AZ2572" s="13">
        <f t="shared" si="506"/>
        <v>0</v>
      </c>
      <c r="BA2572" s="14">
        <f t="shared" si="507"/>
        <v>1</v>
      </c>
      <c r="BJ2572" s="4">
        <v>45805.392361111109</v>
      </c>
      <c r="BK2572" s="13">
        <v>75.52</v>
      </c>
      <c r="BL2572" s="13">
        <v>74.2</v>
      </c>
      <c r="BM2572" s="13">
        <f t="shared" si="508"/>
        <v>75.870875999999996</v>
      </c>
      <c r="BN2572" s="13">
        <f t="shared" si="509"/>
        <v>1.3199999999999932</v>
      </c>
      <c r="BO2572" s="13">
        <f t="shared" si="510"/>
        <v>1.778975741239883</v>
      </c>
      <c r="BP2572" s="14">
        <f t="shared" si="511"/>
        <v>0.98221024258760115</v>
      </c>
    </row>
    <row r="2573" spans="1:68" x14ac:dyDescent="0.35">
      <c r="A2573" s="4">
        <v>45805.393055555556</v>
      </c>
      <c r="B2573" s="3" t="s">
        <v>217</v>
      </c>
      <c r="C2573" s="3" t="s">
        <v>163</v>
      </c>
      <c r="E2573" s="2">
        <v>2025</v>
      </c>
      <c r="F2573" s="2">
        <v>5</v>
      </c>
      <c r="G2573" s="2">
        <v>28</v>
      </c>
      <c r="H2573" s="2">
        <v>9</v>
      </c>
      <c r="I2573" s="2">
        <v>26</v>
      </c>
      <c r="J2573" s="2">
        <v>0</v>
      </c>
      <c r="K2573" s="2"/>
      <c r="L2573" s="2"/>
      <c r="M2573" s="2" t="s">
        <v>247</v>
      </c>
      <c r="N2573" s="2" t="s">
        <v>1589</v>
      </c>
      <c r="Q2573" s="1"/>
      <c r="AU2573" s="4">
        <v>45805.393055555556</v>
      </c>
      <c r="AV2573" s="3">
        <v>31.67</v>
      </c>
      <c r="AW2573" s="13">
        <v>31.61</v>
      </c>
      <c r="AX2573" s="13">
        <f t="shared" si="504"/>
        <v>31.661015000000003</v>
      </c>
      <c r="AY2573" s="13">
        <f t="shared" si="505"/>
        <v>6.0000000000002274E-2</v>
      </c>
      <c r="AZ2573" s="13">
        <f t="shared" si="506"/>
        <v>0.18981335020563833</v>
      </c>
      <c r="BA2573" s="14">
        <f t="shared" si="507"/>
        <v>0.99810186649794364</v>
      </c>
      <c r="BJ2573" s="4">
        <v>45805.393055555556</v>
      </c>
      <c r="BK2573" s="13">
        <v>75.77</v>
      </c>
      <c r="BL2573" s="13">
        <v>74.650000000000006</v>
      </c>
      <c r="BM2573" s="13">
        <f t="shared" si="508"/>
        <v>76.109325999999996</v>
      </c>
      <c r="BN2573" s="13">
        <f t="shared" si="509"/>
        <v>1.1199999999999903</v>
      </c>
      <c r="BO2573" s="13">
        <f t="shared" si="510"/>
        <v>1.5003348961821705</v>
      </c>
      <c r="BP2573" s="14">
        <f t="shared" si="511"/>
        <v>0.98499665103817824</v>
      </c>
    </row>
    <row r="2574" spans="1:68" x14ac:dyDescent="0.35">
      <c r="A2574" s="4">
        <v>45805.393750000003</v>
      </c>
      <c r="B2574" s="3" t="s">
        <v>220</v>
      </c>
      <c r="C2574" s="3" t="s">
        <v>1091</v>
      </c>
      <c r="E2574" s="2">
        <v>2025</v>
      </c>
      <c r="F2574" s="2">
        <v>5</v>
      </c>
      <c r="G2574" s="2">
        <v>28</v>
      </c>
      <c r="H2574" s="2">
        <v>9</v>
      </c>
      <c r="I2574" s="2">
        <v>27</v>
      </c>
      <c r="J2574" s="2">
        <v>0</v>
      </c>
      <c r="K2574" s="2"/>
      <c r="L2574" s="2"/>
      <c r="M2574" s="2" t="s">
        <v>247</v>
      </c>
      <c r="N2574" s="2" t="s">
        <v>1589</v>
      </c>
      <c r="Q2574" s="1"/>
      <c r="AU2574" s="4">
        <v>45805.393750000003</v>
      </c>
      <c r="AV2574" s="3">
        <v>31.67</v>
      </c>
      <c r="AW2574" s="13">
        <v>31.64</v>
      </c>
      <c r="AX2574" s="13">
        <f t="shared" si="504"/>
        <v>31.661015000000003</v>
      </c>
      <c r="AY2574" s="13">
        <f t="shared" si="505"/>
        <v>3.0000000000001137E-2</v>
      </c>
      <c r="AZ2574" s="13">
        <f t="shared" si="506"/>
        <v>9.481668773704531E-2</v>
      </c>
      <c r="BA2574" s="14">
        <f t="shared" si="507"/>
        <v>0.99905183312262957</v>
      </c>
      <c r="BJ2574" s="4">
        <v>45805.393750000003</v>
      </c>
      <c r="BK2574" s="13">
        <v>75.77</v>
      </c>
      <c r="BL2574" s="13">
        <v>73.650000000000006</v>
      </c>
      <c r="BM2574" s="13">
        <f t="shared" si="508"/>
        <v>76.109325999999996</v>
      </c>
      <c r="BN2574" s="13">
        <f t="shared" si="509"/>
        <v>2.1199999999999903</v>
      </c>
      <c r="BO2574" s="13">
        <f t="shared" si="510"/>
        <v>2.8784792939578958</v>
      </c>
      <c r="BP2574" s="14">
        <f t="shared" si="511"/>
        <v>0.97121520706042108</v>
      </c>
    </row>
    <row r="2575" spans="1:68" x14ac:dyDescent="0.35">
      <c r="A2575" s="4">
        <v>45805.395833333336</v>
      </c>
      <c r="B2575" s="3" t="s">
        <v>246</v>
      </c>
      <c r="C2575" s="3" t="s">
        <v>602</v>
      </c>
      <c r="E2575" s="2">
        <v>2025</v>
      </c>
      <c r="F2575" s="2">
        <v>5</v>
      </c>
      <c r="G2575" s="2">
        <v>28</v>
      </c>
      <c r="H2575" s="2">
        <v>9</v>
      </c>
      <c r="I2575" s="2">
        <v>30</v>
      </c>
      <c r="J2575" s="2">
        <v>0</v>
      </c>
      <c r="K2575" s="2"/>
      <c r="L2575" s="2"/>
      <c r="M2575" s="2" t="s">
        <v>235</v>
      </c>
      <c r="N2575" s="2" t="s">
        <v>1586</v>
      </c>
      <c r="Q2575" s="1"/>
      <c r="AU2575" s="4">
        <v>45805.395833333336</v>
      </c>
      <c r="AV2575" s="3">
        <v>31.78</v>
      </c>
      <c r="AW2575" s="13">
        <v>31.7</v>
      </c>
      <c r="AX2575" s="13">
        <f t="shared" si="504"/>
        <v>31.770410000000002</v>
      </c>
      <c r="AY2575" s="13">
        <f t="shared" si="505"/>
        <v>8.0000000000001847E-2</v>
      </c>
      <c r="AZ2575" s="13">
        <f t="shared" si="506"/>
        <v>0.2523659305993749</v>
      </c>
      <c r="BA2575" s="14">
        <f t="shared" si="507"/>
        <v>0.99747634069400626</v>
      </c>
      <c r="BJ2575" s="4">
        <v>45805.395833333336</v>
      </c>
      <c r="BK2575" s="13">
        <v>75.52</v>
      </c>
      <c r="BL2575" s="13">
        <v>72.3</v>
      </c>
      <c r="BM2575" s="13">
        <f t="shared" si="508"/>
        <v>75.870875999999996</v>
      </c>
      <c r="BN2575" s="13">
        <f t="shared" si="509"/>
        <v>3.2199999999999989</v>
      </c>
      <c r="BO2575" s="13">
        <f t="shared" si="510"/>
        <v>4.4536652835408006</v>
      </c>
      <c r="BP2575" s="14">
        <f t="shared" si="511"/>
        <v>0.95546334716459203</v>
      </c>
    </row>
    <row r="2576" spans="1:68" x14ac:dyDescent="0.35">
      <c r="A2576" s="4">
        <v>45805.396527777775</v>
      </c>
      <c r="B2576" s="3" t="s">
        <v>246</v>
      </c>
      <c r="C2576" s="3" t="s">
        <v>600</v>
      </c>
      <c r="E2576" s="2">
        <v>2025</v>
      </c>
      <c r="F2576" s="2">
        <v>5</v>
      </c>
      <c r="G2576" s="2">
        <v>28</v>
      </c>
      <c r="H2576" s="2">
        <v>9</v>
      </c>
      <c r="I2576" s="2">
        <v>31</v>
      </c>
      <c r="J2576" s="2">
        <v>0</v>
      </c>
      <c r="K2576" s="2"/>
      <c r="L2576" s="2"/>
      <c r="M2576" s="2" t="s">
        <v>235</v>
      </c>
      <c r="N2576" s="2" t="s">
        <v>1582</v>
      </c>
      <c r="Q2576" s="1"/>
      <c r="AU2576" s="4">
        <v>45805.396527777775</v>
      </c>
      <c r="AV2576" s="3">
        <v>31.78</v>
      </c>
      <c r="AW2576" s="13">
        <v>31.7</v>
      </c>
      <c r="AX2576" s="13">
        <f t="shared" si="504"/>
        <v>31.770410000000002</v>
      </c>
      <c r="AY2576" s="13">
        <f t="shared" si="505"/>
        <v>8.0000000000001847E-2</v>
      </c>
      <c r="AZ2576" s="13">
        <f t="shared" si="506"/>
        <v>0.2523659305993749</v>
      </c>
      <c r="BA2576" s="14">
        <f t="shared" si="507"/>
        <v>0.99747634069400626</v>
      </c>
      <c r="BJ2576" s="4">
        <v>45805.396527777775</v>
      </c>
      <c r="BK2576" s="13">
        <v>75.27</v>
      </c>
      <c r="BL2576" s="13">
        <v>72.05</v>
      </c>
      <c r="BM2576" s="13">
        <f t="shared" si="508"/>
        <v>75.632425999999995</v>
      </c>
      <c r="BN2576" s="13">
        <f t="shared" si="509"/>
        <v>3.2199999999999989</v>
      </c>
      <c r="BO2576" s="13">
        <f t="shared" si="510"/>
        <v>4.4691186675919488</v>
      </c>
      <c r="BP2576" s="14">
        <f t="shared" si="511"/>
        <v>0.95530881332408046</v>
      </c>
    </row>
    <row r="2577" spans="1:68" x14ac:dyDescent="0.35">
      <c r="A2577" s="4">
        <v>45805.397222222222</v>
      </c>
      <c r="B2577" s="3" t="s">
        <v>590</v>
      </c>
      <c r="C2577" s="3" t="s">
        <v>1089</v>
      </c>
      <c r="E2577" s="2">
        <v>2025</v>
      </c>
      <c r="F2577" s="2">
        <v>5</v>
      </c>
      <c r="G2577" s="2">
        <v>28</v>
      </c>
      <c r="H2577" s="2">
        <v>9</v>
      </c>
      <c r="I2577" s="2">
        <v>32</v>
      </c>
      <c r="J2577" s="2">
        <v>0</v>
      </c>
      <c r="K2577" s="2"/>
      <c r="L2577" s="2"/>
      <c r="M2577" s="2" t="s">
        <v>235</v>
      </c>
      <c r="N2577" s="2" t="s">
        <v>1910</v>
      </c>
      <c r="Q2577" s="1"/>
      <c r="AU2577" s="4">
        <v>45805.397222222222</v>
      </c>
      <c r="AV2577" s="3">
        <v>31.78</v>
      </c>
      <c r="AW2577" s="13">
        <v>31.71</v>
      </c>
      <c r="AX2577" s="13">
        <f t="shared" si="504"/>
        <v>31.770410000000002</v>
      </c>
      <c r="AY2577" s="13">
        <f t="shared" si="505"/>
        <v>7.0000000000000284E-2</v>
      </c>
      <c r="AZ2577" s="13">
        <f t="shared" si="506"/>
        <v>0.2207505518763806</v>
      </c>
      <c r="BA2577" s="14">
        <f t="shared" si="507"/>
        <v>0.99779249448123619</v>
      </c>
      <c r="BJ2577" s="4">
        <v>45805.397222222222</v>
      </c>
      <c r="BK2577" s="13">
        <v>75.14</v>
      </c>
      <c r="BL2577" s="13">
        <v>72.8</v>
      </c>
      <c r="BM2577" s="13">
        <f t="shared" si="508"/>
        <v>75.508431999999999</v>
      </c>
      <c r="BN2577" s="13">
        <f t="shared" si="509"/>
        <v>2.3400000000000034</v>
      </c>
      <c r="BO2577" s="13">
        <f t="shared" si="510"/>
        <v>3.2142857142857189</v>
      </c>
      <c r="BP2577" s="14">
        <f t="shared" si="511"/>
        <v>0.96785714285714286</v>
      </c>
    </row>
    <row r="2578" spans="1:68" x14ac:dyDescent="0.35">
      <c r="A2578" s="4">
        <v>45805.397916666669</v>
      </c>
      <c r="B2578" s="3" t="s">
        <v>590</v>
      </c>
      <c r="C2578" s="3" t="s">
        <v>603</v>
      </c>
      <c r="E2578" s="2">
        <v>2025</v>
      </c>
      <c r="F2578" s="2">
        <v>5</v>
      </c>
      <c r="G2578" s="2">
        <v>28</v>
      </c>
      <c r="H2578" s="2">
        <v>9</v>
      </c>
      <c r="I2578" s="2">
        <v>33</v>
      </c>
      <c r="J2578" s="2">
        <v>0</v>
      </c>
      <c r="K2578" s="2"/>
      <c r="L2578" s="2"/>
      <c r="M2578" s="2" t="s">
        <v>235</v>
      </c>
      <c r="N2578" s="2" t="s">
        <v>1910</v>
      </c>
      <c r="Q2578" s="1"/>
      <c r="AU2578" s="4">
        <v>45805.397916666669</v>
      </c>
      <c r="AV2578" s="3">
        <v>31.78</v>
      </c>
      <c r="AW2578" s="13">
        <v>31.71</v>
      </c>
      <c r="AX2578" s="13">
        <f t="shared" si="504"/>
        <v>31.770410000000002</v>
      </c>
      <c r="AY2578" s="13">
        <f t="shared" si="505"/>
        <v>7.0000000000000284E-2</v>
      </c>
      <c r="AZ2578" s="13">
        <f t="shared" si="506"/>
        <v>0.2207505518763806</v>
      </c>
      <c r="BA2578" s="14">
        <f t="shared" si="507"/>
        <v>0.99779249448123619</v>
      </c>
      <c r="BJ2578" s="4">
        <v>45805.397916666669</v>
      </c>
      <c r="BK2578" s="13">
        <v>75.14</v>
      </c>
      <c r="BL2578" s="13">
        <v>72.45</v>
      </c>
      <c r="BM2578" s="13">
        <f t="shared" si="508"/>
        <v>75.508431999999999</v>
      </c>
      <c r="BN2578" s="13">
        <f t="shared" si="509"/>
        <v>2.6899999999999977</v>
      </c>
      <c r="BO2578" s="13">
        <f t="shared" si="510"/>
        <v>3.7129054520358835</v>
      </c>
      <c r="BP2578" s="14">
        <f t="shared" si="511"/>
        <v>0.96287094547964114</v>
      </c>
    </row>
    <row r="2579" spans="1:68" x14ac:dyDescent="0.35">
      <c r="A2579" s="4">
        <v>45805.398611111108</v>
      </c>
      <c r="B2579" s="3" t="s">
        <v>1289</v>
      </c>
      <c r="C2579" s="3" t="s">
        <v>175</v>
      </c>
      <c r="E2579" s="2">
        <v>2025</v>
      </c>
      <c r="F2579" s="2">
        <v>5</v>
      </c>
      <c r="G2579" s="2">
        <v>28</v>
      </c>
      <c r="H2579" s="2">
        <v>9</v>
      </c>
      <c r="I2579" s="2">
        <v>34</v>
      </c>
      <c r="J2579" s="2">
        <v>0</v>
      </c>
      <c r="K2579" s="2"/>
      <c r="L2579" s="2"/>
      <c r="M2579" s="2" t="s">
        <v>235</v>
      </c>
      <c r="N2579" s="2" t="s">
        <v>1577</v>
      </c>
      <c r="Q2579" s="1"/>
      <c r="AU2579" s="4">
        <v>45805.398611111108</v>
      </c>
      <c r="AV2579" s="3">
        <v>31.78</v>
      </c>
      <c r="AW2579" s="13">
        <v>31.77</v>
      </c>
      <c r="AX2579" s="13">
        <f t="shared" si="504"/>
        <v>31.770410000000002</v>
      </c>
      <c r="AY2579" s="13">
        <f t="shared" si="505"/>
        <v>1.0000000000001563E-2</v>
      </c>
      <c r="AZ2579" s="13">
        <f t="shared" si="506"/>
        <v>3.147623544224603E-2</v>
      </c>
      <c r="BA2579" s="14">
        <f t="shared" si="507"/>
        <v>0.99968523764557748</v>
      </c>
      <c r="BJ2579" s="4">
        <v>45805.398611111108</v>
      </c>
      <c r="BK2579" s="13">
        <v>74.760000000000005</v>
      </c>
      <c r="BL2579" s="13">
        <v>73</v>
      </c>
      <c r="BM2579" s="13">
        <f t="shared" si="508"/>
        <v>75.145988000000003</v>
      </c>
      <c r="BN2579" s="13">
        <f t="shared" si="509"/>
        <v>1.7600000000000051</v>
      </c>
      <c r="BO2579" s="13">
        <f t="shared" si="510"/>
        <v>2.410958904109596</v>
      </c>
      <c r="BP2579" s="14">
        <f t="shared" si="511"/>
        <v>0.97589041095890405</v>
      </c>
    </row>
    <row r="2580" spans="1:68" x14ac:dyDescent="0.35">
      <c r="A2580" s="4">
        <v>45805.399305555555</v>
      </c>
      <c r="B2580" s="3" t="s">
        <v>232</v>
      </c>
      <c r="C2580" s="3" t="s">
        <v>596</v>
      </c>
      <c r="E2580" s="2">
        <v>2025</v>
      </c>
      <c r="F2580" s="2">
        <v>5</v>
      </c>
      <c r="G2580" s="2">
        <v>28</v>
      </c>
      <c r="H2580" s="2">
        <v>9</v>
      </c>
      <c r="I2580" s="2">
        <v>35</v>
      </c>
      <c r="J2580" s="2">
        <v>0</v>
      </c>
      <c r="K2580" s="2"/>
      <c r="L2580" s="2"/>
      <c r="M2580" s="2" t="s">
        <v>244</v>
      </c>
      <c r="N2580" s="2" t="s">
        <v>1578</v>
      </c>
      <c r="Q2580" s="1"/>
      <c r="AU2580" s="4">
        <v>45805.399305555555</v>
      </c>
      <c r="AV2580" s="3">
        <v>31.88</v>
      </c>
      <c r="AW2580" s="13">
        <v>31.8</v>
      </c>
      <c r="AX2580" s="13">
        <f t="shared" si="504"/>
        <v>31.869859999999999</v>
      </c>
      <c r="AY2580" s="13">
        <f t="shared" si="505"/>
        <v>7.9999999999998295E-2</v>
      </c>
      <c r="AZ2580" s="13">
        <f t="shared" si="506"/>
        <v>0.25157232704401983</v>
      </c>
      <c r="BA2580" s="14">
        <f t="shared" si="507"/>
        <v>0.99748427672955975</v>
      </c>
      <c r="BJ2580" s="4">
        <v>45805.399305555555</v>
      </c>
      <c r="BK2580" s="13">
        <v>74.89</v>
      </c>
      <c r="BL2580" s="13">
        <v>70.95</v>
      </c>
      <c r="BM2580" s="13">
        <f t="shared" si="508"/>
        <v>75.269981999999999</v>
      </c>
      <c r="BN2580" s="13">
        <f t="shared" si="509"/>
        <v>3.9399999999999977</v>
      </c>
      <c r="BO2580" s="13">
        <f t="shared" si="510"/>
        <v>5.5532064834390384</v>
      </c>
      <c r="BP2580" s="14">
        <f t="shared" si="511"/>
        <v>0.94446793516560956</v>
      </c>
    </row>
    <row r="2581" spans="1:68" x14ac:dyDescent="0.35">
      <c r="A2581" s="4">
        <v>45805.4</v>
      </c>
      <c r="B2581" s="3" t="s">
        <v>230</v>
      </c>
      <c r="C2581" s="3" t="s">
        <v>596</v>
      </c>
      <c r="E2581" s="2">
        <v>2025</v>
      </c>
      <c r="F2581" s="2">
        <v>5</v>
      </c>
      <c r="G2581" s="2">
        <v>28</v>
      </c>
      <c r="H2581" s="2">
        <v>9</v>
      </c>
      <c r="I2581" s="2">
        <v>36</v>
      </c>
      <c r="J2581" s="2">
        <v>0</v>
      </c>
      <c r="K2581" s="2"/>
      <c r="L2581" s="2"/>
      <c r="M2581" s="2" t="s">
        <v>244</v>
      </c>
      <c r="N2581" s="2" t="s">
        <v>1572</v>
      </c>
      <c r="Q2581" s="1"/>
      <c r="AU2581" s="4">
        <v>45805.4</v>
      </c>
      <c r="AV2581" s="3">
        <v>31.88</v>
      </c>
      <c r="AW2581" s="13">
        <v>31.84</v>
      </c>
      <c r="AX2581" s="13">
        <f t="shared" si="504"/>
        <v>31.869859999999999</v>
      </c>
      <c r="AY2581" s="13">
        <f t="shared" si="505"/>
        <v>3.9999999999999147E-2</v>
      </c>
      <c r="AZ2581" s="13">
        <f t="shared" si="506"/>
        <v>0.12562814070351491</v>
      </c>
      <c r="BA2581" s="14">
        <f t="shared" si="507"/>
        <v>0.99874371859296485</v>
      </c>
      <c r="BJ2581" s="4">
        <v>45805.4</v>
      </c>
      <c r="BK2581" s="13">
        <v>74.25</v>
      </c>
      <c r="BL2581" s="13">
        <v>70.95</v>
      </c>
      <c r="BM2581" s="13">
        <f t="shared" si="508"/>
        <v>74.659549999999996</v>
      </c>
      <c r="BN2581" s="13">
        <f t="shared" si="509"/>
        <v>3.2999999999999972</v>
      </c>
      <c r="BO2581" s="13">
        <f t="shared" si="510"/>
        <v>4.6511627906976702</v>
      </c>
      <c r="BP2581" s="14">
        <f t="shared" si="511"/>
        <v>0.95348837209302328</v>
      </c>
    </row>
    <row r="2582" spans="1:68" x14ac:dyDescent="0.35">
      <c r="A2582" s="4">
        <v>45805.400694444441</v>
      </c>
      <c r="B2582" s="3" t="s">
        <v>1290</v>
      </c>
      <c r="C2582" s="3" t="s">
        <v>594</v>
      </c>
      <c r="E2582" s="2">
        <v>2025</v>
      </c>
      <c r="F2582" s="2">
        <v>5</v>
      </c>
      <c r="G2582" s="2">
        <v>28</v>
      </c>
      <c r="H2582" s="2">
        <v>9</v>
      </c>
      <c r="I2582" s="2">
        <v>37</v>
      </c>
      <c r="J2582" s="2">
        <v>0</v>
      </c>
      <c r="K2582" s="2"/>
      <c r="L2582" s="2"/>
      <c r="M2582" s="2" t="s">
        <v>244</v>
      </c>
      <c r="N2582" s="2" t="s">
        <v>1569</v>
      </c>
      <c r="Q2582" s="1"/>
      <c r="AU2582" s="4">
        <v>45805.400694444441</v>
      </c>
      <c r="AV2582" s="3">
        <v>31.88</v>
      </c>
      <c r="AW2582" s="13">
        <v>31.87</v>
      </c>
      <c r="AX2582" s="13">
        <f t="shared" si="504"/>
        <v>31.869859999999999</v>
      </c>
      <c r="AY2582" s="13">
        <f t="shared" si="505"/>
        <v>9.9999999999980105E-3</v>
      </c>
      <c r="AZ2582" s="13">
        <f t="shared" si="506"/>
        <v>3.1377470975833106E-2</v>
      </c>
      <c r="BA2582" s="14">
        <f t="shared" si="507"/>
        <v>0.99968622529024165</v>
      </c>
      <c r="BJ2582" s="4">
        <v>45805.400694444441</v>
      </c>
      <c r="BK2582" s="13">
        <v>74.13</v>
      </c>
      <c r="BL2582" s="13">
        <v>70.3</v>
      </c>
      <c r="BM2582" s="13">
        <f t="shared" si="508"/>
        <v>74.545093999999992</v>
      </c>
      <c r="BN2582" s="13">
        <f t="shared" si="509"/>
        <v>3.8299999999999983</v>
      </c>
      <c r="BO2582" s="13">
        <f t="shared" si="510"/>
        <v>5.4480796586059723</v>
      </c>
      <c r="BP2582" s="14">
        <f t="shared" si="511"/>
        <v>0.94551920341394025</v>
      </c>
    </row>
    <row r="2583" spans="1:68" x14ac:dyDescent="0.35">
      <c r="A2583" s="4">
        <v>45805.401388888888</v>
      </c>
      <c r="B2583" s="3" t="s">
        <v>587</v>
      </c>
      <c r="C2583" s="3" t="s">
        <v>202</v>
      </c>
      <c r="E2583" s="2">
        <v>2025</v>
      </c>
      <c r="F2583" s="2">
        <v>5</v>
      </c>
      <c r="G2583" s="2">
        <v>28</v>
      </c>
      <c r="H2583" s="2">
        <v>9</v>
      </c>
      <c r="I2583" s="2">
        <v>38</v>
      </c>
      <c r="J2583" s="2">
        <v>0</v>
      </c>
      <c r="K2583" s="2"/>
      <c r="L2583" s="2"/>
      <c r="M2583" s="2" t="s">
        <v>244</v>
      </c>
      <c r="N2583" s="2" t="s">
        <v>1908</v>
      </c>
      <c r="Q2583" s="1"/>
      <c r="AU2583" s="4">
        <v>45805.401388888888</v>
      </c>
      <c r="AV2583" s="3">
        <v>31.88</v>
      </c>
      <c r="AW2583" s="13">
        <v>31.9</v>
      </c>
      <c r="AX2583" s="13">
        <f t="shared" si="504"/>
        <v>31.869859999999999</v>
      </c>
      <c r="AY2583" s="13">
        <f t="shared" si="505"/>
        <v>1.9999999999999574E-2</v>
      </c>
      <c r="AZ2583" s="13">
        <f t="shared" si="506"/>
        <v>6.2695924764888958E-2</v>
      </c>
      <c r="BA2583" s="14">
        <f t="shared" si="507"/>
        <v>0.99937304075235112</v>
      </c>
      <c r="BJ2583" s="4">
        <v>45805.401388888888</v>
      </c>
      <c r="BK2583" s="13">
        <v>73.62</v>
      </c>
      <c r="BL2583" s="13">
        <v>70.599999999999994</v>
      </c>
      <c r="BM2583" s="13">
        <f t="shared" si="508"/>
        <v>74.058655999999999</v>
      </c>
      <c r="BN2583" s="13">
        <f t="shared" si="509"/>
        <v>3.0200000000000102</v>
      </c>
      <c r="BO2583" s="13">
        <f t="shared" si="510"/>
        <v>4.2776203966005815</v>
      </c>
      <c r="BP2583" s="14">
        <f t="shared" si="511"/>
        <v>0.95722379603399421</v>
      </c>
    </row>
    <row r="2584" spans="1:68" x14ac:dyDescent="0.35">
      <c r="A2584" s="4">
        <v>45805.402083333334</v>
      </c>
      <c r="B2584" s="3" t="s">
        <v>587</v>
      </c>
      <c r="C2584" s="3" t="s">
        <v>1291</v>
      </c>
      <c r="E2584" s="2">
        <v>2025</v>
      </c>
      <c r="F2584" s="2">
        <v>5</v>
      </c>
      <c r="G2584" s="2">
        <v>28</v>
      </c>
      <c r="H2584" s="2">
        <v>9</v>
      </c>
      <c r="I2584" s="2">
        <v>39</v>
      </c>
      <c r="J2584" s="2">
        <v>0</v>
      </c>
      <c r="K2584" s="2"/>
      <c r="L2584" s="2"/>
      <c r="M2584" s="2" t="s">
        <v>244</v>
      </c>
      <c r="N2584" s="2" t="s">
        <v>1287</v>
      </c>
      <c r="Q2584" s="1"/>
      <c r="AU2584" s="4">
        <v>45805.402083333334</v>
      </c>
      <c r="AV2584" s="3">
        <v>31.88</v>
      </c>
      <c r="AW2584" s="13">
        <v>31.9</v>
      </c>
      <c r="AX2584" s="13">
        <f t="shared" si="504"/>
        <v>31.869859999999999</v>
      </c>
      <c r="AY2584" s="13">
        <f t="shared" si="505"/>
        <v>1.9999999999999574E-2</v>
      </c>
      <c r="AZ2584" s="13">
        <f t="shared" si="506"/>
        <v>6.2695924764888958E-2</v>
      </c>
      <c r="BA2584" s="14">
        <f t="shared" si="507"/>
        <v>0.99937304075235112</v>
      </c>
      <c r="BJ2584" s="4">
        <v>45805.402083333334</v>
      </c>
      <c r="BK2584" s="13">
        <v>73.5</v>
      </c>
      <c r="BL2584" s="13">
        <v>70.400000000000006</v>
      </c>
      <c r="BM2584" s="13">
        <f t="shared" si="508"/>
        <v>73.944199999999995</v>
      </c>
      <c r="BN2584" s="13">
        <f t="shared" si="509"/>
        <v>3.0999999999999943</v>
      </c>
      <c r="BO2584" s="13">
        <f t="shared" si="510"/>
        <v>4.4034090909090819</v>
      </c>
      <c r="BP2584" s="14">
        <f t="shared" si="511"/>
        <v>0.95596590909090917</v>
      </c>
    </row>
    <row r="2585" spans="1:68" x14ac:dyDescent="0.35">
      <c r="A2585" s="4">
        <v>45805.402777777781</v>
      </c>
      <c r="B2585" s="3" t="s">
        <v>587</v>
      </c>
      <c r="C2585" s="3" t="s">
        <v>1074</v>
      </c>
      <c r="E2585" s="2">
        <v>2025</v>
      </c>
      <c r="F2585" s="2">
        <v>5</v>
      </c>
      <c r="G2585" s="2">
        <v>28</v>
      </c>
      <c r="H2585" s="2">
        <v>9</v>
      </c>
      <c r="I2585" s="2">
        <v>40</v>
      </c>
      <c r="J2585" s="2">
        <v>0</v>
      </c>
      <c r="K2585" s="2"/>
      <c r="L2585" s="2"/>
      <c r="M2585" s="2" t="s">
        <v>235</v>
      </c>
      <c r="N2585" s="2" t="s">
        <v>1917</v>
      </c>
      <c r="Q2585" s="1"/>
      <c r="AU2585" s="4">
        <v>45805.402777777781</v>
      </c>
      <c r="AV2585" s="3">
        <v>31.78</v>
      </c>
      <c r="AW2585" s="13">
        <v>31.9</v>
      </c>
      <c r="AX2585" s="13">
        <f t="shared" si="504"/>
        <v>31.770410000000002</v>
      </c>
      <c r="AY2585" s="13">
        <f t="shared" si="505"/>
        <v>0.11999999999999744</v>
      </c>
      <c r="AZ2585" s="13">
        <f t="shared" si="506"/>
        <v>0.37617554858933366</v>
      </c>
      <c r="BA2585" s="14">
        <f t="shared" si="507"/>
        <v>0.9962382445141067</v>
      </c>
      <c r="BJ2585" s="4">
        <v>45805.402777777781</v>
      </c>
      <c r="BK2585" s="13">
        <v>73.239999999999995</v>
      </c>
      <c r="BL2585" s="13">
        <v>71.099999999999994</v>
      </c>
      <c r="BM2585" s="13">
        <f t="shared" si="508"/>
        <v>73.696211999999989</v>
      </c>
      <c r="BN2585" s="13">
        <f t="shared" si="509"/>
        <v>2.1400000000000006</v>
      </c>
      <c r="BO2585" s="13">
        <f t="shared" si="510"/>
        <v>3.0098452883263018</v>
      </c>
      <c r="BP2585" s="14">
        <f t="shared" si="511"/>
        <v>0.96990154711673693</v>
      </c>
    </row>
    <row r="2586" spans="1:68" x14ac:dyDescent="0.35">
      <c r="A2586" s="4">
        <v>45805.40347222222</v>
      </c>
      <c r="B2586" s="3" t="s">
        <v>587</v>
      </c>
      <c r="C2586" s="3" t="s">
        <v>187</v>
      </c>
      <c r="E2586" s="2">
        <v>2025</v>
      </c>
      <c r="F2586" s="2">
        <v>5</v>
      </c>
      <c r="G2586" s="2">
        <v>28</v>
      </c>
      <c r="H2586" s="2">
        <v>9</v>
      </c>
      <c r="I2586" s="2">
        <v>41</v>
      </c>
      <c r="J2586" s="2">
        <v>0</v>
      </c>
      <c r="K2586" s="2"/>
      <c r="L2586" s="2"/>
      <c r="M2586" s="2" t="s">
        <v>244</v>
      </c>
      <c r="N2586" s="2" t="s">
        <v>1917</v>
      </c>
      <c r="Q2586" s="1"/>
      <c r="AU2586" s="4">
        <v>45805.40347222222</v>
      </c>
      <c r="AV2586" s="3">
        <v>31.88</v>
      </c>
      <c r="AW2586" s="13">
        <v>31.9</v>
      </c>
      <c r="AX2586" s="13">
        <f t="shared" si="504"/>
        <v>31.869859999999999</v>
      </c>
      <c r="AY2586" s="13">
        <f t="shared" si="505"/>
        <v>1.9999999999999574E-2</v>
      </c>
      <c r="AZ2586" s="13">
        <f t="shared" si="506"/>
        <v>6.2695924764888958E-2</v>
      </c>
      <c r="BA2586" s="14">
        <f t="shared" si="507"/>
        <v>0.99937304075235112</v>
      </c>
      <c r="BJ2586" s="4">
        <v>45805.40347222222</v>
      </c>
      <c r="BK2586" s="13">
        <v>73.239999999999995</v>
      </c>
      <c r="BL2586" s="13">
        <v>71.75</v>
      </c>
      <c r="BM2586" s="13">
        <f t="shared" si="508"/>
        <v>73.696211999999989</v>
      </c>
      <c r="BN2586" s="13">
        <f t="shared" si="509"/>
        <v>1.4899999999999949</v>
      </c>
      <c r="BO2586" s="13">
        <f t="shared" si="510"/>
        <v>2.0766550522648015</v>
      </c>
      <c r="BP2586" s="14">
        <f t="shared" si="511"/>
        <v>0.97923344947735202</v>
      </c>
    </row>
    <row r="2587" spans="1:68" x14ac:dyDescent="0.35">
      <c r="A2587" s="4">
        <v>45805.404166666667</v>
      </c>
      <c r="B2587" s="3" t="s">
        <v>1007</v>
      </c>
      <c r="C2587" s="3" t="s">
        <v>205</v>
      </c>
      <c r="E2587" s="2">
        <v>2025</v>
      </c>
      <c r="F2587" s="2">
        <v>5</v>
      </c>
      <c r="G2587" s="2">
        <v>28</v>
      </c>
      <c r="H2587" s="2">
        <v>9</v>
      </c>
      <c r="I2587" s="2">
        <v>42</v>
      </c>
      <c r="J2587" s="2">
        <v>0</v>
      </c>
      <c r="K2587" s="2"/>
      <c r="L2587" s="2"/>
      <c r="M2587" s="2" t="s">
        <v>585</v>
      </c>
      <c r="N2587" s="2" t="s">
        <v>1917</v>
      </c>
      <c r="Q2587" s="1"/>
      <c r="AU2587" s="4">
        <v>45805.404166666667</v>
      </c>
      <c r="AV2587" s="3">
        <v>31.98</v>
      </c>
      <c r="AW2587" s="13">
        <v>31.91</v>
      </c>
      <c r="AX2587" s="13">
        <f t="shared" si="504"/>
        <v>31.96931</v>
      </c>
      <c r="AY2587" s="13">
        <f t="shared" si="505"/>
        <v>7.0000000000000284E-2</v>
      </c>
      <c r="AZ2587" s="13">
        <f t="shared" si="506"/>
        <v>0.21936696960200655</v>
      </c>
      <c r="BA2587" s="14">
        <f t="shared" si="507"/>
        <v>0.99780633030397992</v>
      </c>
      <c r="BJ2587" s="4">
        <v>45805.404166666667</v>
      </c>
      <c r="BK2587" s="13">
        <v>73.239999999999995</v>
      </c>
      <c r="BL2587" s="13">
        <v>70.150000000000006</v>
      </c>
      <c r="BM2587" s="13">
        <f t="shared" si="508"/>
        <v>73.696211999999989</v>
      </c>
      <c r="BN2587" s="13">
        <f t="shared" si="509"/>
        <v>3.0899999999999892</v>
      </c>
      <c r="BO2587" s="13">
        <f t="shared" si="510"/>
        <v>4.4048467569493788</v>
      </c>
      <c r="BP2587" s="14">
        <f t="shared" si="511"/>
        <v>0.95595153243050623</v>
      </c>
    </row>
    <row r="2588" spans="1:68" x14ac:dyDescent="0.35">
      <c r="A2588" s="4">
        <v>45805.405555555553</v>
      </c>
      <c r="B2588" s="3" t="s">
        <v>1292</v>
      </c>
      <c r="C2588" s="3" t="s">
        <v>185</v>
      </c>
      <c r="E2588" s="2">
        <v>2025</v>
      </c>
      <c r="F2588" s="2">
        <v>5</v>
      </c>
      <c r="G2588" s="2">
        <v>28</v>
      </c>
      <c r="H2588" s="2">
        <v>9</v>
      </c>
      <c r="I2588" s="2">
        <v>44</v>
      </c>
      <c r="J2588" s="2">
        <v>0</v>
      </c>
      <c r="K2588" s="2"/>
      <c r="L2588" s="2"/>
      <c r="M2588" s="2" t="s">
        <v>244</v>
      </c>
      <c r="N2588" s="2" t="s">
        <v>1907</v>
      </c>
      <c r="Q2588" s="1"/>
      <c r="AU2588" s="4">
        <v>45805.405555555553</v>
      </c>
      <c r="AV2588" s="3">
        <v>31.88</v>
      </c>
      <c r="AW2588" s="13">
        <v>31.92</v>
      </c>
      <c r="AX2588" s="13">
        <f t="shared" si="504"/>
        <v>31.869859999999999</v>
      </c>
      <c r="AY2588" s="13">
        <f t="shared" si="505"/>
        <v>4.00000000000027E-2</v>
      </c>
      <c r="AZ2588" s="13">
        <f t="shared" si="506"/>
        <v>0.12531328320802851</v>
      </c>
      <c r="BA2588" s="14">
        <f t="shared" si="507"/>
        <v>0.99874686716791972</v>
      </c>
      <c r="BJ2588" s="4">
        <v>45805.405555555553</v>
      </c>
      <c r="BK2588" s="13">
        <v>72.86</v>
      </c>
      <c r="BL2588" s="13">
        <v>72</v>
      </c>
      <c r="BM2588" s="13">
        <f t="shared" si="508"/>
        <v>73.333767999999992</v>
      </c>
      <c r="BN2588" s="13">
        <f t="shared" si="509"/>
        <v>0.85999999999999943</v>
      </c>
      <c r="BO2588" s="13">
        <f t="shared" si="510"/>
        <v>1.1944444444444435</v>
      </c>
      <c r="BP2588" s="14">
        <f t="shared" si="511"/>
        <v>0.98805555555555558</v>
      </c>
    </row>
    <row r="2589" spans="1:68" x14ac:dyDescent="0.35">
      <c r="A2589" s="4">
        <v>45805.40625</v>
      </c>
      <c r="B2589" s="3" t="s">
        <v>587</v>
      </c>
      <c r="C2589" s="3" t="s">
        <v>1086</v>
      </c>
      <c r="E2589" s="2">
        <v>2025</v>
      </c>
      <c r="F2589" s="2">
        <v>5</v>
      </c>
      <c r="G2589" s="2">
        <v>28</v>
      </c>
      <c r="H2589" s="2">
        <v>9</v>
      </c>
      <c r="I2589" s="2">
        <v>45</v>
      </c>
      <c r="J2589" s="2">
        <v>0</v>
      </c>
      <c r="K2589" s="2"/>
      <c r="L2589" s="2"/>
      <c r="M2589" s="2" t="s">
        <v>244</v>
      </c>
      <c r="N2589" s="2" t="s">
        <v>1562</v>
      </c>
      <c r="Q2589" s="1"/>
      <c r="AU2589" s="4">
        <v>45805.40625</v>
      </c>
      <c r="AV2589" s="3">
        <v>31.88</v>
      </c>
      <c r="AW2589" s="13">
        <v>31.9</v>
      </c>
      <c r="AX2589" s="13">
        <f t="shared" si="504"/>
        <v>31.869859999999999</v>
      </c>
      <c r="AY2589" s="13">
        <f t="shared" si="505"/>
        <v>1.9999999999999574E-2</v>
      </c>
      <c r="AZ2589" s="13">
        <f t="shared" si="506"/>
        <v>6.2695924764888958E-2</v>
      </c>
      <c r="BA2589" s="14">
        <f t="shared" si="507"/>
        <v>0.99937304075235112</v>
      </c>
      <c r="BJ2589" s="4">
        <v>45805.40625</v>
      </c>
      <c r="BK2589" s="13">
        <v>72.989999999999995</v>
      </c>
      <c r="BL2589" s="13">
        <v>72.150000000000006</v>
      </c>
      <c r="BM2589" s="13">
        <f t="shared" si="508"/>
        <v>73.457761999999988</v>
      </c>
      <c r="BN2589" s="13">
        <f t="shared" si="509"/>
        <v>0.8399999999999892</v>
      </c>
      <c r="BO2589" s="13">
        <f t="shared" si="510"/>
        <v>1.1642411642411492</v>
      </c>
      <c r="BP2589" s="14">
        <f t="shared" si="511"/>
        <v>0.98835758835758847</v>
      </c>
    </row>
    <row r="2590" spans="1:68" x14ac:dyDescent="0.35">
      <c r="A2590" s="4">
        <v>45805.406944444447</v>
      </c>
      <c r="B2590" s="3" t="s">
        <v>1005</v>
      </c>
      <c r="C2590" s="3" t="s">
        <v>1091</v>
      </c>
      <c r="E2590" s="2">
        <v>2025</v>
      </c>
      <c r="F2590" s="2">
        <v>5</v>
      </c>
      <c r="G2590" s="2">
        <v>28</v>
      </c>
      <c r="H2590" s="2">
        <v>9</v>
      </c>
      <c r="I2590" s="2">
        <v>46</v>
      </c>
      <c r="J2590" s="2">
        <v>0</v>
      </c>
      <c r="K2590" s="2"/>
      <c r="L2590" s="2"/>
      <c r="M2590" s="2" t="s">
        <v>235</v>
      </c>
      <c r="N2590" s="2" t="s">
        <v>1917</v>
      </c>
      <c r="Q2590" s="1"/>
      <c r="AU2590" s="4">
        <v>45805.406944444447</v>
      </c>
      <c r="AV2590" s="3">
        <v>31.78</v>
      </c>
      <c r="AW2590" s="13">
        <v>31.86</v>
      </c>
      <c r="AX2590" s="13">
        <f t="shared" si="504"/>
        <v>31.770410000000002</v>
      </c>
      <c r="AY2590" s="13">
        <f t="shared" si="505"/>
        <v>7.9999999999998295E-2</v>
      </c>
      <c r="AZ2590" s="13">
        <f t="shared" si="506"/>
        <v>0.25109855618329657</v>
      </c>
      <c r="BA2590" s="14">
        <f t="shared" si="507"/>
        <v>0.99748901443816707</v>
      </c>
      <c r="BJ2590" s="4">
        <v>45805.406944444447</v>
      </c>
      <c r="BK2590" s="13">
        <v>73.239999999999995</v>
      </c>
      <c r="BL2590" s="13">
        <v>73.650000000000006</v>
      </c>
      <c r="BM2590" s="13">
        <f t="shared" si="508"/>
        <v>73.696211999999989</v>
      </c>
      <c r="BN2590" s="13">
        <f t="shared" si="509"/>
        <v>0.4100000000000108</v>
      </c>
      <c r="BO2590" s="13">
        <f t="shared" si="510"/>
        <v>0.55668703326545932</v>
      </c>
      <c r="BP2590" s="14">
        <f t="shared" si="511"/>
        <v>0.99443312966734543</v>
      </c>
    </row>
    <row r="2591" spans="1:68" x14ac:dyDescent="0.35">
      <c r="A2591" s="4">
        <v>45805.407638888886</v>
      </c>
      <c r="B2591" s="3" t="s">
        <v>227</v>
      </c>
      <c r="C2591" s="3" t="s">
        <v>615</v>
      </c>
      <c r="E2591" s="2">
        <v>2025</v>
      </c>
      <c r="F2591" s="2">
        <v>5</v>
      </c>
      <c r="G2591" s="2">
        <v>28</v>
      </c>
      <c r="H2591" s="2">
        <v>9</v>
      </c>
      <c r="I2591" s="2">
        <v>47</v>
      </c>
      <c r="J2591" s="2">
        <v>0</v>
      </c>
      <c r="K2591" s="2"/>
      <c r="L2591" s="2"/>
      <c r="M2591" s="2" t="s">
        <v>247</v>
      </c>
      <c r="N2591" s="2" t="s">
        <v>1287</v>
      </c>
      <c r="Q2591" s="1"/>
      <c r="AU2591" s="4">
        <v>45805.407638888886</v>
      </c>
      <c r="AV2591" s="3">
        <v>31.67</v>
      </c>
      <c r="AW2591" s="13">
        <v>31.79</v>
      </c>
      <c r="AX2591" s="13">
        <f t="shared" si="504"/>
        <v>31.661015000000003</v>
      </c>
      <c r="AY2591" s="13">
        <f t="shared" si="505"/>
        <v>0.11999999999999744</v>
      </c>
      <c r="AZ2591" s="13">
        <f t="shared" si="506"/>
        <v>0.37747719408618263</v>
      </c>
      <c r="BA2591" s="14">
        <f t="shared" si="507"/>
        <v>0.99622522805913816</v>
      </c>
      <c r="BJ2591" s="4">
        <v>45805.407638888886</v>
      </c>
      <c r="BK2591" s="13">
        <v>73.5</v>
      </c>
      <c r="BL2591" s="13">
        <v>73.55</v>
      </c>
      <c r="BM2591" s="13">
        <f t="shared" si="508"/>
        <v>73.944199999999995</v>
      </c>
      <c r="BN2591" s="13">
        <f t="shared" si="509"/>
        <v>4.9999999999997158E-2</v>
      </c>
      <c r="BO2591" s="13">
        <f t="shared" si="510"/>
        <v>6.7980965329703824E-2</v>
      </c>
      <c r="BP2591" s="14">
        <f t="shared" si="511"/>
        <v>0.99932019034670294</v>
      </c>
    </row>
    <row r="2592" spans="1:68" x14ac:dyDescent="0.35">
      <c r="A2592" s="4">
        <v>45805.408333333333</v>
      </c>
      <c r="B2592" s="3" t="s">
        <v>225</v>
      </c>
      <c r="C2592" s="3" t="s">
        <v>170</v>
      </c>
      <c r="E2592" s="2">
        <v>2025</v>
      </c>
      <c r="F2592" s="2">
        <v>5</v>
      </c>
      <c r="G2592" s="2">
        <v>28</v>
      </c>
      <c r="H2592" s="2">
        <v>9</v>
      </c>
      <c r="I2592" s="2">
        <v>48</v>
      </c>
      <c r="J2592" s="2">
        <v>0</v>
      </c>
      <c r="K2592" s="2"/>
      <c r="L2592" s="2"/>
      <c r="M2592" s="2" t="s">
        <v>247</v>
      </c>
      <c r="N2592" s="2" t="s">
        <v>1567</v>
      </c>
      <c r="Q2592" s="1"/>
      <c r="AU2592" s="4">
        <v>45805.408333333333</v>
      </c>
      <c r="AV2592" s="3">
        <v>31.67</v>
      </c>
      <c r="AW2592" s="13">
        <v>31.72</v>
      </c>
      <c r="AX2592" s="13">
        <f t="shared" si="504"/>
        <v>31.661015000000003</v>
      </c>
      <c r="AY2592" s="13">
        <f t="shared" si="505"/>
        <v>4.9999999999997158E-2</v>
      </c>
      <c r="AZ2592" s="13">
        <f t="shared" si="506"/>
        <v>0.15762925598990277</v>
      </c>
      <c r="BA2592" s="14">
        <f t="shared" si="507"/>
        <v>0.998423707440101</v>
      </c>
      <c r="BJ2592" s="4">
        <v>45805.408333333333</v>
      </c>
      <c r="BK2592" s="13">
        <v>73.87</v>
      </c>
      <c r="BL2592" s="13">
        <v>73.8</v>
      </c>
      <c r="BM2592" s="13">
        <f t="shared" si="508"/>
        <v>74.297105999999999</v>
      </c>
      <c r="BN2592" s="13">
        <f t="shared" si="509"/>
        <v>7.000000000000739E-2</v>
      </c>
      <c r="BO2592" s="13">
        <f t="shared" si="510"/>
        <v>9.4850948509495117E-2</v>
      </c>
      <c r="BP2592" s="14">
        <f t="shared" si="511"/>
        <v>0.99905149051490505</v>
      </c>
    </row>
    <row r="2593" spans="1:68" x14ac:dyDescent="0.35">
      <c r="A2593" s="4">
        <v>45805.40902777778</v>
      </c>
      <c r="B2593" s="3" t="s">
        <v>247</v>
      </c>
      <c r="C2593" s="3" t="s">
        <v>613</v>
      </c>
      <c r="E2593" s="2">
        <v>2025</v>
      </c>
      <c r="F2593" s="2">
        <v>5</v>
      </c>
      <c r="G2593" s="2">
        <v>28</v>
      </c>
      <c r="H2593" s="2">
        <v>9</v>
      </c>
      <c r="I2593" s="2">
        <v>49</v>
      </c>
      <c r="J2593" s="2">
        <v>0</v>
      </c>
      <c r="K2593" s="2"/>
      <c r="L2593" s="2"/>
      <c r="M2593" s="2" t="s">
        <v>247</v>
      </c>
      <c r="N2593" s="2" t="s">
        <v>1567</v>
      </c>
      <c r="Q2593" s="1"/>
      <c r="AU2593" s="4">
        <v>45805.40902777778</v>
      </c>
      <c r="AV2593" s="3">
        <v>31.67</v>
      </c>
      <c r="AW2593" s="13">
        <v>31.67</v>
      </c>
      <c r="AX2593" s="13">
        <f t="shared" si="504"/>
        <v>31.661015000000003</v>
      </c>
      <c r="AY2593" s="13">
        <f t="shared" si="505"/>
        <v>0</v>
      </c>
      <c r="AZ2593" s="13">
        <f t="shared" si="506"/>
        <v>0</v>
      </c>
      <c r="BA2593" s="14">
        <f t="shared" si="507"/>
        <v>1</v>
      </c>
      <c r="BJ2593" s="4">
        <v>45805.40902777778</v>
      </c>
      <c r="BK2593" s="13">
        <v>73.87</v>
      </c>
      <c r="BL2593" s="13">
        <v>73.150000000000006</v>
      </c>
      <c r="BM2593" s="13">
        <f t="shared" si="508"/>
        <v>74.297105999999999</v>
      </c>
      <c r="BN2593" s="13">
        <f t="shared" si="509"/>
        <v>0.71999999999999886</v>
      </c>
      <c r="BO2593" s="13">
        <f t="shared" si="510"/>
        <v>0.98427887901571953</v>
      </c>
      <c r="BP2593" s="14">
        <f t="shared" si="511"/>
        <v>0.99015721120984279</v>
      </c>
    </row>
    <row r="2594" spans="1:68" x14ac:dyDescent="0.35">
      <c r="A2594" s="4">
        <v>45805.409722222219</v>
      </c>
      <c r="B2594" s="3" t="s">
        <v>215</v>
      </c>
      <c r="C2594" s="3" t="s">
        <v>625</v>
      </c>
      <c r="E2594" s="2">
        <v>2025</v>
      </c>
      <c r="F2594" s="2">
        <v>5</v>
      </c>
      <c r="G2594" s="2">
        <v>28</v>
      </c>
      <c r="H2594" s="2">
        <v>9</v>
      </c>
      <c r="I2594" s="2">
        <v>50</v>
      </c>
      <c r="J2594" s="2">
        <v>0</v>
      </c>
      <c r="K2594" s="2"/>
      <c r="L2594" s="2"/>
      <c r="M2594" s="2" t="s">
        <v>247</v>
      </c>
      <c r="N2594" s="2" t="s">
        <v>1569</v>
      </c>
      <c r="Q2594" s="1"/>
      <c r="AU2594" s="4">
        <v>45805.409722222219</v>
      </c>
      <c r="AV2594" s="3">
        <v>31.67</v>
      </c>
      <c r="AW2594" s="13">
        <v>31.6</v>
      </c>
      <c r="AX2594" s="13">
        <f t="shared" si="504"/>
        <v>31.661015000000003</v>
      </c>
      <c r="AY2594" s="13">
        <f t="shared" si="505"/>
        <v>7.0000000000000284E-2</v>
      </c>
      <c r="AZ2594" s="13">
        <f t="shared" si="506"/>
        <v>0.22151898734177303</v>
      </c>
      <c r="BA2594" s="14">
        <f t="shared" si="507"/>
        <v>0.99778481012658227</v>
      </c>
      <c r="BJ2594" s="4">
        <v>45805.409722222219</v>
      </c>
      <c r="BK2594" s="13">
        <v>74.13</v>
      </c>
      <c r="BL2594" s="13">
        <v>74.5</v>
      </c>
      <c r="BM2594" s="13">
        <f t="shared" si="508"/>
        <v>74.545093999999992</v>
      </c>
      <c r="BN2594" s="13">
        <f t="shared" si="509"/>
        <v>0.37000000000000455</v>
      </c>
      <c r="BO2594" s="13">
        <f t="shared" si="510"/>
        <v>0.49664429530201953</v>
      </c>
      <c r="BP2594" s="14">
        <f t="shared" si="511"/>
        <v>0.99503355704697982</v>
      </c>
    </row>
    <row r="2595" spans="1:68" x14ac:dyDescent="0.35">
      <c r="A2595" s="4">
        <v>45805.410416666666</v>
      </c>
      <c r="B2595" s="3" t="s">
        <v>217</v>
      </c>
      <c r="C2595" s="3" t="s">
        <v>180</v>
      </c>
      <c r="E2595" s="2">
        <v>2025</v>
      </c>
      <c r="F2595" s="2">
        <v>5</v>
      </c>
      <c r="G2595" s="2">
        <v>28</v>
      </c>
      <c r="H2595" s="2">
        <v>9</v>
      </c>
      <c r="I2595" s="2">
        <v>51</v>
      </c>
      <c r="J2595" s="2">
        <v>0</v>
      </c>
      <c r="K2595" s="2"/>
      <c r="L2595" s="2"/>
      <c r="M2595" s="2" t="s">
        <v>247</v>
      </c>
      <c r="N2595" s="2" t="s">
        <v>1918</v>
      </c>
      <c r="Q2595" s="1"/>
      <c r="AU2595" s="4">
        <v>45805.410416666666</v>
      </c>
      <c r="AV2595" s="3">
        <v>31.67</v>
      </c>
      <c r="AW2595" s="13">
        <v>31.61</v>
      </c>
      <c r="AX2595" s="13">
        <f t="shared" si="504"/>
        <v>31.661015000000003</v>
      </c>
      <c r="AY2595" s="13">
        <f t="shared" si="505"/>
        <v>6.0000000000002274E-2</v>
      </c>
      <c r="AZ2595" s="13">
        <f t="shared" si="506"/>
        <v>0.18981335020563833</v>
      </c>
      <c r="BA2595" s="14">
        <f t="shared" si="507"/>
        <v>0.99810186649794364</v>
      </c>
      <c r="BJ2595" s="4">
        <v>45805.410416666666</v>
      </c>
      <c r="BK2595" s="13">
        <v>74.63</v>
      </c>
      <c r="BL2595" s="13">
        <v>73.400000000000006</v>
      </c>
      <c r="BM2595" s="13">
        <f t="shared" si="508"/>
        <v>75.021993999999992</v>
      </c>
      <c r="BN2595" s="13">
        <f t="shared" si="509"/>
        <v>1.2299999999999898</v>
      </c>
      <c r="BO2595" s="13">
        <f t="shared" si="510"/>
        <v>1.6757493188010759</v>
      </c>
      <c r="BP2595" s="14">
        <f t="shared" si="511"/>
        <v>0.98324250681198921</v>
      </c>
    </row>
    <row r="2596" spans="1:68" x14ac:dyDescent="0.35">
      <c r="A2596" s="4">
        <v>45805.411111111112</v>
      </c>
      <c r="B2596" s="3" t="s">
        <v>217</v>
      </c>
      <c r="C2596" s="3" t="s">
        <v>614</v>
      </c>
      <c r="E2596" s="2">
        <v>2025</v>
      </c>
      <c r="F2596" s="2">
        <v>5</v>
      </c>
      <c r="G2596" s="2">
        <v>28</v>
      </c>
      <c r="H2596" s="2">
        <v>9</v>
      </c>
      <c r="I2596" s="2">
        <v>52</v>
      </c>
      <c r="J2596" s="2">
        <v>0</v>
      </c>
      <c r="K2596" s="2"/>
      <c r="L2596" s="2"/>
      <c r="M2596" s="2" t="s">
        <v>247</v>
      </c>
      <c r="N2596" s="2" t="s">
        <v>1574</v>
      </c>
      <c r="Q2596" s="1"/>
      <c r="AU2596" s="4">
        <v>45805.411111111112</v>
      </c>
      <c r="AV2596" s="3">
        <v>31.67</v>
      </c>
      <c r="AW2596" s="13">
        <v>31.61</v>
      </c>
      <c r="AX2596" s="13">
        <f t="shared" si="504"/>
        <v>31.661015000000003</v>
      </c>
      <c r="AY2596" s="13">
        <f t="shared" si="505"/>
        <v>6.0000000000002274E-2</v>
      </c>
      <c r="AZ2596" s="13">
        <f t="shared" si="506"/>
        <v>0.18981335020563833</v>
      </c>
      <c r="BA2596" s="14">
        <f t="shared" si="507"/>
        <v>0.99810186649794364</v>
      </c>
      <c r="BJ2596" s="4">
        <v>45805.411111111112</v>
      </c>
      <c r="BK2596" s="13">
        <v>74.38</v>
      </c>
      <c r="BL2596" s="13">
        <v>73.349999999999994</v>
      </c>
      <c r="BM2596" s="13">
        <f t="shared" si="508"/>
        <v>74.783543999999992</v>
      </c>
      <c r="BN2596" s="13">
        <f t="shared" si="509"/>
        <v>1.0300000000000011</v>
      </c>
      <c r="BO2596" s="13">
        <f t="shared" si="510"/>
        <v>1.404226312201774</v>
      </c>
      <c r="BP2596" s="14">
        <f t="shared" si="511"/>
        <v>0.98595773687798227</v>
      </c>
    </row>
    <row r="2597" spans="1:68" x14ac:dyDescent="0.35">
      <c r="A2597" s="4">
        <v>45805.411805555559</v>
      </c>
      <c r="B2597" s="3" t="s">
        <v>220</v>
      </c>
      <c r="C2597" s="3" t="s">
        <v>1273</v>
      </c>
      <c r="E2597" s="2">
        <v>2025</v>
      </c>
      <c r="F2597" s="2">
        <v>5</v>
      </c>
      <c r="G2597" s="2">
        <v>28</v>
      </c>
      <c r="H2597" s="2">
        <v>9</v>
      </c>
      <c r="I2597" s="2">
        <v>53</v>
      </c>
      <c r="J2597" s="2">
        <v>0</v>
      </c>
      <c r="K2597" s="2"/>
      <c r="L2597" s="2"/>
      <c r="M2597" s="2" t="s">
        <v>235</v>
      </c>
      <c r="N2597" s="2" t="s">
        <v>1574</v>
      </c>
      <c r="Q2597" s="1"/>
      <c r="AU2597" s="4">
        <v>45805.411805555559</v>
      </c>
      <c r="AV2597" s="3">
        <v>31.78</v>
      </c>
      <c r="AW2597" s="13">
        <v>31.64</v>
      </c>
      <c r="AX2597" s="13">
        <f t="shared" si="504"/>
        <v>31.770410000000002</v>
      </c>
      <c r="AY2597" s="13">
        <f t="shared" si="505"/>
        <v>0.14000000000000057</v>
      </c>
      <c r="AZ2597" s="13">
        <f t="shared" si="506"/>
        <v>0.44247787610619649</v>
      </c>
      <c r="BA2597" s="14">
        <f t="shared" si="507"/>
        <v>0.99557522123893805</v>
      </c>
      <c r="BJ2597" s="4">
        <v>45805.411805555559</v>
      </c>
      <c r="BK2597" s="13">
        <v>74.38</v>
      </c>
      <c r="BL2597" s="13">
        <v>74.95</v>
      </c>
      <c r="BM2597" s="13">
        <f t="shared" si="508"/>
        <v>74.783543999999992</v>
      </c>
      <c r="BN2597" s="13">
        <f t="shared" si="509"/>
        <v>0.57000000000000739</v>
      </c>
      <c r="BO2597" s="13">
        <f t="shared" si="510"/>
        <v>0.76050700466978971</v>
      </c>
      <c r="BP2597" s="14">
        <f t="shared" si="511"/>
        <v>0.99239492995330214</v>
      </c>
    </row>
    <row r="2598" spans="1:68" x14ac:dyDescent="0.35">
      <c r="A2598" s="4">
        <v>45805.412499999999</v>
      </c>
      <c r="B2598" s="3" t="s">
        <v>1010</v>
      </c>
      <c r="C2598" s="3" t="s">
        <v>596</v>
      </c>
      <c r="E2598" s="2">
        <v>2025</v>
      </c>
      <c r="F2598" s="2">
        <v>5</v>
      </c>
      <c r="G2598" s="2">
        <v>28</v>
      </c>
      <c r="H2598" s="2">
        <v>9</v>
      </c>
      <c r="I2598" s="2">
        <v>54</v>
      </c>
      <c r="J2598" s="2">
        <v>0</v>
      </c>
      <c r="K2598" s="2"/>
      <c r="L2598" s="2"/>
      <c r="M2598" s="2" t="s">
        <v>585</v>
      </c>
      <c r="N2598" s="2" t="s">
        <v>1581</v>
      </c>
      <c r="Q2598" s="1"/>
      <c r="AU2598" s="4">
        <v>45805.412499999999</v>
      </c>
      <c r="AV2598" s="3">
        <v>31.98</v>
      </c>
      <c r="AW2598" s="13">
        <v>32</v>
      </c>
      <c r="AX2598" s="13">
        <f t="shared" si="504"/>
        <v>31.96931</v>
      </c>
      <c r="AY2598" s="13">
        <f t="shared" si="505"/>
        <v>1.9999999999999574E-2</v>
      </c>
      <c r="AZ2598" s="13">
        <f t="shared" si="506"/>
        <v>6.2499999999998668E-2</v>
      </c>
      <c r="BA2598" s="14">
        <f t="shared" si="507"/>
        <v>0.99937500000000001</v>
      </c>
      <c r="BJ2598" s="4">
        <v>45805.412499999999</v>
      </c>
      <c r="BK2598" s="13">
        <v>75.010000000000005</v>
      </c>
      <c r="BL2598" s="13">
        <v>70.95</v>
      </c>
      <c r="BM2598" s="13">
        <f t="shared" si="508"/>
        <v>75.384438000000003</v>
      </c>
      <c r="BN2598" s="13">
        <f t="shared" si="509"/>
        <v>4.0600000000000023</v>
      </c>
      <c r="BO2598" s="13">
        <f t="shared" si="510"/>
        <v>5.7223396758280511</v>
      </c>
      <c r="BP2598" s="14">
        <f t="shared" si="511"/>
        <v>0.94277660324171952</v>
      </c>
    </row>
  </sheetData>
  <mergeCells count="23">
    <mergeCell ref="A1:C1"/>
    <mergeCell ref="K1:N1"/>
    <mergeCell ref="E1:J1"/>
    <mergeCell ref="X7:Z7"/>
    <mergeCell ref="X8:Y8"/>
    <mergeCell ref="X9:Y9"/>
    <mergeCell ref="X10:Y10"/>
    <mergeCell ref="Q1:W1"/>
    <mergeCell ref="AF1:AL1"/>
    <mergeCell ref="AM7:AO7"/>
    <mergeCell ref="AM8:AN8"/>
    <mergeCell ref="AM9:AN9"/>
    <mergeCell ref="AM10:AN10"/>
    <mergeCell ref="AU1:BA1"/>
    <mergeCell ref="BB7:BD7"/>
    <mergeCell ref="BB8:BC8"/>
    <mergeCell ref="BB9:BC9"/>
    <mergeCell ref="BB10:BC10"/>
    <mergeCell ref="BJ1:BP1"/>
    <mergeCell ref="BQ7:BS7"/>
    <mergeCell ref="BQ8:BR8"/>
    <mergeCell ref="BQ9:BR9"/>
    <mergeCell ref="BQ10:BR10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2025-05-28T04:41:13Z</dcterms:created>
  <dcterms:modified xsi:type="dcterms:W3CDTF">2025-06-08T19:33:55Z</dcterms:modified>
</cp:coreProperties>
</file>