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70" activeTab="3"/>
  </bookViews>
  <sheets>
    <sheet name="Sheet1" sheetId="1" r:id="rId1"/>
    <sheet name="Figures" sheetId="2" r:id="rId2"/>
    <sheet name="SA&gt;100" sheetId="3" r:id="rId3"/>
    <sheet name="SA&lt;100" sheetId="4" r:id="rId4"/>
  </sheets>
  <calcPr calcId="144525"/>
</workbook>
</file>

<file path=xl/sharedStrings.xml><?xml version="1.0" encoding="utf-8"?>
<sst xmlns="http://schemas.openxmlformats.org/spreadsheetml/2006/main" count="71">
  <si>
    <t>sale amount</t>
  </si>
  <si>
    <t># of sold products</t>
  </si>
  <si>
    <t>﻿</t>
  </si>
  <si>
    <t>1~100</t>
  </si>
  <si>
    <t>size of bin</t>
  </si>
  <si>
    <t>100-110</t>
  </si>
  <si>
    <t>100~</t>
  </si>
  <si>
    <t>110-120</t>
  </si>
  <si>
    <t>120-130</t>
  </si>
  <si>
    <t>130-140</t>
  </si>
  <si>
    <t>1000-1500</t>
  </si>
  <si>
    <t>140-160</t>
  </si>
  <si>
    <t>1500-2000</t>
  </si>
  <si>
    <t>160-190</t>
  </si>
  <si>
    <t>2000-3000</t>
  </si>
  <si>
    <t>190-250</t>
  </si>
  <si>
    <t>3000-</t>
  </si>
  <si>
    <t>250-350</t>
  </si>
  <si>
    <t>350-500</t>
  </si>
  <si>
    <t>1000-3000</t>
  </si>
  <si>
    <t>500-</t>
  </si>
  <si>
    <t>Total</t>
  </si>
  <si>
    <t>100-120</t>
  </si>
  <si>
    <t>120-150</t>
  </si>
  <si>
    <t>150-200</t>
  </si>
  <si>
    <t>200-350</t>
  </si>
  <si>
    <t>350-</t>
  </si>
  <si>
    <t>100-140</t>
  </si>
  <si>
    <t>140-250</t>
  </si>
  <si>
    <t>250-200</t>
  </si>
  <si>
    <t>Exam 1: predict whether SA is &lt;100 or not</t>
  </si>
  <si>
    <t>Training data</t>
  </si>
  <si>
    <t>Test data</t>
  </si>
  <si>
    <t>training percentage</t>
  </si>
  <si>
    <t>Size</t>
  </si>
  <si>
    <t># of &lt;100</t>
  </si>
  <si>
    <t>Percentage</t>
  </si>
  <si>
    <t>Test accuracy</t>
  </si>
  <si>
    <t>Exam 2: predict whether SA is &lt;200 or not</t>
  </si>
  <si>
    <t># of &lt;200</t>
  </si>
  <si>
    <t>Exam 3: predict SA(&gt;100) among 10 groups</t>
  </si>
  <si>
    <t>Original data</t>
  </si>
  <si>
    <t>Training</t>
  </si>
  <si>
    <t>Test</t>
  </si>
  <si>
    <t>Bins of SA</t>
  </si>
  <si>
    <t># of SA</t>
  </si>
  <si>
    <t>[100, 110)</t>
  </si>
  <si>
    <t>[110, 120)</t>
  </si>
  <si>
    <t>[120, 130)</t>
  </si>
  <si>
    <t>[130, 140)</t>
  </si>
  <si>
    <t>[140, 160)</t>
  </si>
  <si>
    <t>[160, 190)</t>
  </si>
  <si>
    <t>[190, 250)</t>
  </si>
  <si>
    <t>[250, 350)</t>
  </si>
  <si>
    <t>[350, 500)</t>
  </si>
  <si>
    <t>[500, ∞)</t>
  </si>
  <si>
    <t>Exam 4: predict SA(&gt;100) among 5 groups</t>
  </si>
  <si>
    <t>[100, 120)</t>
  </si>
  <si>
    <t>[120, 150)</t>
  </si>
  <si>
    <t>[150, 200)</t>
  </si>
  <si>
    <t>[200, 350)</t>
  </si>
  <si>
    <r>
      <t xml:space="preserve">[350, </t>
    </r>
    <r>
      <rPr>
        <sz val="11"/>
        <color theme="1"/>
        <rFont val="Ubuntu"/>
        <charset val="134"/>
      </rPr>
      <t>∞</t>
    </r>
    <r>
      <rPr>
        <sz val="11"/>
        <color theme="1"/>
        <rFont val="宋体"/>
        <charset val="134"/>
        <scheme val="minor"/>
      </rPr>
      <t>)</t>
    </r>
  </si>
  <si>
    <t>Exam 5: predict SA(&gt;100) among 3 groups</t>
  </si>
  <si>
    <t>[100, 140)</t>
  </si>
  <si>
    <t>[140, 250)</t>
  </si>
  <si>
    <t>[250, ∞)</t>
  </si>
  <si>
    <t>Exam 1: predict SA(&lt;100) is 0 or not</t>
  </si>
  <si>
    <t># of =0</t>
  </si>
  <si>
    <t>Exam 2: predict SA(&lt;100) among 3 groups</t>
  </si>
  <si>
    <t>[1, 10)</t>
  </si>
  <si>
    <t>[10,100)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</si>
</sst>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%"/>
  </numFmts>
  <fonts count="22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Ubuntu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9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9" fontId="0" fillId="0" borderId="0" xfId="9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9" fontId="0" fillId="0" borderId="0" xfId="9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sale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Sheet1!$B$16:$B$105</c:f>
              <c:numCache>
                <c:formatCode>General</c:formatCode>
                <c:ptCount val="9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# of sold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Sheet1!$C$16:$C$105</c:f>
              <c:numCache>
                <c:formatCode>General</c:formatCode>
                <c:ptCount val="90"/>
                <c:pt idx="0">
                  <c:v>340</c:v>
                </c:pt>
                <c:pt idx="1">
                  <c:v>268</c:v>
                </c:pt>
                <c:pt idx="2">
                  <c:v>266</c:v>
                </c:pt>
                <c:pt idx="3">
                  <c:v>218</c:v>
                </c:pt>
                <c:pt idx="4">
                  <c:v>168</c:v>
                </c:pt>
                <c:pt idx="5">
                  <c:v>141</c:v>
                </c:pt>
                <c:pt idx="6">
                  <c:v>137</c:v>
                </c:pt>
                <c:pt idx="7">
                  <c:v>143</c:v>
                </c:pt>
                <c:pt idx="8">
                  <c:v>105</c:v>
                </c:pt>
                <c:pt idx="9">
                  <c:v>82</c:v>
                </c:pt>
                <c:pt idx="10">
                  <c:v>84</c:v>
                </c:pt>
                <c:pt idx="11">
                  <c:v>59</c:v>
                </c:pt>
                <c:pt idx="12">
                  <c:v>45</c:v>
                </c:pt>
                <c:pt idx="13">
                  <c:v>63</c:v>
                </c:pt>
                <c:pt idx="14">
                  <c:v>51</c:v>
                </c:pt>
                <c:pt idx="15">
                  <c:v>56</c:v>
                </c:pt>
                <c:pt idx="16">
                  <c:v>60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42</c:v>
                </c:pt>
                <c:pt idx="21">
                  <c:v>25</c:v>
                </c:pt>
                <c:pt idx="22">
                  <c:v>33</c:v>
                </c:pt>
                <c:pt idx="23">
                  <c:v>16</c:v>
                </c:pt>
                <c:pt idx="24">
                  <c:v>19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11</c:v>
                </c:pt>
                <c:pt idx="35">
                  <c:v>13</c:v>
                </c:pt>
                <c:pt idx="36">
                  <c:v>9</c:v>
                </c:pt>
                <c:pt idx="37">
                  <c:v>12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10</c:v>
                </c:pt>
                <c:pt idx="42">
                  <c:v>2</c:v>
                </c:pt>
                <c:pt idx="43">
                  <c:v>10</c:v>
                </c:pt>
                <c:pt idx="44">
                  <c:v>1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8183435"/>
        <c:axId val="885635324"/>
      </c:lineChart>
      <c:catAx>
        <c:axId val="4381834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635324"/>
        <c:crosses val="autoZero"/>
        <c:auto val="1"/>
        <c:lblAlgn val="ctr"/>
        <c:lblOffset val="100"/>
        <c:noMultiLvlLbl val="0"/>
      </c:catAx>
      <c:valAx>
        <c:axId val="885635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183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# of products via sale amount</a:t>
            </a:r>
            <a:endParaRPr lang="en-US" altLang="zh-CN" sz="1800"/>
          </a:p>
        </c:rich>
      </c:tx>
      <c:layout>
        <c:manualLayout>
          <c:xMode val="edge"/>
          <c:yMode val="edge"/>
          <c:x val="0.316627078384798"/>
          <c:y val="0.1185134073767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13539192399"/>
          <c:y val="0.219951027360801"/>
          <c:w val="0.676516231195566"/>
          <c:h val="0.4939210050037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Sheet1!$B$3:$B$25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2">
                  <c:v>sale amount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</c:strCache>
            </c:strRef>
          </c:cat>
          <c:val>
            <c:numRef>
              <c:f>Sheet1!$C$3:$C$25</c:f>
              <c:numCache>
                <c:formatCode>General</c:formatCode>
                <c:ptCount val="23"/>
                <c:pt idx="0">
                  <c:v>91147</c:v>
                </c:pt>
                <c:pt idx="1">
                  <c:v>42569</c:v>
                </c:pt>
                <c:pt idx="2">
                  <c:v>9489</c:v>
                </c:pt>
                <c:pt idx="3">
                  <c:v>4286</c:v>
                </c:pt>
                <c:pt idx="4">
                  <c:v>2500</c:v>
                </c:pt>
                <c:pt idx="5">
                  <c:v>1698</c:v>
                </c:pt>
                <c:pt idx="6">
                  <c:v>1118</c:v>
                </c:pt>
                <c:pt idx="7">
                  <c:v>877</c:v>
                </c:pt>
                <c:pt idx="8">
                  <c:v>656</c:v>
                </c:pt>
                <c:pt idx="9">
                  <c:v>558</c:v>
                </c:pt>
                <c:pt idx="10">
                  <c:v>437</c:v>
                </c:pt>
                <c:pt idx="12">
                  <c:v>0</c:v>
                </c:pt>
                <c:pt idx="13">
                  <c:v>340</c:v>
                </c:pt>
                <c:pt idx="14">
                  <c:v>268</c:v>
                </c:pt>
                <c:pt idx="15">
                  <c:v>266</c:v>
                </c:pt>
                <c:pt idx="16">
                  <c:v>218</c:v>
                </c:pt>
                <c:pt idx="17">
                  <c:v>168</c:v>
                </c:pt>
                <c:pt idx="18">
                  <c:v>141</c:v>
                </c:pt>
                <c:pt idx="19">
                  <c:v>137</c:v>
                </c:pt>
                <c:pt idx="20">
                  <c:v>143</c:v>
                </c:pt>
                <c:pt idx="21">
                  <c:v>105</c:v>
                </c:pt>
                <c:pt idx="22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406803"/>
        <c:axId val="158301192"/>
      </c:barChart>
      <c:catAx>
        <c:axId val="3414068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sales amount</a:t>
                </a:r>
                <a:endParaRPr lang="en-US" alt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301192"/>
        <c:crosses val="autoZero"/>
        <c:auto val="1"/>
        <c:lblAlgn val="ctr"/>
        <c:lblOffset val="100"/>
        <c:noMultiLvlLbl val="0"/>
      </c:catAx>
      <c:valAx>
        <c:axId val="1583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 of products</a:t>
                </a:r>
                <a:endParaRPr lang="en-US" altLang="zh-CN" sz="1800"/>
              </a:p>
            </c:rich>
          </c:tx>
          <c:layout>
            <c:manualLayout>
              <c:xMode val="edge"/>
              <c:yMode val="edge"/>
              <c:x val="0.0878830245432789"/>
              <c:y val="0.3234270923061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06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# of products via sale amount</a:t>
            </a:r>
            <a:endParaRPr sz="1800"/>
          </a:p>
        </c:rich>
      </c:tx>
      <c:layout>
        <c:manualLayout>
          <c:xMode val="edge"/>
          <c:yMode val="edge"/>
          <c:x val="0.246661838310974"/>
          <c:y val="0.01861042183622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Sheet1!$J$12:$J$16</c:f>
              <c:strCache>
                <c:ptCount val="5"/>
                <c:pt idx="0">
                  <c:v>0</c:v>
                </c:pt>
                <c:pt idx="1">
                  <c:v>1~100</c:v>
                </c:pt>
                <c:pt idx="4">
                  <c:v>100~</c:v>
                </c:pt>
              </c:strCache>
            </c:strRef>
          </c:cat>
          <c:val>
            <c:numRef>
              <c:f>Sheet1!$K$12:$K$16</c:f>
              <c:numCache>
                <c:formatCode>General</c:formatCode>
                <c:ptCount val="5"/>
                <c:pt idx="0">
                  <c:v>91147</c:v>
                </c:pt>
                <c:pt idx="1">
                  <c:v>64188</c:v>
                </c:pt>
                <c:pt idx="4">
                  <c:v>3102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601046"/>
        <c:axId val="739543944"/>
      </c:barChart>
      <c:catAx>
        <c:axId val="1166010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/>
                  <a:t>sales amount</a:t>
                </a:r>
                <a:endParaRPr sz="1800"/>
              </a:p>
            </c:rich>
          </c:tx>
          <c:layout>
            <c:manualLayout>
              <c:xMode val="edge"/>
              <c:yMode val="edge"/>
              <c:x val="0.379228991253025"/>
              <c:y val="0.9006586452319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543944"/>
        <c:crosses val="autoZero"/>
        <c:auto val="1"/>
        <c:lblAlgn val="ctr"/>
        <c:lblOffset val="100"/>
        <c:noMultiLvlLbl val="0"/>
      </c:catAx>
      <c:valAx>
        <c:axId val="7395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/>
                  <a:t># of products</a:t>
                </a:r>
                <a:endParaRPr sz="1800"/>
              </a:p>
            </c:rich>
          </c:tx>
          <c:layout>
            <c:manualLayout>
              <c:xMode val="edge"/>
              <c:yMode val="edge"/>
              <c:x val="0.0215411441581728"/>
              <c:y val="0.3174447403824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6010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# of sold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Sheet1!$B$16:$B$105</c:f>
              <c:numCache>
                <c:formatCode>General</c:formatCode>
                <c:ptCount val="9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</c:numCache>
            </c:numRef>
          </c:xVal>
          <c:yVal>
            <c:numRef>
              <c:f>Sheet1!$C$16:$C$105</c:f>
              <c:numCache>
                <c:formatCode>General</c:formatCode>
                <c:ptCount val="90"/>
                <c:pt idx="0">
                  <c:v>340</c:v>
                </c:pt>
                <c:pt idx="1">
                  <c:v>268</c:v>
                </c:pt>
                <c:pt idx="2">
                  <c:v>266</c:v>
                </c:pt>
                <c:pt idx="3">
                  <c:v>218</c:v>
                </c:pt>
                <c:pt idx="4">
                  <c:v>168</c:v>
                </c:pt>
                <c:pt idx="5">
                  <c:v>141</c:v>
                </c:pt>
                <c:pt idx="6">
                  <c:v>137</c:v>
                </c:pt>
                <c:pt idx="7">
                  <c:v>143</c:v>
                </c:pt>
                <c:pt idx="8">
                  <c:v>105</c:v>
                </c:pt>
                <c:pt idx="9">
                  <c:v>82</c:v>
                </c:pt>
                <c:pt idx="10">
                  <c:v>84</c:v>
                </c:pt>
                <c:pt idx="11">
                  <c:v>59</c:v>
                </c:pt>
                <c:pt idx="12">
                  <c:v>45</c:v>
                </c:pt>
                <c:pt idx="13">
                  <c:v>63</c:v>
                </c:pt>
                <c:pt idx="14">
                  <c:v>51</c:v>
                </c:pt>
                <c:pt idx="15">
                  <c:v>56</c:v>
                </c:pt>
                <c:pt idx="16">
                  <c:v>60</c:v>
                </c:pt>
                <c:pt idx="17">
                  <c:v>39</c:v>
                </c:pt>
                <c:pt idx="18">
                  <c:v>41</c:v>
                </c:pt>
                <c:pt idx="19">
                  <c:v>45</c:v>
                </c:pt>
                <c:pt idx="20">
                  <c:v>42</c:v>
                </c:pt>
                <c:pt idx="21">
                  <c:v>25</c:v>
                </c:pt>
                <c:pt idx="22">
                  <c:v>33</c:v>
                </c:pt>
                <c:pt idx="23">
                  <c:v>16</c:v>
                </c:pt>
                <c:pt idx="24">
                  <c:v>19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11</c:v>
                </c:pt>
                <c:pt idx="35">
                  <c:v>13</c:v>
                </c:pt>
                <c:pt idx="36">
                  <c:v>9</c:v>
                </c:pt>
                <c:pt idx="37">
                  <c:v>12</c:v>
                </c:pt>
                <c:pt idx="38">
                  <c:v>9</c:v>
                </c:pt>
                <c:pt idx="39">
                  <c:v>7</c:v>
                </c:pt>
                <c:pt idx="40">
                  <c:v>9</c:v>
                </c:pt>
                <c:pt idx="41">
                  <c:v>10</c:v>
                </c:pt>
                <c:pt idx="42">
                  <c:v>2</c:v>
                </c:pt>
                <c:pt idx="43">
                  <c:v>10</c:v>
                </c:pt>
                <c:pt idx="44">
                  <c:v>1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37364"/>
        <c:axId val="454097017"/>
      </c:scatterChart>
      <c:valAx>
        <c:axId val="238937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097017"/>
        <c:crosses val="autoZero"/>
        <c:crossBetween val="midCat"/>
      </c:valAx>
      <c:valAx>
        <c:axId val="4540970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9373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492125</xdr:colOff>
      <xdr:row>82</xdr:row>
      <xdr:rowOff>107950</xdr:rowOff>
    </xdr:from>
    <xdr:to>
      <xdr:col>15</xdr:col>
      <xdr:colOff>263525</xdr:colOff>
      <xdr:row>99</xdr:row>
      <xdr:rowOff>98425</xdr:rowOff>
    </xdr:to>
    <xdr:graphicFrame>
      <xdr:nvGraphicFramePr>
        <xdr:cNvPr id="8" name="图表 7"/>
        <xdr:cNvGraphicFramePr/>
      </xdr:nvGraphicFramePr>
      <xdr:xfrm>
        <a:off x="8616950" y="133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648335</xdr:colOff>
      <xdr:row>1</xdr:row>
      <xdr:rowOff>162560</xdr:rowOff>
    </xdr:from>
    <xdr:to>
      <xdr:col>11</xdr:col>
      <xdr:colOff>77470</xdr:colOff>
      <xdr:row>31</xdr:row>
      <xdr:rowOff>22225</xdr:rowOff>
    </xdr:to>
    <xdr:graphicFrame>
      <xdr:nvGraphicFramePr>
        <xdr:cNvPr id="2" name="图表 1"/>
        <xdr:cNvGraphicFramePr/>
      </xdr:nvGraphicFramePr>
      <xdr:xfrm>
        <a:off x="648335" y="323850"/>
        <a:ext cx="6972935" cy="471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328930</xdr:colOff>
      <xdr:row>6</xdr:row>
      <xdr:rowOff>33655</xdr:rowOff>
    </xdr:from>
    <xdr:to>
      <xdr:col>20</xdr:col>
      <xdr:colOff>414655</xdr:colOff>
      <xdr:row>31</xdr:row>
      <xdr:rowOff>127000</xdr:rowOff>
    </xdr:to>
    <xdr:graphicFrame>
      <xdr:nvGraphicFramePr>
        <xdr:cNvPr id="3" name="图表 2"/>
        <xdr:cNvGraphicFramePr/>
      </xdr:nvGraphicFramePr>
      <xdr:xfrm>
        <a:off x="7872730" y="1005205"/>
        <a:ext cx="6257925" cy="4141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24</xdr:row>
      <xdr:rowOff>113665</xdr:rowOff>
    </xdr:from>
    <xdr:to>
      <xdr:col>11</xdr:col>
      <xdr:colOff>227330</xdr:colOff>
      <xdr:row>51</xdr:row>
      <xdr:rowOff>8890</xdr:rowOff>
    </xdr:to>
    <xdr:graphicFrame>
      <xdr:nvGraphicFramePr>
        <xdr:cNvPr id="4" name="图表 3"/>
        <xdr:cNvGraphicFramePr/>
      </xdr:nvGraphicFramePr>
      <xdr:xfrm>
        <a:off x="1123950" y="3999865"/>
        <a:ext cx="6647180" cy="42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05"/>
  <sheetViews>
    <sheetView workbookViewId="0">
      <selection activeCell="D48" sqref="D48"/>
    </sheetView>
  </sheetViews>
  <sheetFormatPr defaultColWidth="9" defaultRowHeight="12.75"/>
  <cols>
    <col min="2" max="2" width="14.875" customWidth="1"/>
    <col min="3" max="3" width="16.5" customWidth="1"/>
    <col min="4" max="4" width="21.25" customWidth="1"/>
    <col min="5" max="5" width="11.75" style="1" customWidth="1"/>
    <col min="6" max="6" width="11.75" customWidth="1"/>
    <col min="7" max="7" width="8.875" customWidth="1"/>
    <col min="8" max="8" width="12.625"/>
  </cols>
  <sheetData>
    <row r="2" spans="2:3">
      <c r="B2" t="s">
        <v>0</v>
      </c>
      <c r="C2" t="s">
        <v>1</v>
      </c>
    </row>
    <row r="3" spans="2:3">
      <c r="B3" s="1">
        <v>0</v>
      </c>
      <c r="C3">
        <v>91147</v>
      </c>
    </row>
    <row r="4" spans="2:11">
      <c r="B4" s="1">
        <v>1</v>
      </c>
      <c r="C4">
        <v>42569</v>
      </c>
      <c r="H4" t="s">
        <v>2</v>
      </c>
      <c r="K4" t="s">
        <v>2</v>
      </c>
    </row>
    <row r="5" spans="2:11">
      <c r="B5" s="1">
        <v>10</v>
      </c>
      <c r="C5">
        <v>9489</v>
      </c>
      <c r="H5" s="6"/>
      <c r="K5" s="6"/>
    </row>
    <row r="6" spans="2:3">
      <c r="B6" s="1">
        <v>20</v>
      </c>
      <c r="C6">
        <v>4286</v>
      </c>
    </row>
    <row r="7" spans="2:3">
      <c r="B7" s="1">
        <v>30</v>
      </c>
      <c r="C7">
        <v>2500</v>
      </c>
    </row>
    <row r="8" spans="2:3">
      <c r="B8" s="1">
        <v>40</v>
      </c>
      <c r="C8">
        <v>1698</v>
      </c>
    </row>
    <row r="9" spans="2:3">
      <c r="B9" s="1">
        <v>50</v>
      </c>
      <c r="C9">
        <v>1118</v>
      </c>
    </row>
    <row r="10" spans="2:3">
      <c r="B10" s="1">
        <v>60</v>
      </c>
      <c r="C10">
        <v>877</v>
      </c>
    </row>
    <row r="11" spans="2:10">
      <c r="B11" s="1">
        <v>70</v>
      </c>
      <c r="C11">
        <v>656</v>
      </c>
      <c r="J11" s="1"/>
    </row>
    <row r="12" spans="2:11">
      <c r="B12" s="1">
        <v>80</v>
      </c>
      <c r="C12">
        <v>558</v>
      </c>
      <c r="J12" s="1">
        <v>0</v>
      </c>
      <c r="K12">
        <v>91147</v>
      </c>
    </row>
    <row r="13" spans="2:11">
      <c r="B13" s="1">
        <v>90</v>
      </c>
      <c r="C13">
        <v>437</v>
      </c>
      <c r="J13" t="s">
        <v>3</v>
      </c>
      <c r="K13">
        <v>64188</v>
      </c>
    </row>
    <row r="14" spans="2:2">
      <c r="B14" s="1"/>
    </row>
    <row r="15" spans="2:7">
      <c r="B15" t="s">
        <v>0</v>
      </c>
      <c r="C15" t="s">
        <v>1</v>
      </c>
      <c r="E15" s="1" t="s">
        <v>4</v>
      </c>
      <c r="F15" t="s">
        <v>0</v>
      </c>
      <c r="G15" t="s">
        <v>1</v>
      </c>
    </row>
    <row r="16" spans="2:11">
      <c r="B16" s="1">
        <v>100</v>
      </c>
      <c r="C16">
        <v>340</v>
      </c>
      <c r="E16" s="1">
        <v>10</v>
      </c>
      <c r="F16" s="1" t="s">
        <v>5</v>
      </c>
      <c r="G16">
        <v>340</v>
      </c>
      <c r="H16" s="10">
        <f>G16/G26</f>
        <v>0.109606705351386</v>
      </c>
      <c r="J16" t="s">
        <v>6</v>
      </c>
      <c r="K16">
        <v>3102</v>
      </c>
    </row>
    <row r="17" spans="2:8">
      <c r="B17" s="1">
        <v>110</v>
      </c>
      <c r="C17">
        <v>268</v>
      </c>
      <c r="E17" s="1">
        <v>10</v>
      </c>
      <c r="F17" s="1" t="s">
        <v>7</v>
      </c>
      <c r="G17">
        <v>268</v>
      </c>
      <c r="H17" s="10">
        <f>G17/G26</f>
        <v>0.0863958736299162</v>
      </c>
    </row>
    <row r="18" spans="2:8">
      <c r="B18" s="1">
        <v>120</v>
      </c>
      <c r="C18">
        <v>266</v>
      </c>
      <c r="E18" s="1">
        <v>10</v>
      </c>
      <c r="F18" s="1" t="s">
        <v>8</v>
      </c>
      <c r="G18">
        <v>266</v>
      </c>
      <c r="H18" s="10">
        <f>G18/G26</f>
        <v>0.0857511283043198</v>
      </c>
    </row>
    <row r="19" spans="2:11">
      <c r="B19" s="1">
        <v>130</v>
      </c>
      <c r="C19">
        <v>218</v>
      </c>
      <c r="E19" s="1">
        <v>10</v>
      </c>
      <c r="F19" s="1" t="s">
        <v>9</v>
      </c>
      <c r="G19">
        <v>218</v>
      </c>
      <c r="H19" s="10">
        <f>G19/G26</f>
        <v>0.0702772404900064</v>
      </c>
      <c r="J19" s="1" t="s">
        <v>10</v>
      </c>
      <c r="K19">
        <v>44</v>
      </c>
    </row>
    <row r="20" spans="2:11">
      <c r="B20" s="1">
        <v>140</v>
      </c>
      <c r="C20">
        <v>168</v>
      </c>
      <c r="E20" s="1">
        <v>20</v>
      </c>
      <c r="F20" s="1" t="s">
        <v>11</v>
      </c>
      <c r="G20">
        <v>309</v>
      </c>
      <c r="H20" s="10">
        <f>G20/G26</f>
        <v>0.0996131528046422</v>
      </c>
      <c r="J20" t="s">
        <v>12</v>
      </c>
      <c r="K20">
        <v>40</v>
      </c>
    </row>
    <row r="21" spans="2:11">
      <c r="B21" s="1">
        <v>150</v>
      </c>
      <c r="C21">
        <v>141</v>
      </c>
      <c r="E21" s="1">
        <v>30</v>
      </c>
      <c r="F21" s="1" t="s">
        <v>13</v>
      </c>
      <c r="G21">
        <v>385</v>
      </c>
      <c r="H21" s="10">
        <f>G21/G26</f>
        <v>0.124113475177305</v>
      </c>
      <c r="J21" t="s">
        <v>14</v>
      </c>
      <c r="K21">
        <v>34</v>
      </c>
    </row>
    <row r="22" spans="2:11">
      <c r="B22" s="1">
        <v>160</v>
      </c>
      <c r="C22">
        <v>137</v>
      </c>
      <c r="E22" s="1">
        <v>60</v>
      </c>
      <c r="F22" t="s">
        <v>15</v>
      </c>
      <c r="G22">
        <v>384</v>
      </c>
      <c r="H22" s="10">
        <f>G22/G26</f>
        <v>0.123791102514507</v>
      </c>
      <c r="J22" t="s">
        <v>16</v>
      </c>
      <c r="K22">
        <v>52</v>
      </c>
    </row>
    <row r="23" spans="2:8">
      <c r="B23" s="1">
        <v>170</v>
      </c>
      <c r="C23">
        <v>143</v>
      </c>
      <c r="E23" s="1">
        <v>100</v>
      </c>
      <c r="F23" t="s">
        <v>17</v>
      </c>
      <c r="G23">
        <v>376</v>
      </c>
      <c r="H23" s="10">
        <f>G23/G26</f>
        <v>0.121212121212121</v>
      </c>
    </row>
    <row r="24" spans="2:11">
      <c r="B24" s="1">
        <v>180</v>
      </c>
      <c r="C24">
        <v>105</v>
      </c>
      <c r="E24" s="1">
        <v>150</v>
      </c>
      <c r="F24" t="s">
        <v>18</v>
      </c>
      <c r="G24">
        <v>216</v>
      </c>
      <c r="H24" s="10">
        <f>G24/G26</f>
        <v>0.0696324951644101</v>
      </c>
      <c r="J24" t="s">
        <v>19</v>
      </c>
      <c r="K24">
        <v>118</v>
      </c>
    </row>
    <row r="25" spans="2:8">
      <c r="B25" s="1">
        <v>190</v>
      </c>
      <c r="C25">
        <v>82</v>
      </c>
      <c r="F25" t="s">
        <v>20</v>
      </c>
      <c r="G25">
        <v>340</v>
      </c>
      <c r="H25" s="10">
        <f>G25/G26</f>
        <v>0.109606705351386</v>
      </c>
    </row>
    <row r="26" spans="2:7">
      <c r="B26" s="1">
        <v>200</v>
      </c>
      <c r="C26">
        <v>84</v>
      </c>
      <c r="E26" s="1" t="s">
        <v>21</v>
      </c>
      <c r="G26">
        <f>SUM(G16:G25)</f>
        <v>3102</v>
      </c>
    </row>
    <row r="27" spans="2:3">
      <c r="B27" s="1">
        <v>210</v>
      </c>
      <c r="C27">
        <v>59</v>
      </c>
    </row>
    <row r="28" spans="2:3">
      <c r="B28" s="1">
        <v>220</v>
      </c>
      <c r="C28">
        <v>45</v>
      </c>
    </row>
    <row r="29" spans="2:3">
      <c r="B29" s="1">
        <v>230</v>
      </c>
      <c r="C29">
        <v>63</v>
      </c>
    </row>
    <row r="30" spans="2:7">
      <c r="B30" s="1">
        <v>240</v>
      </c>
      <c r="C30">
        <v>51</v>
      </c>
      <c r="E30" s="1" t="s">
        <v>4</v>
      </c>
      <c r="F30" t="s">
        <v>0</v>
      </c>
      <c r="G30" t="s">
        <v>1</v>
      </c>
    </row>
    <row r="31" spans="2:8">
      <c r="B31" s="1">
        <v>250</v>
      </c>
      <c r="C31">
        <v>56</v>
      </c>
      <c r="F31" s="1" t="s">
        <v>22</v>
      </c>
      <c r="G31">
        <f>SUM(C16:C17)</f>
        <v>608</v>
      </c>
      <c r="H31" s="10">
        <f>G31/G36</f>
        <v>0.196002578981302</v>
      </c>
    </row>
    <row r="32" spans="2:8">
      <c r="B32" s="1">
        <v>260</v>
      </c>
      <c r="C32">
        <v>60</v>
      </c>
      <c r="F32" s="1" t="s">
        <v>23</v>
      </c>
      <c r="G32">
        <f>SUM(C18:C20)</f>
        <v>652</v>
      </c>
      <c r="H32" s="10">
        <f>G32/G36</f>
        <v>0.210186976144423</v>
      </c>
    </row>
    <row r="33" spans="2:8">
      <c r="B33" s="1">
        <v>270</v>
      </c>
      <c r="C33">
        <v>39</v>
      </c>
      <c r="F33" s="1" t="s">
        <v>24</v>
      </c>
      <c r="G33">
        <f>SUM(C21:C25)</f>
        <v>608</v>
      </c>
      <c r="H33" s="10">
        <f>G33/G36</f>
        <v>0.196002578981302</v>
      </c>
    </row>
    <row r="34" spans="2:8">
      <c r="B34" s="1">
        <v>280</v>
      </c>
      <c r="C34">
        <v>41</v>
      </c>
      <c r="F34" s="1" t="s">
        <v>25</v>
      </c>
      <c r="G34">
        <f>SUM(C26:C40)</f>
        <v>678</v>
      </c>
      <c r="H34" s="10">
        <f>G34/G36</f>
        <v>0.218568665377176</v>
      </c>
    </row>
    <row r="35" spans="2:8">
      <c r="B35" s="1">
        <v>290</v>
      </c>
      <c r="C35">
        <v>45</v>
      </c>
      <c r="F35" s="1" t="s">
        <v>26</v>
      </c>
      <c r="G35">
        <v>556</v>
      </c>
      <c r="H35" s="10">
        <f>G35/G36</f>
        <v>0.179239200515796</v>
      </c>
    </row>
    <row r="36" spans="2:7">
      <c r="B36" s="1">
        <v>300</v>
      </c>
      <c r="C36">
        <v>42</v>
      </c>
      <c r="E36" s="1" t="s">
        <v>21</v>
      </c>
      <c r="G36">
        <f>SUM(G31:G35)</f>
        <v>3102</v>
      </c>
    </row>
    <row r="37" spans="2:3">
      <c r="B37" s="1">
        <v>310</v>
      </c>
      <c r="C37">
        <v>25</v>
      </c>
    </row>
    <row r="38" spans="2:3">
      <c r="B38" s="1">
        <v>320</v>
      </c>
      <c r="C38">
        <v>33</v>
      </c>
    </row>
    <row r="39" spans="2:3">
      <c r="B39" s="1">
        <v>330</v>
      </c>
      <c r="C39">
        <v>16</v>
      </c>
    </row>
    <row r="40" spans="2:7">
      <c r="B40" s="1">
        <v>340</v>
      </c>
      <c r="C40">
        <v>19</v>
      </c>
      <c r="E40" s="1" t="s">
        <v>4</v>
      </c>
      <c r="F40" t="s">
        <v>0</v>
      </c>
      <c r="G40" t="s">
        <v>1</v>
      </c>
    </row>
    <row r="41" spans="2:8">
      <c r="B41" s="1">
        <v>350</v>
      </c>
      <c r="C41">
        <v>21</v>
      </c>
      <c r="F41" s="1" t="s">
        <v>27</v>
      </c>
      <c r="G41">
        <f>SUM(C16:C19)</f>
        <v>1092</v>
      </c>
      <c r="H41" s="10">
        <f>G41/G44</f>
        <v>0.352030947775629</v>
      </c>
    </row>
    <row r="42" spans="2:8">
      <c r="B42" s="1">
        <v>360</v>
      </c>
      <c r="C42">
        <v>22</v>
      </c>
      <c r="F42" s="1" t="s">
        <v>28</v>
      </c>
      <c r="G42">
        <f>SUM(C20:C30)</f>
        <v>1078</v>
      </c>
      <c r="H42" s="10">
        <f>G42/G44</f>
        <v>0.347517730496454</v>
      </c>
    </row>
    <row r="43" spans="2:8">
      <c r="B43" s="1">
        <v>370</v>
      </c>
      <c r="C43">
        <v>23</v>
      </c>
      <c r="F43" s="1" t="s">
        <v>29</v>
      </c>
      <c r="G43">
        <v>932</v>
      </c>
      <c r="H43" s="10">
        <f>G43/G44</f>
        <v>0.300451321727917</v>
      </c>
    </row>
    <row r="44" spans="2:7">
      <c r="B44" s="1">
        <v>380</v>
      </c>
      <c r="C44">
        <v>20</v>
      </c>
      <c r="G44">
        <f>SUM(G41:G43)</f>
        <v>3102</v>
      </c>
    </row>
    <row r="45" spans="2:8">
      <c r="B45" s="1">
        <v>390</v>
      </c>
      <c r="C45">
        <v>14</v>
      </c>
      <c r="H45" s="6"/>
    </row>
    <row r="46" spans="2:8">
      <c r="B46" s="1">
        <v>400</v>
      </c>
      <c r="C46">
        <v>14</v>
      </c>
      <c r="E46" s="1" t="s">
        <v>21</v>
      </c>
      <c r="H46" s="6"/>
    </row>
    <row r="47" spans="2:8">
      <c r="B47" s="1">
        <v>410</v>
      </c>
      <c r="C47">
        <v>11</v>
      </c>
      <c r="H47" s="6"/>
    </row>
    <row r="48" spans="2:8">
      <c r="B48" s="1">
        <v>420</v>
      </c>
      <c r="C48">
        <v>15</v>
      </c>
      <c r="H48" s="6"/>
    </row>
    <row r="49" spans="2:8">
      <c r="B49" s="1">
        <v>430</v>
      </c>
      <c r="C49">
        <v>15</v>
      </c>
      <c r="H49" s="6"/>
    </row>
    <row r="50" spans="2:8">
      <c r="B50" s="1">
        <v>440</v>
      </c>
      <c r="C50">
        <v>11</v>
      </c>
      <c r="H50" s="6"/>
    </row>
    <row r="51" spans="2:8">
      <c r="B51" s="1">
        <v>450</v>
      </c>
      <c r="C51">
        <v>13</v>
      </c>
      <c r="H51" s="6"/>
    </row>
    <row r="52" spans="2:8">
      <c r="B52" s="1">
        <v>460</v>
      </c>
      <c r="C52">
        <v>9</v>
      </c>
      <c r="H52" s="6"/>
    </row>
    <row r="53" spans="2:8">
      <c r="B53" s="1">
        <v>470</v>
      </c>
      <c r="C53">
        <v>12</v>
      </c>
      <c r="H53" s="6"/>
    </row>
    <row r="54" spans="2:8">
      <c r="B54" s="1">
        <v>480</v>
      </c>
      <c r="C54">
        <v>9</v>
      </c>
      <c r="H54" s="6"/>
    </row>
    <row r="55" spans="2:8">
      <c r="B55" s="1">
        <v>490</v>
      </c>
      <c r="C55">
        <v>7</v>
      </c>
      <c r="H55" s="6"/>
    </row>
    <row r="56" spans="2:8">
      <c r="B56" s="1">
        <v>500</v>
      </c>
      <c r="C56">
        <v>9</v>
      </c>
      <c r="H56" s="6"/>
    </row>
    <row r="57" spans="2:8">
      <c r="B57" s="1">
        <v>510</v>
      </c>
      <c r="C57">
        <v>10</v>
      </c>
      <c r="H57" s="6"/>
    </row>
    <row r="58" spans="2:8">
      <c r="B58" s="1">
        <v>520</v>
      </c>
      <c r="C58">
        <v>2</v>
      </c>
      <c r="H58" s="6"/>
    </row>
    <row r="59" spans="2:8">
      <c r="B59" s="1">
        <v>530</v>
      </c>
      <c r="C59">
        <v>10</v>
      </c>
      <c r="H59" s="6"/>
    </row>
    <row r="60" spans="2:3">
      <c r="B60" s="1">
        <v>540</v>
      </c>
      <c r="C60">
        <v>1</v>
      </c>
    </row>
    <row r="61" spans="2:3">
      <c r="B61" s="1">
        <v>550</v>
      </c>
      <c r="C61">
        <v>5</v>
      </c>
    </row>
    <row r="62" spans="2:3">
      <c r="B62" s="1">
        <v>560</v>
      </c>
      <c r="C62">
        <v>8</v>
      </c>
    </row>
    <row r="63" spans="2:3">
      <c r="B63" s="1">
        <v>570</v>
      </c>
      <c r="C63">
        <v>6</v>
      </c>
    </row>
    <row r="64" spans="2:3">
      <c r="B64" s="1">
        <v>580</v>
      </c>
      <c r="C64">
        <v>6</v>
      </c>
    </row>
    <row r="65" spans="2:3">
      <c r="B65" s="1">
        <v>590</v>
      </c>
      <c r="C65">
        <v>6</v>
      </c>
    </row>
    <row r="66" spans="2:11">
      <c r="B66" s="1">
        <v>600</v>
      </c>
      <c r="C66">
        <v>4</v>
      </c>
      <c r="K66" s="6"/>
    </row>
    <row r="67" spans="2:11">
      <c r="B67" s="1">
        <v>610</v>
      </c>
      <c r="C67">
        <v>10</v>
      </c>
      <c r="K67" s="6"/>
    </row>
    <row r="68" spans="2:11">
      <c r="B68" s="1">
        <v>620</v>
      </c>
      <c r="C68">
        <v>4</v>
      </c>
      <c r="K68" s="6"/>
    </row>
    <row r="69" spans="2:11">
      <c r="B69" s="1">
        <v>630</v>
      </c>
      <c r="C69">
        <v>4</v>
      </c>
      <c r="K69" s="6"/>
    </row>
    <row r="70" spans="2:11">
      <c r="B70" s="1">
        <v>640</v>
      </c>
      <c r="C70">
        <v>5</v>
      </c>
      <c r="K70" s="6"/>
    </row>
    <row r="71" spans="2:11">
      <c r="B71" s="1">
        <v>650</v>
      </c>
      <c r="C71">
        <v>5</v>
      </c>
      <c r="K71" s="6"/>
    </row>
    <row r="72" spans="2:11">
      <c r="B72" s="1">
        <v>660</v>
      </c>
      <c r="C72">
        <v>7</v>
      </c>
      <c r="K72" s="6"/>
    </row>
    <row r="73" spans="2:11">
      <c r="B73" s="1">
        <v>670</v>
      </c>
      <c r="C73">
        <v>3</v>
      </c>
      <c r="K73" s="6"/>
    </row>
    <row r="74" spans="2:11">
      <c r="B74" s="1">
        <v>680</v>
      </c>
      <c r="C74">
        <v>0</v>
      </c>
      <c r="K74" s="6"/>
    </row>
    <row r="75" spans="2:11">
      <c r="B75" s="1">
        <v>690</v>
      </c>
      <c r="C75">
        <v>1</v>
      </c>
      <c r="K75" s="6"/>
    </row>
    <row r="76" spans="2:11">
      <c r="B76" s="1">
        <v>700</v>
      </c>
      <c r="C76">
        <v>5</v>
      </c>
      <c r="K76" s="6"/>
    </row>
    <row r="77" spans="2:11">
      <c r="B77" s="1">
        <v>710</v>
      </c>
      <c r="C77">
        <v>2</v>
      </c>
      <c r="K77" s="6"/>
    </row>
    <row r="78" spans="2:11">
      <c r="B78" s="1">
        <v>720</v>
      </c>
      <c r="C78">
        <v>0</v>
      </c>
      <c r="K78" s="6"/>
    </row>
    <row r="79" spans="2:11">
      <c r="B79" s="1">
        <v>730</v>
      </c>
      <c r="C79">
        <v>0</v>
      </c>
      <c r="K79" s="6"/>
    </row>
    <row r="80" spans="2:11">
      <c r="B80" s="1">
        <v>740</v>
      </c>
      <c r="C80">
        <v>3</v>
      </c>
      <c r="K80" s="6"/>
    </row>
    <row r="81" spans="2:11">
      <c r="B81" s="1">
        <v>750</v>
      </c>
      <c r="C81">
        <v>8</v>
      </c>
      <c r="K81" s="6"/>
    </row>
    <row r="82" spans="2:11">
      <c r="B82" s="1">
        <v>760</v>
      </c>
      <c r="C82">
        <v>3</v>
      </c>
      <c r="K82" s="6"/>
    </row>
    <row r="83" spans="2:11">
      <c r="B83" s="1">
        <v>770</v>
      </c>
      <c r="C83">
        <v>1</v>
      </c>
      <c r="K83" s="6"/>
    </row>
    <row r="84" spans="2:11">
      <c r="B84" s="1">
        <v>780</v>
      </c>
      <c r="C84">
        <v>3</v>
      </c>
      <c r="K84" s="6"/>
    </row>
    <row r="85" spans="2:11">
      <c r="B85" s="1">
        <v>790</v>
      </c>
      <c r="C85">
        <v>2</v>
      </c>
      <c r="K85" s="6"/>
    </row>
    <row r="86" spans="2:11">
      <c r="B86" s="1">
        <v>800</v>
      </c>
      <c r="C86">
        <v>0</v>
      </c>
      <c r="K86" s="6"/>
    </row>
    <row r="87" spans="2:11">
      <c r="B87" s="1">
        <v>810</v>
      </c>
      <c r="C87">
        <v>2</v>
      </c>
      <c r="K87" s="6"/>
    </row>
    <row r="88" spans="2:11">
      <c r="B88" s="1">
        <v>820</v>
      </c>
      <c r="C88">
        <v>4</v>
      </c>
      <c r="K88" s="6"/>
    </row>
    <row r="89" spans="2:11">
      <c r="B89" s="1">
        <v>830</v>
      </c>
      <c r="C89">
        <v>5</v>
      </c>
      <c r="K89" s="6"/>
    </row>
    <row r="90" spans="2:11">
      <c r="B90" s="1">
        <v>840</v>
      </c>
      <c r="C90">
        <v>4</v>
      </c>
      <c r="K90" s="6"/>
    </row>
    <row r="91" spans="2:11">
      <c r="B91" s="1">
        <v>850</v>
      </c>
      <c r="C91">
        <v>3</v>
      </c>
      <c r="K91" s="6"/>
    </row>
    <row r="92" spans="2:11">
      <c r="B92" s="1">
        <v>860</v>
      </c>
      <c r="C92">
        <v>1</v>
      </c>
      <c r="K92" s="6"/>
    </row>
    <row r="93" spans="2:11">
      <c r="B93" s="1">
        <v>870</v>
      </c>
      <c r="C93">
        <v>1</v>
      </c>
      <c r="K93" s="6"/>
    </row>
    <row r="94" spans="2:11">
      <c r="B94" s="1">
        <v>880</v>
      </c>
      <c r="C94">
        <v>5</v>
      </c>
      <c r="K94" s="6"/>
    </row>
    <row r="95" spans="2:11">
      <c r="B95" s="1">
        <v>890</v>
      </c>
      <c r="C95">
        <v>0</v>
      </c>
      <c r="K95" s="6"/>
    </row>
    <row r="96" spans="2:11">
      <c r="B96" s="1">
        <v>900</v>
      </c>
      <c r="C96">
        <v>1</v>
      </c>
      <c r="K96" s="6"/>
    </row>
    <row r="97" spans="2:11">
      <c r="B97" s="1">
        <v>910</v>
      </c>
      <c r="C97">
        <v>1</v>
      </c>
      <c r="K97" s="6"/>
    </row>
    <row r="98" spans="2:11">
      <c r="B98" s="1">
        <v>920</v>
      </c>
      <c r="C98">
        <v>3</v>
      </c>
      <c r="K98" s="6"/>
    </row>
    <row r="99" spans="2:11">
      <c r="B99" s="1">
        <v>930</v>
      </c>
      <c r="C99">
        <v>3</v>
      </c>
      <c r="K99" s="6"/>
    </row>
    <row r="100" spans="2:11">
      <c r="B100" s="1">
        <v>940</v>
      </c>
      <c r="C100">
        <v>1</v>
      </c>
      <c r="K100" s="6"/>
    </row>
    <row r="101" spans="2:11">
      <c r="B101" s="1">
        <v>950</v>
      </c>
      <c r="C101">
        <v>0</v>
      </c>
      <c r="K101" s="6"/>
    </row>
    <row r="102" spans="2:11">
      <c r="B102" s="1">
        <v>960</v>
      </c>
      <c r="C102">
        <v>0</v>
      </c>
      <c r="K102" s="6"/>
    </row>
    <row r="103" spans="2:11">
      <c r="B103" s="1">
        <v>970</v>
      </c>
      <c r="C103">
        <v>1</v>
      </c>
      <c r="K103" s="6"/>
    </row>
    <row r="104" spans="2:11">
      <c r="B104" s="1">
        <v>980</v>
      </c>
      <c r="C104">
        <v>2</v>
      </c>
      <c r="K104" s="6"/>
    </row>
    <row r="105" spans="2:11">
      <c r="B105" s="1">
        <v>990</v>
      </c>
      <c r="C105">
        <v>0</v>
      </c>
      <c r="K105" s="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" workbookViewId="0">
      <selection activeCell="I43" sqref="I43"/>
    </sheetView>
  </sheetViews>
  <sheetFormatPr defaultColWidth="9" defaultRowHeight="12.7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4"/>
  <sheetViews>
    <sheetView topLeftCell="A13" workbookViewId="0">
      <selection activeCell="B61" sqref="B61"/>
    </sheetView>
  </sheetViews>
  <sheetFormatPr defaultColWidth="9" defaultRowHeight="12.75"/>
  <cols>
    <col min="1" max="1" width="9" style="1"/>
    <col min="2" max="2" width="16.625" style="1" customWidth="1"/>
    <col min="3" max="3" width="13.625" customWidth="1"/>
    <col min="4" max="4" width="0.808333333333333" customWidth="1"/>
    <col min="5" max="6" width="13.625" style="1" customWidth="1"/>
    <col min="7" max="7" width="0.808333333333333" style="1" customWidth="1"/>
    <col min="8" max="8" width="13.625" style="1" customWidth="1"/>
    <col min="9" max="11" width="9" style="1"/>
    <col min="12" max="12" width="12.625" style="1"/>
    <col min="13" max="16384" width="9" style="1"/>
  </cols>
  <sheetData>
    <row r="2" spans="2:2">
      <c r="B2" s="1" t="s">
        <v>30</v>
      </c>
    </row>
    <row r="3" spans="2:8">
      <c r="B3" s="1" t="s">
        <v>31</v>
      </c>
      <c r="C3" s="1"/>
      <c r="D3" s="1"/>
      <c r="E3" s="1" t="s">
        <v>32</v>
      </c>
      <c r="H3" s="1" t="s">
        <v>33</v>
      </c>
    </row>
    <row r="4" spans="2:8">
      <c r="B4" s="1" t="s">
        <v>34</v>
      </c>
      <c r="C4" s="1">
        <v>126749</v>
      </c>
      <c r="D4" s="1"/>
      <c r="E4" s="1" t="s">
        <v>34</v>
      </c>
      <c r="F4" s="1">
        <v>31688</v>
      </c>
      <c r="H4" s="5">
        <f>F4/(C4+F4)</f>
        <v>0.2000037869942</v>
      </c>
    </row>
    <row r="5" spans="2:6">
      <c r="B5" s="1" t="s">
        <v>35</v>
      </c>
      <c r="C5" s="1">
        <v>124425</v>
      </c>
      <c r="D5" s="1"/>
      <c r="E5" s="1" t="s">
        <v>35</v>
      </c>
      <c r="F5" s="1">
        <v>30910</v>
      </c>
    </row>
    <row r="6" spans="2:6">
      <c r="B6" s="1" t="s">
        <v>36</v>
      </c>
      <c r="C6" s="2">
        <f>C5/C4</f>
        <v>0.981664549621693</v>
      </c>
      <c r="D6" s="1"/>
      <c r="E6" s="1" t="s">
        <v>36</v>
      </c>
      <c r="F6" s="2">
        <f>F5/F4</f>
        <v>0.975448119161828</v>
      </c>
    </row>
    <row r="7" ht="3" customHeight="1" spans="8:8">
      <c r="H7" s="1" t="s">
        <v>2</v>
      </c>
    </row>
    <row r="8" spans="2:8">
      <c r="B8" s="1" t="s">
        <v>37</v>
      </c>
      <c r="C8" s="2">
        <v>0.975448115</v>
      </c>
      <c r="H8" s="6"/>
    </row>
    <row r="10" spans="9:9">
      <c r="I10" s="1" t="s">
        <v>2</v>
      </c>
    </row>
    <row r="11" spans="6:6">
      <c r="F11" s="2"/>
    </row>
    <row r="12" spans="2:2">
      <c r="B12" s="1" t="s">
        <v>38</v>
      </c>
    </row>
    <row r="13" spans="2:5">
      <c r="B13" s="1" t="s">
        <v>31</v>
      </c>
      <c r="C13" s="1"/>
      <c r="D13" s="1"/>
      <c r="E13" s="1" t="s">
        <v>32</v>
      </c>
    </row>
    <row r="14" spans="2:6">
      <c r="B14" s="1" t="s">
        <v>34</v>
      </c>
      <c r="C14" s="1">
        <v>126749</v>
      </c>
      <c r="D14" s="1"/>
      <c r="E14" s="1" t="s">
        <v>34</v>
      </c>
      <c r="F14" s="1">
        <v>31688</v>
      </c>
    </row>
    <row r="15" spans="2:6">
      <c r="B15" s="1" t="s">
        <v>39</v>
      </c>
      <c r="C15" s="1">
        <v>125842</v>
      </c>
      <c r="D15" s="1"/>
      <c r="E15" s="1" t="s">
        <v>39</v>
      </c>
      <c r="F15" s="1">
        <v>31361</v>
      </c>
    </row>
    <row r="16" spans="2:6">
      <c r="B16" s="1" t="s">
        <v>36</v>
      </c>
      <c r="C16" s="2">
        <f>C15/C14</f>
        <v>0.992844125002959</v>
      </c>
      <c r="D16" s="1"/>
      <c r="E16" s="1" t="s">
        <v>36</v>
      </c>
      <c r="F16" s="2">
        <f>F15/F14</f>
        <v>0.989680636202979</v>
      </c>
    </row>
    <row r="17" ht="3" customHeight="1"/>
    <row r="18" spans="2:3">
      <c r="B18" s="1" t="s">
        <v>37</v>
      </c>
      <c r="C18" s="2">
        <v>0.989680634</v>
      </c>
    </row>
    <row r="22" spans="2:2">
      <c r="B22" s="1" t="s">
        <v>40</v>
      </c>
    </row>
    <row r="23" spans="2:6">
      <c r="B23" s="1" t="s">
        <v>41</v>
      </c>
      <c r="C23" s="1"/>
      <c r="E23" s="1" t="s">
        <v>42</v>
      </c>
      <c r="F23" s="1" t="s">
        <v>43</v>
      </c>
    </row>
    <row r="24" spans="2:6">
      <c r="B24" t="s">
        <v>44</v>
      </c>
      <c r="C24" t="s">
        <v>45</v>
      </c>
      <c r="E24" s="7">
        <v>0.9</v>
      </c>
      <c r="F24" s="7">
        <v>0.1</v>
      </c>
    </row>
    <row r="25" spans="2:6">
      <c r="B25" s="1" t="s">
        <v>46</v>
      </c>
      <c r="C25" s="1">
        <v>340</v>
      </c>
      <c r="F25" s="5"/>
    </row>
    <row r="26" spans="2:8">
      <c r="B26" s="1" t="s">
        <v>47</v>
      </c>
      <c r="C26" s="1">
        <v>268</v>
      </c>
      <c r="F26" s="5"/>
      <c r="H26" t="s">
        <v>2</v>
      </c>
    </row>
    <row r="27" spans="2:8">
      <c r="B27" s="1" t="s">
        <v>48</v>
      </c>
      <c r="C27" s="1">
        <v>266</v>
      </c>
      <c r="F27" s="5"/>
      <c r="H27" s="6"/>
    </row>
    <row r="28" spans="2:6">
      <c r="B28" s="1" t="s">
        <v>49</v>
      </c>
      <c r="C28" s="1">
        <v>218</v>
      </c>
      <c r="F28" s="5"/>
    </row>
    <row r="29" spans="2:6">
      <c r="B29" s="1" t="s">
        <v>50</v>
      </c>
      <c r="C29" s="1">
        <v>309</v>
      </c>
      <c r="F29" s="5"/>
    </row>
    <row r="30" spans="2:6">
      <c r="B30" s="1" t="s">
        <v>51</v>
      </c>
      <c r="C30" s="1">
        <v>385</v>
      </c>
      <c r="F30" s="5"/>
    </row>
    <row r="31" spans="2:6">
      <c r="B31" t="s">
        <v>52</v>
      </c>
      <c r="C31" s="1">
        <v>384</v>
      </c>
      <c r="F31" s="5"/>
    </row>
    <row r="32" spans="2:6">
      <c r="B32" t="s">
        <v>53</v>
      </c>
      <c r="C32" s="1">
        <v>376</v>
      </c>
      <c r="F32" s="5"/>
    </row>
    <row r="33" spans="2:6">
      <c r="B33" t="s">
        <v>54</v>
      </c>
      <c r="C33" s="1">
        <v>216</v>
      </c>
      <c r="F33" s="5"/>
    </row>
    <row r="34" spans="2:6">
      <c r="B34" t="s">
        <v>55</v>
      </c>
      <c r="C34" s="1">
        <v>340</v>
      </c>
      <c r="F34" s="5"/>
    </row>
    <row r="35" spans="2:6">
      <c r="B35" s="1" t="s">
        <v>21</v>
      </c>
      <c r="C35" s="1">
        <f>SUM(C25:C34)</f>
        <v>3102</v>
      </c>
      <c r="E35" s="1">
        <v>2791</v>
      </c>
      <c r="F35" s="5">
        <v>3.11</v>
      </c>
    </row>
    <row r="36" ht="3" customHeight="1" spans="5:5">
      <c r="E36"/>
    </row>
    <row r="37" spans="2:3">
      <c r="B37" s="1" t="s">
        <v>37</v>
      </c>
      <c r="C37" s="2">
        <v>0.22508038</v>
      </c>
    </row>
    <row r="38" spans="2:2">
      <c r="B38" s="6"/>
    </row>
    <row r="40" spans="5:5">
      <c r="E40"/>
    </row>
    <row r="41" spans="2:8">
      <c r="B41" s="1" t="s">
        <v>56</v>
      </c>
      <c r="H41" s="6"/>
    </row>
    <row r="42" spans="2:6">
      <c r="B42" s="1" t="s">
        <v>41</v>
      </c>
      <c r="C42" s="1"/>
      <c r="E42" s="1" t="s">
        <v>42</v>
      </c>
      <c r="F42" s="1" t="s">
        <v>43</v>
      </c>
    </row>
    <row r="43" spans="2:6">
      <c r="B43" t="s">
        <v>44</v>
      </c>
      <c r="C43" t="s">
        <v>45</v>
      </c>
      <c r="E43" s="7">
        <v>0.9</v>
      </c>
      <c r="F43" s="7">
        <v>0.1</v>
      </c>
    </row>
    <row r="44" spans="2:6">
      <c r="B44" s="1" t="s">
        <v>57</v>
      </c>
      <c r="C44" s="1">
        <v>608</v>
      </c>
      <c r="E44" s="7"/>
      <c r="F44" s="7"/>
    </row>
    <row r="45" spans="2:6">
      <c r="B45" s="1" t="s">
        <v>58</v>
      </c>
      <c r="C45" s="1">
        <v>652</v>
      </c>
      <c r="E45" s="7"/>
      <c r="F45" s="7"/>
    </row>
    <row r="46" spans="2:6">
      <c r="B46" s="1" t="s">
        <v>59</v>
      </c>
      <c r="C46" s="1">
        <v>608</v>
      </c>
      <c r="E46" s="7"/>
      <c r="F46" s="7"/>
    </row>
    <row r="47" spans="2:6">
      <c r="B47" s="1" t="s">
        <v>60</v>
      </c>
      <c r="C47" s="1">
        <v>678</v>
      </c>
      <c r="E47" s="7"/>
      <c r="F47" s="7"/>
    </row>
    <row r="48" ht="13.5" spans="2:6">
      <c r="B48" s="9" t="s">
        <v>61</v>
      </c>
      <c r="C48" s="1">
        <v>556</v>
      </c>
      <c r="E48" s="7"/>
      <c r="F48" s="7"/>
    </row>
    <row r="49" spans="2:6">
      <c r="B49" s="1" t="s">
        <v>21</v>
      </c>
      <c r="C49" s="1">
        <f>SUM(C44:C48)</f>
        <v>3102</v>
      </c>
      <c r="E49" s="1">
        <v>2791</v>
      </c>
      <c r="F49" s="5">
        <v>3.11</v>
      </c>
    </row>
    <row r="50" ht="4" customHeight="1" spans="6:6">
      <c r="F50" s="5"/>
    </row>
    <row r="51" spans="2:6">
      <c r="B51" s="1" t="s">
        <v>37</v>
      </c>
      <c r="C51" s="2">
        <v>0.28617363</v>
      </c>
      <c r="F51" s="5"/>
    </row>
    <row r="52" spans="6:6">
      <c r="F52" s="5"/>
    </row>
    <row r="53" spans="6:6">
      <c r="F53" s="5"/>
    </row>
    <row r="54" spans="6:6">
      <c r="F54" s="5"/>
    </row>
    <row r="55" spans="2:2">
      <c r="B55" s="1" t="s">
        <v>62</v>
      </c>
    </row>
    <row r="56" spans="2:6">
      <c r="B56" s="1" t="s">
        <v>41</v>
      </c>
      <c r="C56" s="1"/>
      <c r="E56" s="1" t="s">
        <v>42</v>
      </c>
      <c r="F56" s="1" t="s">
        <v>43</v>
      </c>
    </row>
    <row r="57" spans="2:6">
      <c r="B57" t="s">
        <v>44</v>
      </c>
      <c r="C57" t="s">
        <v>45</v>
      </c>
      <c r="E57" s="7">
        <v>0.9</v>
      </c>
      <c r="F57" s="7">
        <v>0.1</v>
      </c>
    </row>
    <row r="58" customFormat="1" spans="1:6">
      <c r="A58" s="1"/>
      <c r="B58" s="1" t="s">
        <v>63</v>
      </c>
      <c r="C58" s="1">
        <v>1092</v>
      </c>
      <c r="E58" s="7"/>
      <c r="F58" s="7"/>
    </row>
    <row r="59" customFormat="1" spans="1:6">
      <c r="A59" s="1"/>
      <c r="B59" s="1" t="s">
        <v>64</v>
      </c>
      <c r="C59" s="1">
        <v>1078</v>
      </c>
      <c r="E59" s="7"/>
      <c r="F59" s="7"/>
    </row>
    <row r="60" customFormat="1" spans="1:6">
      <c r="A60" s="1"/>
      <c r="B60" s="1" t="s">
        <v>65</v>
      </c>
      <c r="C60" s="1">
        <v>932</v>
      </c>
      <c r="E60" s="7"/>
      <c r="F60" s="7"/>
    </row>
    <row r="61" spans="2:6">
      <c r="B61" s="1" t="s">
        <v>21</v>
      </c>
      <c r="C61" s="1">
        <f>SUM(C58:C60)</f>
        <v>3102</v>
      </c>
      <c r="E61" s="1">
        <v>2791</v>
      </c>
      <c r="F61" s="5">
        <v>3.11</v>
      </c>
    </row>
    <row r="62" ht="3" customHeight="1" spans="6:6">
      <c r="F62" s="5"/>
    </row>
    <row r="63" spans="2:6">
      <c r="B63" s="1" t="s">
        <v>37</v>
      </c>
      <c r="C63" s="2">
        <v>0.39871383</v>
      </c>
      <c r="F63" s="5"/>
    </row>
    <row r="64" spans="6:6">
      <c r="F64" s="5"/>
    </row>
  </sheetData>
  <mergeCells count="9">
    <mergeCell ref="B3:C3"/>
    <mergeCell ref="E3:F3"/>
    <mergeCell ref="E8:F8"/>
    <mergeCell ref="B13:C13"/>
    <mergeCell ref="E13:F13"/>
    <mergeCell ref="E18:F18"/>
    <mergeCell ref="B23:C23"/>
    <mergeCell ref="B42:C42"/>
    <mergeCell ref="B56:C5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5"/>
  <sheetViews>
    <sheetView tabSelected="1" workbookViewId="0">
      <selection activeCell="J32" sqref="J32"/>
    </sheetView>
  </sheetViews>
  <sheetFormatPr defaultColWidth="9" defaultRowHeight="12.75"/>
  <cols>
    <col min="2" max="2" width="18" customWidth="1"/>
  </cols>
  <sheetData>
    <row r="2" spans="2:8">
      <c r="B2" s="1" t="s">
        <v>66</v>
      </c>
      <c r="E2" s="1"/>
      <c r="F2" s="1"/>
      <c r="G2" s="1"/>
      <c r="H2" s="1"/>
    </row>
    <row r="3" spans="2:8">
      <c r="B3" s="1" t="s">
        <v>31</v>
      </c>
      <c r="C3" s="1"/>
      <c r="D3" s="1"/>
      <c r="E3" s="1" t="s">
        <v>32</v>
      </c>
      <c r="F3" s="1"/>
      <c r="G3" s="1"/>
      <c r="H3" s="1" t="s">
        <v>33</v>
      </c>
    </row>
    <row r="4" spans="2:8">
      <c r="B4" s="1" t="s">
        <v>34</v>
      </c>
      <c r="C4" s="1">
        <v>139801</v>
      </c>
      <c r="D4" s="1"/>
      <c r="E4" s="1" t="s">
        <v>34</v>
      </c>
      <c r="F4" s="1">
        <v>15534</v>
      </c>
      <c r="G4" s="1"/>
      <c r="H4" s="5">
        <f>F4/(C4+F4)</f>
        <v>0.100003218849583</v>
      </c>
    </row>
    <row r="5" spans="2:8">
      <c r="B5" s="1" t="s">
        <v>67</v>
      </c>
      <c r="C5" s="1">
        <v>83150</v>
      </c>
      <c r="D5" s="1"/>
      <c r="E5" s="1" t="s">
        <v>67</v>
      </c>
      <c r="F5" s="1">
        <v>7997</v>
      </c>
      <c r="G5" s="1"/>
      <c r="H5" s="1"/>
    </row>
    <row r="6" spans="2:8">
      <c r="B6" s="1" t="s">
        <v>36</v>
      </c>
      <c r="C6" s="2">
        <f>C5/C4</f>
        <v>0.594774000185979</v>
      </c>
      <c r="D6" s="1"/>
      <c r="E6" s="1" t="s">
        <v>36</v>
      </c>
      <c r="F6" s="2">
        <f>F5/F4</f>
        <v>0.514806231492211</v>
      </c>
      <c r="G6" s="1"/>
      <c r="H6" s="1"/>
    </row>
    <row r="7" spans="2:8">
      <c r="B7" s="1"/>
      <c r="E7" s="1"/>
      <c r="F7" s="1"/>
      <c r="G7" s="1"/>
      <c r="H7" s="1" t="s">
        <v>2</v>
      </c>
    </row>
    <row r="8" spans="2:8">
      <c r="B8" s="1" t="s">
        <v>37</v>
      </c>
      <c r="C8" s="2">
        <v>0.6776104</v>
      </c>
      <c r="E8" s="1"/>
      <c r="F8" s="1"/>
      <c r="G8" s="1"/>
      <c r="H8" s="6"/>
    </row>
    <row r="10" spans="10:10">
      <c r="J10" t="s">
        <v>2</v>
      </c>
    </row>
    <row r="11" spans="10:10">
      <c r="J11" s="8"/>
    </row>
    <row r="12" spans="2:6">
      <c r="B12" s="1" t="s">
        <v>68</v>
      </c>
      <c r="E12" s="1"/>
      <c r="F12" s="1"/>
    </row>
    <row r="13" spans="2:6">
      <c r="B13" s="1" t="s">
        <v>41</v>
      </c>
      <c r="C13" s="1"/>
      <c r="E13" s="1" t="s">
        <v>42</v>
      </c>
      <c r="F13" s="1" t="s">
        <v>43</v>
      </c>
    </row>
    <row r="14" spans="2:11">
      <c r="B14" t="s">
        <v>44</v>
      </c>
      <c r="C14" t="s">
        <v>45</v>
      </c>
      <c r="E14" s="7">
        <v>0.9</v>
      </c>
      <c r="F14" s="7">
        <v>0.1</v>
      </c>
      <c r="J14" t="s">
        <v>0</v>
      </c>
      <c r="K14" t="s">
        <v>1</v>
      </c>
    </row>
    <row r="15" spans="2:11">
      <c r="B15" s="3">
        <v>0</v>
      </c>
      <c r="C15" s="3">
        <v>91147</v>
      </c>
      <c r="D15" s="3"/>
      <c r="E15" s="3"/>
      <c r="F15" s="3"/>
      <c r="J15" s="1">
        <v>0</v>
      </c>
      <c r="K15">
        <v>91147</v>
      </c>
    </row>
    <row r="16" spans="2:11">
      <c r="B16" s="4" t="s">
        <v>69</v>
      </c>
      <c r="C16" s="3">
        <v>42569</v>
      </c>
      <c r="D16" s="3"/>
      <c r="E16" s="3"/>
      <c r="F16" s="3"/>
      <c r="J16" s="1">
        <v>1</v>
      </c>
      <c r="K16">
        <v>42569</v>
      </c>
    </row>
    <row r="17" spans="2:11">
      <c r="B17" s="3" t="s">
        <v>70</v>
      </c>
      <c r="C17" s="3">
        <v>21619</v>
      </c>
      <c r="D17" s="3"/>
      <c r="E17" s="3"/>
      <c r="F17" s="3"/>
      <c r="J17" s="1">
        <v>10</v>
      </c>
      <c r="K17">
        <v>9489</v>
      </c>
    </row>
    <row r="18" spans="2:11">
      <c r="B18" s="1" t="s">
        <v>21</v>
      </c>
      <c r="C18" s="1">
        <f>SUM(C15:C17)</f>
        <v>155335</v>
      </c>
      <c r="E18" s="1">
        <v>2791</v>
      </c>
      <c r="F18" s="5">
        <v>3.11</v>
      </c>
      <c r="J18" s="1">
        <v>20</v>
      </c>
      <c r="K18">
        <v>4286</v>
      </c>
    </row>
    <row r="19" spans="2:11">
      <c r="B19" s="1"/>
      <c r="F19" s="1"/>
      <c r="J19" s="1">
        <v>30</v>
      </c>
      <c r="K19">
        <v>2500</v>
      </c>
    </row>
    <row r="20" spans="2:13">
      <c r="B20" s="1" t="s">
        <v>37</v>
      </c>
      <c r="C20" s="2">
        <v>0.22508038</v>
      </c>
      <c r="E20" s="1"/>
      <c r="F20" s="1"/>
      <c r="J20" s="1">
        <v>40</v>
      </c>
      <c r="K20">
        <v>1698</v>
      </c>
      <c r="M20">
        <f>SUM(K17:K25)</f>
        <v>21619</v>
      </c>
    </row>
    <row r="21" spans="10:11">
      <c r="J21" s="1">
        <v>50</v>
      </c>
      <c r="K21">
        <v>1118</v>
      </c>
    </row>
    <row r="22" spans="10:11">
      <c r="J22" s="1">
        <v>60</v>
      </c>
      <c r="K22">
        <v>877</v>
      </c>
    </row>
    <row r="23" spans="10:11">
      <c r="J23" s="1">
        <v>70</v>
      </c>
      <c r="K23">
        <v>656</v>
      </c>
    </row>
    <row r="24" spans="10:11">
      <c r="J24" s="1">
        <v>80</v>
      </c>
      <c r="K24">
        <v>558</v>
      </c>
    </row>
    <row r="25" spans="10:11">
      <c r="J25" s="1">
        <v>90</v>
      </c>
      <c r="K25">
        <v>437</v>
      </c>
    </row>
  </sheetData>
  <mergeCells count="4">
    <mergeCell ref="B3:C3"/>
    <mergeCell ref="E3:F3"/>
    <mergeCell ref="E8:F8"/>
    <mergeCell ref="B13:C1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Figures</vt:lpstr>
      <vt:lpstr>SA&gt;100</vt:lpstr>
      <vt:lpstr>SA&lt;100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cao</cp:lastModifiedBy>
  <dcterms:created xsi:type="dcterms:W3CDTF">2018-11-21T10:24:00Z</dcterms:created>
  <dcterms:modified xsi:type="dcterms:W3CDTF">2018-11-27T14:49:19Z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