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STO_Planner\"/>
    </mc:Choice>
  </mc:AlternateContent>
  <xr:revisionPtr revIDLastSave="0" documentId="13_ncr:1_{CCAD2B48-DB39-4805-8731-FA493977881F}" xr6:coauthVersionLast="47" xr6:coauthVersionMax="47" xr10:uidLastSave="{00000000-0000-0000-0000-000000000000}"/>
  <bookViews>
    <workbookView xWindow="-110" yWindow="-110" windowWidth="19420" windowHeight="10300" xr2:uid="{74AE66F2-A672-40FF-A868-7D5788785B64}"/>
  </bookViews>
  <sheets>
    <sheet name="Data" sheetId="1" r:id="rId1"/>
  </sheets>
  <definedNames>
    <definedName name="ExternalData_1" localSheetId="0" hidden="1">Data!$A$1:$AC$27</definedName>
    <definedName name="ExternalData_2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7" i="1" l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E2" i="1"/>
  <c r="A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3597AD-78EB-405D-AB8A-E401F61629F4}" keepAlive="1" name="Query - Material" description="Connection to the 'Material' query in the workbook." type="5" refreshedVersion="0" background="1">
    <dbPr connection="Provider=Microsoft.Mashup.OleDb.1;Data Source=$Workbook$;Location=Material;Extended Properties=&quot;&quot;" command="SELECT * FROM [Material]"/>
  </connection>
  <connection id="2" xr16:uid="{7944EC94-F457-4572-AA79-184A9DDD57BA}" keepAlive="1" name="Query - Material (2)" description="Connection to the 'Material (2)' query in the workbook." type="5" refreshedVersion="0" background="1">
    <dbPr connection="Provider=Microsoft.Mashup.OleDb.1;Data Source=$Workbook$;Location=&quot;Material (2)&quot;;Extended Properties=&quot;&quot;" command="SELECT * FROM [Material (2)]"/>
  </connection>
  <connection id="3" xr16:uid="{F10AE9D2-61E8-45BA-B3A0-4ADA5009719B}" keepAlive="1" name="Query - Material (3)" description="Connection to the 'Material (3)' query in the workbook." type="5" refreshedVersion="0" background="1">
    <dbPr connection="Provider=Microsoft.Mashup.OleDb.1;Data Source=$Workbook$;Location=&quot;Material (3)&quot;;Extended Properties=&quot;&quot;" command="SELECT * FROM [Material (3)]"/>
  </connection>
  <connection id="4" xr16:uid="{180C00EB-DAF3-4ED6-830A-D068FB1C1992}" keepAlive="1" name="Query - Material (4)" description="Connection to the 'Material (4)' query in the workbook." type="5" refreshedVersion="0" background="1">
    <dbPr connection="Provider=Microsoft.Mashup.OleDb.1;Data Source=$Workbook$;Location=&quot;Material (4)&quot;;Extended Properties=&quot;&quot;" command="SELECT * FROM [Material (4)]"/>
  </connection>
  <connection id="5" xr16:uid="{59B329EA-D238-4273-9925-CADB3661DA33}" keepAlive="1" name="Query - Material (5)" description="Connection to the 'Material (5)' query in the workbook." type="5" refreshedVersion="0" background="1">
    <dbPr connection="Provider=Microsoft.Mashup.OleDb.1;Data Source=$Workbook$;Location=&quot;Material (5)&quot;;Extended Properties=&quot;&quot;" command="SELECT * FROM [Material (5)]"/>
  </connection>
  <connection id="6" xr16:uid="{D0F13B7D-2127-4208-84B7-3C22F03E8B55}" keepAlive="1" name="Query - Material (6)" description="Connection to the 'Material (6)' query in the workbook." type="5" refreshedVersion="0" background="1">
    <dbPr connection="Provider=Microsoft.Mashup.OleDb.1;Data Source=$Workbook$;Location=&quot;Material (6)&quot;;Extended Properties=&quot;&quot;" command="SELECT * FROM [Material (6)]"/>
  </connection>
  <connection id="7" xr16:uid="{CE75EB88-4325-48D6-967D-75ACAE1A8532}" keepAlive="1" name="Query - Material (7)" description="Connection to the 'Material (7)' query in the workbook." type="5" refreshedVersion="0" background="1">
    <dbPr connection="Provider=Microsoft.Mashup.OleDb.1;Data Source=$Workbook$;Location=&quot;Material (7)&quot;;Extended Properties=&quot;&quot;" command="SELECT * FROM [Material (7)]"/>
  </connection>
  <connection id="8" xr16:uid="{A016134D-C7C5-4AB5-B6CD-A743A7A94D2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9" xr16:uid="{037326E6-9D63-4C38-BFFA-0199749FE564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10" xr16:uid="{B5033C31-9BD1-4DEA-ACC7-E5296D9994FE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11" xr16:uid="{6E117FB3-8103-4CC2-938A-E96D697B3BC6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12" xr16:uid="{56AA030C-04EA-4760-AB20-3DF2C0C613DF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13" xr16:uid="{43EE0C2B-C3A7-49A1-91B5-8ED31A52A215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4" xr16:uid="{F553E303-80AB-47C6-8802-A04147100C31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</connections>
</file>

<file path=xl/sharedStrings.xml><?xml version="1.0" encoding="utf-8"?>
<sst xmlns="http://schemas.openxmlformats.org/spreadsheetml/2006/main" count="265" uniqueCount="71">
  <si>
    <t>Grouping Indicator</t>
  </si>
  <si>
    <t>Purchasing Document</t>
  </si>
  <si>
    <t>Delivery</t>
  </si>
  <si>
    <t>Ship-to party</t>
  </si>
  <si>
    <t>Deliv. date(From/to)</t>
  </si>
  <si>
    <t>Location of the ship-to party</t>
  </si>
  <si>
    <t>Vehicle Type</t>
  </si>
  <si>
    <t>Name of the ship-to party</t>
  </si>
  <si>
    <t>Material</t>
  </si>
  <si>
    <t>Description</t>
  </si>
  <si>
    <t>Delivery quantity</t>
  </si>
  <si>
    <t>Sales Unit</t>
  </si>
  <si>
    <t>Actual delivery qty</t>
  </si>
  <si>
    <t>Plant</t>
  </si>
  <si>
    <t>Shipping Point/Receiving Pt</t>
  </si>
  <si>
    <t>CS/LAY</t>
  </si>
  <si>
    <t>CS/PAL</t>
  </si>
  <si>
    <t>CS_Height_CM</t>
  </si>
  <si>
    <t>CS_Volume_M3</t>
  </si>
  <si>
    <t>CS_Weight_KG</t>
  </si>
  <si>
    <t>Temp_Type</t>
  </si>
  <si>
    <t>PALTypeChoice</t>
  </si>
  <si>
    <t>Pallet_Height</t>
  </si>
  <si>
    <t>CPallet</t>
  </si>
  <si>
    <t>CHeight_CM</t>
  </si>
  <si>
    <t>CVolume_M3</t>
  </si>
  <si>
    <t>CWeight_KG</t>
  </si>
  <si>
    <t>Gebze Kocaeli</t>
  </si>
  <si>
    <t>Nestle Turkiye Gida Sanayi A.S.</t>
  </si>
  <si>
    <t>CS</t>
  </si>
  <si>
    <t>Ambient</t>
  </si>
  <si>
    <t>Yüksek Palet</t>
  </si>
  <si>
    <t>TRA03</t>
  </si>
  <si>
    <t>Ankara</t>
  </si>
  <si>
    <t>TRA01</t>
  </si>
  <si>
    <t>TR46</t>
  </si>
  <si>
    <t>Temp</t>
  </si>
  <si>
    <t>B497</t>
  </si>
  <si>
    <t>Kısa Ağır</t>
  </si>
  <si>
    <t>Kısa Hafif</t>
  </si>
  <si>
    <t>Cereal Partners Gida Ticaret</t>
  </si>
  <si>
    <t>B496</t>
  </si>
  <si>
    <t>Cereal Partners Gida Ticaret Ltd Si</t>
  </si>
  <si>
    <t>FELIX JUNIOR AGAIL GiJ Chicken 26x85g TR</t>
  </si>
  <si>
    <t>NESCAFE GOLD DP 12x100g HD MYW TR</t>
  </si>
  <si>
    <t>Pallet_Gross</t>
  </si>
  <si>
    <t>Pallet_M3</t>
  </si>
  <si>
    <t>CPallet_Gross</t>
  </si>
  <si>
    <t>CPallet_M3</t>
  </si>
  <si>
    <t>NESQUIK Cilekkare Cereal Bag 12x310gN9TR</t>
  </si>
  <si>
    <t>Osmaniye</t>
  </si>
  <si>
    <t>SMA OPTIPRO 2 FRLWPB113 Tin 3x800g TR</t>
  </si>
  <si>
    <t>NESC 31RD Hazelnut MP 12(10x17g) MYW TR</t>
  </si>
  <si>
    <t>NESC 3in1 MP 120(10x17.5g)) RTD MYW TR</t>
  </si>
  <si>
    <t>POLO Tube 23 Sweet 6(48x34g) TR</t>
  </si>
  <si>
    <t>NESQUIK DUO Cereal Bag 12x310g TR</t>
  </si>
  <si>
    <t>NESQUIK Wafer 12(30x26.7g) N3 TR</t>
  </si>
  <si>
    <t>FRISKIES WeC Sgl-Srv Mix Cs 3(10x85g) TR</t>
  </si>
  <si>
    <t>FELIX SENSATIONS GiJ Chkn&amp;Crt 26x85g IT</t>
  </si>
  <si>
    <t>FELIX SENSATIONS GiJ Beef&amp;Tom 26x85g IT</t>
  </si>
  <si>
    <t>FELIX AGAIL GiJ Tuna Pouch 26x85g IT</t>
  </si>
  <si>
    <t>FELIX AGAIL GiJ Chicken Pouch 26x85g IT</t>
  </si>
  <si>
    <t>FELIX AGAIL GiJ Beef Pouch 26x85g IT</t>
  </si>
  <si>
    <t>FELIX JNR AGAIL GiJ MVCtrysd 12(4x85g)IT</t>
  </si>
  <si>
    <t>SMA OPTIPRO 2 FRLWPB113 Tin 6x800g TR</t>
  </si>
  <si>
    <t>NESCAFE 31RD 12(48x17.5g) MYW TR</t>
  </si>
  <si>
    <t>NESC 31RD MP40(10x17.5g) MYW HDTR</t>
  </si>
  <si>
    <t>NESC 3IN1+2IN1MixCase5.5kg PR HD MYW TR</t>
  </si>
  <si>
    <t>NESCAFE TASTERS CHOICE DP 12x100g FR TR</t>
  </si>
  <si>
    <t>NESCAFE MATINAL Jar 6x100g CRN TR</t>
  </si>
  <si>
    <t>NESCAFE XPRESS Coconatte 24x250ml SMS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</si>
</sst>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/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3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</dxf>
    <dxf>
      <font>
        <strike val="0"/>
        <outline val="0"/>
        <shadow val="0"/>
        <u val="none"/>
        <vertAlign val="baseline"/>
        <sz val="8"/>
        <color theme="1"/>
      </font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BC2FAE0A-EA8D-4EBD-9D91-FC0C5544DBD7}" autoFormatId="16" applyNumberFormats="0" applyBorderFormats="0" applyFontFormats="0" applyPatternFormats="0" applyAlignmentFormats="0" applyWidthHeightFormats="0">
  <queryTableRefresh nextId="34" unboundColumnsRight="2">
    <queryTableFields count="31">
      <queryTableField id="1" name="Grouping Indicator" tableColumnId="1"/>
      <queryTableField id="2" name="Purchasing Document" tableColumnId="2"/>
      <queryTableField id="3" name="Delivery" tableColumnId="3"/>
      <queryTableField id="4" name="Ship-to party" tableColumnId="4"/>
      <queryTableField id="5" name="Deliv. date(From/to)" tableColumnId="5"/>
      <queryTableField id="6" name="Location of the ship-to party" tableColumnId="6"/>
      <queryTableField id="7" name="Vehicle Type" tableColumnId="7"/>
      <queryTableField id="8" name="Name of the ship-to party" tableColumnId="8"/>
      <queryTableField id="9" name="Material" tableColumnId="9"/>
      <queryTableField id="10" name="Description" tableColumnId="10"/>
      <queryTableField id="11" name="Delivery quantity" tableColumnId="11"/>
      <queryTableField id="12" name="Sales Unit" tableColumnId="12"/>
      <queryTableField id="13" name="Actual delivery qty" tableColumnId="13"/>
      <queryTableField id="14" name="Plant" tableColumnId="14"/>
      <queryTableField id="15" name="Shipping Point/Receiving Pt" tableColumnId="15"/>
      <queryTableField id="16" name="CS/LAY" tableColumnId="16"/>
      <queryTableField id="17" name="CS/PAL" tableColumnId="17"/>
      <queryTableField id="18" name="CS_Height_CM" tableColumnId="18"/>
      <queryTableField id="19" name="CS_Volume_M3" tableColumnId="19"/>
      <queryTableField id="20" name="CS_Weight_KG" tableColumnId="20"/>
      <queryTableField id="21" name="Temp_Type" tableColumnId="21"/>
      <queryTableField id="22" name="PALTypeChoice" tableColumnId="22"/>
      <queryTableField id="23" name="Pallet_Height" tableColumnId="23"/>
      <queryTableField id="28" name="Pallet_Gross" tableColumnId="28"/>
      <queryTableField id="29" name="Pallet_M3" tableColumnId="29"/>
      <queryTableField id="24" name="CPallet" tableColumnId="24"/>
      <queryTableField id="25" name="CHeight_CM" tableColumnId="25"/>
      <queryTableField id="26" name="CVolume_M3" tableColumnId="26"/>
      <queryTableField id="27" name="CWeight_KG" tableColumnId="27"/>
      <queryTableField id="32" dataBound="0" tableColumnId="30"/>
      <queryTableField id="33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1ECFB-711A-4963-888C-E79BC9EF49E6}" name="Sheet1" displayName="Sheet1" ref="A1:AE27" tableType="queryTable" totalsRowShown="0" headerRowDxfId="32" dataDxfId="31">
  <autoFilter ref="A1:AE27" xr:uid="{8761ECFB-711A-4963-888C-E79BC9EF49E6}"/>
  <tableColumns count="31">
    <tableColumn id="1" xr3:uid="{D048C492-652A-4CF8-93FB-9DB1162D22F1}" uniqueName="1" name="Grouping Indicator" queryTableFieldId="1" dataDxfId="30"/>
    <tableColumn id="2" xr3:uid="{F488F599-6D9D-4007-BB1B-89AE9F85B803}" uniqueName="2" name="Purchasing Document" queryTableFieldId="2" dataDxfId="29"/>
    <tableColumn id="3" xr3:uid="{C07D5D15-4AD0-4DDD-A8C8-C4C4D261092B}" uniqueName="3" name="Delivery" queryTableFieldId="3" dataDxfId="28"/>
    <tableColumn id="4" xr3:uid="{87BE4AB4-2C06-4D60-BE25-BBE69D235494}" uniqueName="4" name="Ship-to party" queryTableFieldId="4" dataDxfId="27"/>
    <tableColumn id="5" xr3:uid="{73CF0D07-CBF7-4830-927A-C90A8996C139}" uniqueName="5" name="Deliv. date(From/to)" queryTableFieldId="5" dataDxfId="26"/>
    <tableColumn id="6" xr3:uid="{FB244B54-EC08-40DE-9F81-81152C4C5D9D}" uniqueName="6" name="Location of the ship-to party" queryTableFieldId="6" dataDxfId="25"/>
    <tableColumn id="7" xr3:uid="{995C3428-D33C-45D6-B6CD-00C1DFB98315}" uniqueName="7" name="Vehicle Type" queryTableFieldId="7" dataDxfId="24"/>
    <tableColumn id="8" xr3:uid="{3FDD3084-B32B-4CCA-89B8-FC23B369C6A3}" uniqueName="8" name="Name of the ship-to party" queryTableFieldId="8" dataDxfId="23"/>
    <tableColumn id="9" xr3:uid="{82934CF0-8A08-4561-A577-9A71124E7A7E}" uniqueName="9" name="Material" queryTableFieldId="9" dataDxfId="22"/>
    <tableColumn id="10" xr3:uid="{34461A2E-76FD-4DAB-B242-D6030845382C}" uniqueName="10" name="Description" queryTableFieldId="10" dataDxfId="21"/>
    <tableColumn id="11" xr3:uid="{7CF7E2E5-9310-4C88-AFAF-0297F772342B}" uniqueName="11" name="Delivery quantity" queryTableFieldId="11" dataDxfId="20"/>
    <tableColumn id="12" xr3:uid="{7F5462B5-B995-426D-8CF1-55137CC645F1}" uniqueName="12" name="Sales Unit" queryTableFieldId="12" dataDxfId="19"/>
    <tableColumn id="13" xr3:uid="{0ABE52A1-47BF-4493-8FF3-768B098CB87F}" uniqueName="13" name="Actual delivery qty" queryTableFieldId="13" dataDxfId="18"/>
    <tableColumn id="14" xr3:uid="{D4D81401-6F43-4AFB-B1B8-AC8F241A3F0D}" uniqueName="14" name="Plant" queryTableFieldId="14" dataDxfId="17"/>
    <tableColumn id="15" xr3:uid="{D6776B56-6BF0-4543-9462-37B85E35C2D5}" uniqueName="15" name="Shipping Point/Receiving Pt" queryTableFieldId="15" dataDxfId="16"/>
    <tableColumn id="16" xr3:uid="{A89FDC69-44DD-4FC1-8388-63ED76D1A9C7}" uniqueName="16" name="CS/LAY" queryTableFieldId="16" dataDxfId="15"/>
    <tableColumn id="17" xr3:uid="{8BB8E9E1-8B52-4C0F-8615-02EBA89E3A62}" uniqueName="17" name="CS/PAL" queryTableFieldId="17" dataDxfId="14"/>
    <tableColumn id="18" xr3:uid="{A89DC30D-46A2-4A04-88A0-E460EC04D6E5}" uniqueName="18" name="CS_Height_CM" queryTableFieldId="18" dataDxfId="13"/>
    <tableColumn id="19" xr3:uid="{C2211626-315D-4CD2-BDC7-F0BC8023A971}" uniqueName="19" name="CS_Volume_M3" queryTableFieldId="19" dataDxfId="12"/>
    <tableColumn id="20" xr3:uid="{0A8F14FB-54C1-4357-AC8C-E93D084911DB}" uniqueName="20" name="CS_Weight_KG" queryTableFieldId="20" dataDxfId="11"/>
    <tableColumn id="21" xr3:uid="{957AA0A7-6084-4DDA-AC2C-E87A6942CF21}" uniqueName="21" name="Temp_Type" queryTableFieldId="21" dataDxfId="10"/>
    <tableColumn id="22" xr3:uid="{462C6984-83B4-4C15-8331-332DD49100F5}" uniqueName="22" name="PALTypeChoice" queryTableFieldId="22" dataDxfId="9"/>
    <tableColumn id="23" xr3:uid="{90EA2A69-B3E3-46DF-A993-2CD1D29AAD44}" uniqueName="23" name="Pallet_Height" queryTableFieldId="23" dataDxfId="8" dataCellStyle="Comma"/>
    <tableColumn id="28" xr3:uid="{5F424AD6-C09D-4F67-946D-E63060022594}" uniqueName="28" name="Pallet_Gross" queryTableFieldId="28" dataDxfId="7" dataCellStyle="Comma"/>
    <tableColumn id="29" xr3:uid="{21F2A2DB-3941-4CCD-9B17-282950B7DCF6}" uniqueName="29" name="Pallet_M3" queryTableFieldId="29" dataDxfId="6" dataCellStyle="Comma"/>
    <tableColumn id="24" xr3:uid="{2C106DEB-C43E-4A30-8C60-29C1FA1A0442}" uniqueName="24" name="CPallet" queryTableFieldId="24" dataDxfId="5" dataCellStyle="Comma"/>
    <tableColumn id="25" xr3:uid="{78C0B1F1-079D-49BC-A8AC-A94D21A79C14}" uniqueName="25" name="CHeight_CM" queryTableFieldId="25" dataDxfId="4" dataCellStyle="Comma"/>
    <tableColumn id="26" xr3:uid="{F1BE54CE-6B7A-4329-8A44-705F39C8118E}" uniqueName="26" name="CVolume_M3" queryTableFieldId="26" dataDxfId="3" dataCellStyle="Comma"/>
    <tableColumn id="27" xr3:uid="{08AF75A7-290C-4871-B8A1-C82F177AFD5E}" uniqueName="27" name="CWeight_KG" queryTableFieldId="27" dataDxfId="2" dataCellStyle="Comma"/>
    <tableColumn id="30" xr3:uid="{C0964A83-CBB6-40F2-A00D-515469CB6D21}" uniqueName="30" name="CPallet_Gross" queryTableFieldId="32" dataDxfId="1" dataCellStyle="Comma">
      <calculatedColumnFormula>Sheet1[[#This Row],[Pallet_Gross]]*Sheet1[[#This Row],[CPallet]]</calculatedColumnFormula>
    </tableColumn>
    <tableColumn id="31" xr3:uid="{6CD5279C-52FC-46ED-93EF-819DEC0613E7}" uniqueName="31" name="CPallet_M3" queryTableFieldId="33" dataDxfId="0" dataCellStyle="Comma">
      <calculatedColumnFormula>Sheet1[[#This Row],[Pallet_M3]]*Sheet1[[#This Row],[CPallet]]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7235-13AE-4634-8CC0-C539E2572CCC}">
  <dimension ref="A1:AE27"/>
  <sheetViews>
    <sheetView tabSelected="1" workbookViewId="0">
      <selection activeCell="F17" sqref="F17"/>
    </sheetView>
  </sheetViews>
  <sheetFormatPr defaultRowHeight="10.5" x14ac:dyDescent="0.25"/>
  <cols>
    <col min="1" max="1" width="17" style="5" bestFit="1" customWidth="1"/>
    <col min="2" max="2" width="18.90625" style="5" bestFit="1" customWidth="1"/>
    <col min="3" max="3" width="10.26953125" style="5" bestFit="1" customWidth="1"/>
    <col min="4" max="4" width="13.453125" style="5" bestFit="1" customWidth="1"/>
    <col min="5" max="5" width="18" style="5" bestFit="1" customWidth="1"/>
    <col min="6" max="6" width="23.26953125" style="5" bestFit="1" customWidth="1"/>
    <col min="7" max="7" width="13" style="5" bestFit="1" customWidth="1"/>
    <col min="8" max="8" width="21.54296875" style="5" bestFit="1" customWidth="1"/>
    <col min="9" max="9" width="10.453125" style="5" bestFit="1" customWidth="1"/>
    <col min="10" max="10" width="28.453125" style="5" bestFit="1" customWidth="1"/>
    <col min="11" max="11" width="16" style="5" bestFit="1" customWidth="1"/>
    <col min="12" max="12" width="11.26953125" style="5" bestFit="1" customWidth="1"/>
    <col min="13" max="13" width="17" style="5" bestFit="1" customWidth="1"/>
    <col min="14" max="14" width="8.453125" style="5" bestFit="1" customWidth="1"/>
    <col min="15" max="15" width="22.81640625" style="5" bestFit="1" customWidth="1"/>
    <col min="16" max="16" width="9.6328125" style="5" bestFit="1" customWidth="1"/>
    <col min="17" max="17" width="9.7265625" style="5" bestFit="1" customWidth="1"/>
    <col min="18" max="18" width="13.81640625" style="5" bestFit="1" customWidth="1"/>
    <col min="19" max="19" width="14.36328125" style="5" bestFit="1" customWidth="1"/>
    <col min="20" max="20" width="13.81640625" style="5" bestFit="1" customWidth="1"/>
    <col min="21" max="21" width="11.7265625" style="5" bestFit="1" customWidth="1"/>
    <col min="22" max="22" width="14.36328125" style="5" bestFit="1" customWidth="1"/>
    <col min="23" max="23" width="13.90625" style="5" bestFit="1" customWidth="1"/>
    <col min="24" max="24" width="10.26953125" style="5" bestFit="1" customWidth="1"/>
    <col min="25" max="25" width="8.7265625" style="5"/>
    <col min="26" max="26" width="10.453125" style="5" bestFit="1" customWidth="1"/>
    <col min="27" max="27" width="13.36328125" style="5" bestFit="1" customWidth="1"/>
    <col min="28" max="28" width="13.90625" style="5" bestFit="1" customWidth="1"/>
    <col min="29" max="29" width="13.36328125" style="5" bestFit="1" customWidth="1"/>
    <col min="30" max="30" width="13.54296875" style="5" bestFit="1" customWidth="1"/>
    <col min="31" max="31" width="12.1796875" style="5" bestFit="1" customWidth="1"/>
    <col min="32" max="16384" width="8.7265625" style="5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5" t="s">
        <v>45</v>
      </c>
      <c r="Y1" s="5" t="s">
        <v>46</v>
      </c>
      <c r="Z1" s="3" t="s">
        <v>23</v>
      </c>
      <c r="AA1" s="3" t="s">
        <v>24</v>
      </c>
      <c r="AB1" s="3" t="s">
        <v>25</v>
      </c>
      <c r="AC1" s="3" t="s">
        <v>26</v>
      </c>
      <c r="AD1" s="1" t="s">
        <v>47</v>
      </c>
      <c r="AE1" s="1" t="s">
        <v>48</v>
      </c>
    </row>
    <row r="2" spans="1:31" x14ac:dyDescent="0.25">
      <c r="A2" s="1"/>
      <c r="B2" s="1">
        <v>4561847466</v>
      </c>
      <c r="C2" s="1">
        <v>842500049</v>
      </c>
      <c r="D2" s="1">
        <v>3979181</v>
      </c>
      <c r="E2" s="4">
        <v>45833</v>
      </c>
      <c r="F2" s="1" t="s">
        <v>50</v>
      </c>
      <c r="G2" s="1" t="s">
        <v>32</v>
      </c>
      <c r="H2" s="1" t="s">
        <v>28</v>
      </c>
      <c r="I2" s="1">
        <v>12315856</v>
      </c>
      <c r="J2" s="1" t="s">
        <v>54</v>
      </c>
      <c r="K2" s="1">
        <v>224</v>
      </c>
      <c r="L2" s="1" t="s">
        <v>29</v>
      </c>
      <c r="M2" s="1">
        <v>64512</v>
      </c>
      <c r="N2" s="1" t="s">
        <v>37</v>
      </c>
      <c r="O2" s="1" t="s">
        <v>35</v>
      </c>
      <c r="P2" s="2">
        <v>14</v>
      </c>
      <c r="Q2" s="2">
        <v>56</v>
      </c>
      <c r="R2" s="2">
        <v>26.4</v>
      </c>
      <c r="S2" s="2">
        <v>1.6101000000000001E-2</v>
      </c>
      <c r="T2" s="2">
        <v>10.7</v>
      </c>
      <c r="U2" s="2" t="s">
        <v>36</v>
      </c>
      <c r="V2" s="2" t="s">
        <v>31</v>
      </c>
      <c r="W2" s="3">
        <v>120.1</v>
      </c>
      <c r="X2" s="5">
        <v>626</v>
      </c>
      <c r="Y2" s="5">
        <v>1.153</v>
      </c>
      <c r="Z2" s="3">
        <v>4</v>
      </c>
      <c r="AA2" s="3">
        <v>5914</v>
      </c>
      <c r="AB2" s="3">
        <v>4</v>
      </c>
      <c r="AC2" s="3">
        <v>2397</v>
      </c>
      <c r="AD2" s="6">
        <f>Sheet1[[#This Row],[Pallet_Gross]]*Sheet1[[#This Row],[CPallet]]</f>
        <v>2504</v>
      </c>
      <c r="AE2" s="6">
        <f>Sheet1[[#This Row],[Pallet_M3]]*Sheet1[[#This Row],[CPallet]]</f>
        <v>4.6120000000000001</v>
      </c>
    </row>
    <row r="3" spans="1:31" x14ac:dyDescent="0.25">
      <c r="A3" s="1"/>
      <c r="B3" s="1">
        <v>4561838615</v>
      </c>
      <c r="C3" s="1">
        <v>842501945</v>
      </c>
      <c r="D3" s="1">
        <v>3979187</v>
      </c>
      <c r="E3" s="4">
        <v>45832</v>
      </c>
      <c r="F3" s="1" t="s">
        <v>33</v>
      </c>
      <c r="G3" s="1" t="s">
        <v>34</v>
      </c>
      <c r="H3" s="1" t="s">
        <v>28</v>
      </c>
      <c r="I3" s="1">
        <v>12315856</v>
      </c>
      <c r="J3" s="1" t="s">
        <v>54</v>
      </c>
      <c r="K3" s="1">
        <v>224</v>
      </c>
      <c r="L3" s="1" t="s">
        <v>29</v>
      </c>
      <c r="M3" s="1">
        <v>64512</v>
      </c>
      <c r="N3" s="1" t="s">
        <v>37</v>
      </c>
      <c r="O3" s="1" t="s">
        <v>35</v>
      </c>
      <c r="P3" s="2">
        <v>14</v>
      </c>
      <c r="Q3" s="2">
        <v>56</v>
      </c>
      <c r="R3" s="2">
        <v>26.4</v>
      </c>
      <c r="S3" s="2">
        <v>1.6101000000000001E-2</v>
      </c>
      <c r="T3" s="2">
        <v>10.7</v>
      </c>
      <c r="U3" s="2" t="s">
        <v>36</v>
      </c>
      <c r="V3" s="2" t="s">
        <v>31</v>
      </c>
      <c r="W3" s="3">
        <v>120.1</v>
      </c>
      <c r="X3" s="5">
        <v>626</v>
      </c>
      <c r="Y3" s="5">
        <v>1.153</v>
      </c>
      <c r="Z3" s="3">
        <v>4</v>
      </c>
      <c r="AA3" s="3">
        <v>5914</v>
      </c>
      <c r="AB3" s="3">
        <v>4</v>
      </c>
      <c r="AC3" s="3">
        <v>2397</v>
      </c>
      <c r="AD3" s="6">
        <f>Sheet1[[#This Row],[Pallet_Gross]]*Sheet1[[#This Row],[CPallet]]</f>
        <v>2504</v>
      </c>
      <c r="AE3" s="6">
        <f>Sheet1[[#This Row],[Pallet_M3]]*Sheet1[[#This Row],[CPallet]]</f>
        <v>4.6120000000000001</v>
      </c>
    </row>
    <row r="4" spans="1:31" x14ac:dyDescent="0.25">
      <c r="A4" s="1"/>
      <c r="B4" s="1">
        <v>4561859521</v>
      </c>
      <c r="C4" s="1">
        <v>842487274</v>
      </c>
      <c r="D4" s="1">
        <v>3979188</v>
      </c>
      <c r="E4" s="4">
        <v>45832</v>
      </c>
      <c r="F4" s="1" t="s">
        <v>33</v>
      </c>
      <c r="G4" s="1" t="s">
        <v>34</v>
      </c>
      <c r="H4" s="1" t="s">
        <v>40</v>
      </c>
      <c r="I4" s="1">
        <v>12318534</v>
      </c>
      <c r="J4" s="1" t="s">
        <v>55</v>
      </c>
      <c r="K4" s="1">
        <v>30</v>
      </c>
      <c r="L4" s="1" t="s">
        <v>29</v>
      </c>
      <c r="M4" s="1">
        <v>360</v>
      </c>
      <c r="N4" s="1" t="s">
        <v>41</v>
      </c>
      <c r="O4" s="1" t="s">
        <v>35</v>
      </c>
      <c r="P4" s="2">
        <v>6</v>
      </c>
      <c r="Q4" s="2">
        <v>54</v>
      </c>
      <c r="R4" s="2">
        <v>24.5</v>
      </c>
      <c r="S4" s="2">
        <v>3.7840000000000006E-2</v>
      </c>
      <c r="T4" s="2">
        <v>4.3899999999999997</v>
      </c>
      <c r="U4" s="2" t="s">
        <v>30</v>
      </c>
      <c r="V4" s="2" t="s">
        <v>31</v>
      </c>
      <c r="W4" s="3">
        <v>235.5</v>
      </c>
      <c r="X4" s="5">
        <v>262</v>
      </c>
      <c r="Y4" s="5">
        <v>2.2610000000000001</v>
      </c>
      <c r="Z4" s="3">
        <v>1</v>
      </c>
      <c r="AA4" s="3">
        <v>735</v>
      </c>
      <c r="AB4" s="3">
        <v>1</v>
      </c>
      <c r="AC4" s="3">
        <v>132</v>
      </c>
      <c r="AD4" s="6">
        <f>Sheet1[[#This Row],[Pallet_Gross]]*Sheet1[[#This Row],[CPallet]]</f>
        <v>262</v>
      </c>
      <c r="AE4" s="6">
        <f>Sheet1[[#This Row],[Pallet_M3]]*Sheet1[[#This Row],[CPallet]]</f>
        <v>2.2610000000000001</v>
      </c>
    </row>
    <row r="5" spans="1:31" x14ac:dyDescent="0.25">
      <c r="A5" s="1"/>
      <c r="B5" s="1">
        <v>4561843498</v>
      </c>
      <c r="C5" s="1">
        <v>842510389</v>
      </c>
      <c r="D5" s="1">
        <v>781942</v>
      </c>
      <c r="E5" s="4">
        <v>45832</v>
      </c>
      <c r="F5" s="1" t="s">
        <v>27</v>
      </c>
      <c r="G5" s="1" t="s">
        <v>34</v>
      </c>
      <c r="H5" s="1" t="s">
        <v>42</v>
      </c>
      <c r="I5" s="1">
        <v>12417922</v>
      </c>
      <c r="J5" s="1" t="s">
        <v>49</v>
      </c>
      <c r="K5" s="1">
        <v>324</v>
      </c>
      <c r="L5" s="1" t="s">
        <v>29</v>
      </c>
      <c r="M5" s="1">
        <v>3888</v>
      </c>
      <c r="N5" s="1" t="s">
        <v>41</v>
      </c>
      <c r="O5" s="1" t="s">
        <v>35</v>
      </c>
      <c r="P5" s="2">
        <v>6</v>
      </c>
      <c r="Q5" s="2">
        <v>54</v>
      </c>
      <c r="R5" s="2">
        <v>24.5</v>
      </c>
      <c r="S5" s="2">
        <v>3.7840000000000006E-2</v>
      </c>
      <c r="T5" s="2">
        <v>4.3899999999999997</v>
      </c>
      <c r="U5" s="2" t="s">
        <v>30</v>
      </c>
      <c r="V5" s="2" t="s">
        <v>31</v>
      </c>
      <c r="W5" s="3">
        <v>235.5</v>
      </c>
      <c r="X5" s="5">
        <v>262</v>
      </c>
      <c r="Y5" s="5">
        <v>2.2610000000000001</v>
      </c>
      <c r="Z5" s="3">
        <v>6</v>
      </c>
      <c r="AA5" s="3">
        <v>7938</v>
      </c>
      <c r="AB5" s="3">
        <v>12</v>
      </c>
      <c r="AC5" s="3">
        <v>1422</v>
      </c>
      <c r="AD5" s="6">
        <f>Sheet1[[#This Row],[Pallet_Gross]]*Sheet1[[#This Row],[CPallet]]</f>
        <v>1572</v>
      </c>
      <c r="AE5" s="6">
        <f>Sheet1[[#This Row],[Pallet_M3]]*Sheet1[[#This Row],[CPallet]]</f>
        <v>13.566000000000001</v>
      </c>
    </row>
    <row r="6" spans="1:31" x14ac:dyDescent="0.25">
      <c r="A6" s="1"/>
      <c r="B6" s="1">
        <v>4561838615</v>
      </c>
      <c r="C6" s="1">
        <v>842501946</v>
      </c>
      <c r="D6" s="1">
        <v>3979187</v>
      </c>
      <c r="E6" s="4">
        <v>45832</v>
      </c>
      <c r="F6" s="1" t="s">
        <v>33</v>
      </c>
      <c r="G6" s="1" t="s">
        <v>34</v>
      </c>
      <c r="H6" s="1" t="s">
        <v>28</v>
      </c>
      <c r="I6" s="1">
        <v>12427600</v>
      </c>
      <c r="J6" s="1" t="s">
        <v>56</v>
      </c>
      <c r="K6" s="1">
        <v>360</v>
      </c>
      <c r="L6" s="1" t="s">
        <v>29</v>
      </c>
      <c r="M6" s="1">
        <v>129600</v>
      </c>
      <c r="N6" s="1" t="s">
        <v>37</v>
      </c>
      <c r="O6" s="1" t="s">
        <v>35</v>
      </c>
      <c r="P6" s="2">
        <v>6</v>
      </c>
      <c r="Q6" s="2">
        <v>36</v>
      </c>
      <c r="R6" s="2">
        <v>28</v>
      </c>
      <c r="S6" s="2">
        <v>4.3658999999999996E-2</v>
      </c>
      <c r="T6" s="2">
        <v>11.224</v>
      </c>
      <c r="U6" s="2" t="s">
        <v>36</v>
      </c>
      <c r="V6" s="2" t="s">
        <v>31</v>
      </c>
      <c r="W6" s="3">
        <v>183</v>
      </c>
      <c r="X6" s="5">
        <v>429</v>
      </c>
      <c r="Y6" s="5">
        <v>1.7569999999999999</v>
      </c>
      <c r="Z6" s="3">
        <v>10</v>
      </c>
      <c r="AA6" s="3">
        <v>10080</v>
      </c>
      <c r="AB6" s="3">
        <v>16</v>
      </c>
      <c r="AC6" s="3">
        <v>4041</v>
      </c>
      <c r="AD6" s="6">
        <f>Sheet1[[#This Row],[Pallet_Gross]]*Sheet1[[#This Row],[CPallet]]</f>
        <v>4290</v>
      </c>
      <c r="AE6" s="6">
        <f>Sheet1[[#This Row],[Pallet_M3]]*Sheet1[[#This Row],[CPallet]]</f>
        <v>17.57</v>
      </c>
    </row>
    <row r="7" spans="1:31" x14ac:dyDescent="0.25">
      <c r="A7" s="1"/>
      <c r="B7" s="1">
        <v>4561847466</v>
      </c>
      <c r="C7" s="1">
        <v>842501947</v>
      </c>
      <c r="D7" s="1">
        <v>3979181</v>
      </c>
      <c r="E7" s="4">
        <v>45833</v>
      </c>
      <c r="F7" s="1" t="s">
        <v>50</v>
      </c>
      <c r="G7" s="1" t="s">
        <v>32</v>
      </c>
      <c r="H7" s="1" t="s">
        <v>28</v>
      </c>
      <c r="I7" s="1">
        <v>12459058</v>
      </c>
      <c r="J7" s="1" t="s">
        <v>57</v>
      </c>
      <c r="K7" s="1">
        <v>960</v>
      </c>
      <c r="L7" s="1" t="s">
        <v>29</v>
      </c>
      <c r="M7" s="1">
        <v>960</v>
      </c>
      <c r="N7" s="1" t="s">
        <v>37</v>
      </c>
      <c r="O7" s="1" t="s">
        <v>35</v>
      </c>
      <c r="P7" s="2">
        <v>16</v>
      </c>
      <c r="Q7" s="2">
        <v>96</v>
      </c>
      <c r="R7" s="2">
        <v>15.5</v>
      </c>
      <c r="S7" s="2">
        <v>8.7650000000000002E-3</v>
      </c>
      <c r="T7" s="2">
        <v>2.9</v>
      </c>
      <c r="U7" s="2" t="s">
        <v>30</v>
      </c>
      <c r="V7" s="2" t="s">
        <v>31</v>
      </c>
      <c r="W7" s="3">
        <v>170</v>
      </c>
      <c r="X7" s="5">
        <v>278.39999999999998</v>
      </c>
      <c r="Y7" s="5">
        <v>1.6319999999999999</v>
      </c>
      <c r="Z7" s="3">
        <v>10</v>
      </c>
      <c r="AA7" s="3">
        <v>14880</v>
      </c>
      <c r="AB7" s="3">
        <v>8</v>
      </c>
      <c r="AC7" s="3">
        <v>2784</v>
      </c>
      <c r="AD7" s="6">
        <f>Sheet1[[#This Row],[Pallet_Gross]]*Sheet1[[#This Row],[CPallet]]</f>
        <v>2784</v>
      </c>
      <c r="AE7" s="6">
        <f>Sheet1[[#This Row],[Pallet_M3]]*Sheet1[[#This Row],[CPallet]]</f>
        <v>16.32</v>
      </c>
    </row>
    <row r="8" spans="1:31" x14ac:dyDescent="0.25">
      <c r="A8" s="1"/>
      <c r="B8" s="1">
        <v>4561824477</v>
      </c>
      <c r="C8" s="1">
        <v>842511072</v>
      </c>
      <c r="D8" s="1">
        <v>3979187</v>
      </c>
      <c r="E8" s="4">
        <v>45831</v>
      </c>
      <c r="F8" s="1" t="s">
        <v>33</v>
      </c>
      <c r="G8" s="1" t="s">
        <v>34</v>
      </c>
      <c r="H8" s="1" t="s">
        <v>28</v>
      </c>
      <c r="I8" s="1">
        <v>12479735</v>
      </c>
      <c r="J8" s="1" t="s">
        <v>58</v>
      </c>
      <c r="K8" s="1">
        <v>336</v>
      </c>
      <c r="L8" s="1" t="s">
        <v>29</v>
      </c>
      <c r="M8" s="1">
        <v>8736</v>
      </c>
      <c r="N8" s="1" t="s">
        <v>37</v>
      </c>
      <c r="O8" s="1" t="s">
        <v>35</v>
      </c>
      <c r="P8" s="2">
        <v>24</v>
      </c>
      <c r="Q8" s="2">
        <v>168</v>
      </c>
      <c r="R8" s="2">
        <v>14.2</v>
      </c>
      <c r="S8" s="2">
        <v>5.6090000000000003E-3</v>
      </c>
      <c r="T8" s="2">
        <v>2.4700000000000002</v>
      </c>
      <c r="U8" s="2" t="s">
        <v>30</v>
      </c>
      <c r="V8" s="2" t="s">
        <v>38</v>
      </c>
      <c r="W8" s="3">
        <v>113.9</v>
      </c>
      <c r="X8" s="5">
        <v>440</v>
      </c>
      <c r="Y8" s="5">
        <v>1.093</v>
      </c>
      <c r="Z8" s="3">
        <v>2</v>
      </c>
      <c r="AA8" s="3">
        <v>4771</v>
      </c>
      <c r="AB8" s="3">
        <v>2</v>
      </c>
      <c r="AC8" s="3">
        <v>830</v>
      </c>
      <c r="AD8" s="6">
        <f>Sheet1[[#This Row],[Pallet_Gross]]*Sheet1[[#This Row],[CPallet]]</f>
        <v>880</v>
      </c>
      <c r="AE8" s="6">
        <f>Sheet1[[#This Row],[Pallet_M3]]*Sheet1[[#This Row],[CPallet]]</f>
        <v>2.1859999999999999</v>
      </c>
    </row>
    <row r="9" spans="1:31" x14ac:dyDescent="0.25">
      <c r="A9" s="1"/>
      <c r="B9" s="1">
        <v>4561847466</v>
      </c>
      <c r="C9" s="1">
        <v>842492682</v>
      </c>
      <c r="D9" s="1">
        <v>3979181</v>
      </c>
      <c r="E9" s="4">
        <v>45833</v>
      </c>
      <c r="F9" s="1" t="s">
        <v>50</v>
      </c>
      <c r="G9" s="1" t="s">
        <v>32</v>
      </c>
      <c r="H9" s="1" t="s">
        <v>28</v>
      </c>
      <c r="I9" s="1">
        <v>12479744</v>
      </c>
      <c r="J9" s="1" t="s">
        <v>59</v>
      </c>
      <c r="K9" s="1">
        <v>168</v>
      </c>
      <c r="L9" s="1" t="s">
        <v>29</v>
      </c>
      <c r="M9" s="1">
        <v>4368</v>
      </c>
      <c r="N9" s="1" t="s">
        <v>37</v>
      </c>
      <c r="O9" s="1" t="s">
        <v>35</v>
      </c>
      <c r="P9" s="2">
        <v>24</v>
      </c>
      <c r="Q9" s="2">
        <v>168</v>
      </c>
      <c r="R9" s="2">
        <v>14.2</v>
      </c>
      <c r="S9" s="2">
        <v>5.6090000000000003E-3</v>
      </c>
      <c r="T9" s="2">
        <v>2.4700000000000002</v>
      </c>
      <c r="U9" s="2" t="s">
        <v>30</v>
      </c>
      <c r="V9" s="2" t="s">
        <v>38</v>
      </c>
      <c r="W9" s="3">
        <v>113.9</v>
      </c>
      <c r="X9" s="5">
        <v>440</v>
      </c>
      <c r="Y9" s="5">
        <v>1.093</v>
      </c>
      <c r="Z9" s="3">
        <v>1</v>
      </c>
      <c r="AA9" s="3">
        <v>2386</v>
      </c>
      <c r="AB9" s="3">
        <v>1</v>
      </c>
      <c r="AC9" s="3">
        <v>415</v>
      </c>
      <c r="AD9" s="6">
        <f>Sheet1[[#This Row],[Pallet_Gross]]*Sheet1[[#This Row],[CPallet]]</f>
        <v>440</v>
      </c>
      <c r="AE9" s="6">
        <f>Sheet1[[#This Row],[Pallet_M3]]*Sheet1[[#This Row],[CPallet]]</f>
        <v>1.093</v>
      </c>
    </row>
    <row r="10" spans="1:31" x14ac:dyDescent="0.25">
      <c r="A10" s="1"/>
      <c r="B10" s="1">
        <v>4561838615</v>
      </c>
      <c r="C10" s="1">
        <v>842506220</v>
      </c>
      <c r="D10" s="1">
        <v>3979187</v>
      </c>
      <c r="E10" s="4">
        <v>45832</v>
      </c>
      <c r="F10" s="1" t="s">
        <v>33</v>
      </c>
      <c r="G10" s="1" t="s">
        <v>34</v>
      </c>
      <c r="H10" s="1" t="s">
        <v>28</v>
      </c>
      <c r="I10" s="1">
        <v>12480118</v>
      </c>
      <c r="J10" s="1" t="s">
        <v>60</v>
      </c>
      <c r="K10" s="1">
        <v>336</v>
      </c>
      <c r="L10" s="1" t="s">
        <v>29</v>
      </c>
      <c r="M10" s="1">
        <v>8736</v>
      </c>
      <c r="N10" s="1" t="s">
        <v>37</v>
      </c>
      <c r="O10" s="1" t="s">
        <v>35</v>
      </c>
      <c r="P10" s="2">
        <v>24</v>
      </c>
      <c r="Q10" s="2">
        <v>168</v>
      </c>
      <c r="R10" s="2">
        <v>14.2</v>
      </c>
      <c r="S10" s="2">
        <v>5.6090000000000003E-3</v>
      </c>
      <c r="T10" s="2">
        <v>2.4700000000000002</v>
      </c>
      <c r="U10" s="2" t="s">
        <v>30</v>
      </c>
      <c r="V10" s="2" t="s">
        <v>38</v>
      </c>
      <c r="W10" s="3">
        <v>113.9</v>
      </c>
      <c r="X10" s="5">
        <v>440</v>
      </c>
      <c r="Y10" s="5">
        <v>1.093</v>
      </c>
      <c r="Z10" s="3">
        <v>2</v>
      </c>
      <c r="AA10" s="3">
        <v>4771</v>
      </c>
      <c r="AB10" s="3">
        <v>2</v>
      </c>
      <c r="AC10" s="3">
        <v>830</v>
      </c>
      <c r="AD10" s="6">
        <f>Sheet1[[#This Row],[Pallet_Gross]]*Sheet1[[#This Row],[CPallet]]</f>
        <v>880</v>
      </c>
      <c r="AE10" s="6">
        <f>Sheet1[[#This Row],[Pallet_M3]]*Sheet1[[#This Row],[CPallet]]</f>
        <v>2.1859999999999999</v>
      </c>
    </row>
    <row r="11" spans="1:31" x14ac:dyDescent="0.25">
      <c r="A11" s="1"/>
      <c r="B11" s="1">
        <v>4561847466</v>
      </c>
      <c r="C11" s="1">
        <v>842519470</v>
      </c>
      <c r="D11" s="1">
        <v>3979181</v>
      </c>
      <c r="E11" s="4">
        <v>45833</v>
      </c>
      <c r="F11" s="1" t="s">
        <v>50</v>
      </c>
      <c r="G11" s="1" t="s">
        <v>32</v>
      </c>
      <c r="H11" s="1" t="s">
        <v>28</v>
      </c>
      <c r="I11" s="1">
        <v>12480120</v>
      </c>
      <c r="J11" s="1" t="s">
        <v>61</v>
      </c>
      <c r="K11" s="1">
        <v>336</v>
      </c>
      <c r="L11" s="1" t="s">
        <v>29</v>
      </c>
      <c r="M11" s="1">
        <v>8736</v>
      </c>
      <c r="N11" s="1" t="s">
        <v>37</v>
      </c>
      <c r="O11" s="1" t="s">
        <v>35</v>
      </c>
      <c r="P11" s="2">
        <v>24</v>
      </c>
      <c r="Q11" s="2">
        <v>168</v>
      </c>
      <c r="R11" s="2">
        <v>14.2</v>
      </c>
      <c r="S11" s="2">
        <v>5.6090000000000003E-3</v>
      </c>
      <c r="T11" s="2">
        <v>2.4700000000000002</v>
      </c>
      <c r="U11" s="2" t="s">
        <v>30</v>
      </c>
      <c r="V11" s="2" t="s">
        <v>38</v>
      </c>
      <c r="W11" s="3">
        <v>113.9</v>
      </c>
      <c r="X11" s="5">
        <v>440</v>
      </c>
      <c r="Y11" s="5">
        <v>1.093</v>
      </c>
      <c r="Z11" s="3">
        <v>2</v>
      </c>
      <c r="AA11" s="3">
        <v>4771</v>
      </c>
      <c r="AB11" s="3">
        <v>2</v>
      </c>
      <c r="AC11" s="3">
        <v>830</v>
      </c>
      <c r="AD11" s="6">
        <f>Sheet1[[#This Row],[Pallet_Gross]]*Sheet1[[#This Row],[CPallet]]</f>
        <v>880</v>
      </c>
      <c r="AE11" s="6">
        <f>Sheet1[[#This Row],[Pallet_M3]]*Sheet1[[#This Row],[CPallet]]</f>
        <v>2.1859999999999999</v>
      </c>
    </row>
    <row r="12" spans="1:31" x14ac:dyDescent="0.25">
      <c r="A12" s="1"/>
      <c r="B12" s="1">
        <v>4561838615</v>
      </c>
      <c r="C12" s="1">
        <v>842492017</v>
      </c>
      <c r="D12" s="1">
        <v>3979187</v>
      </c>
      <c r="E12" s="4">
        <v>45832</v>
      </c>
      <c r="F12" s="1" t="s">
        <v>33</v>
      </c>
      <c r="G12" s="1" t="s">
        <v>34</v>
      </c>
      <c r="H12" s="1" t="s">
        <v>28</v>
      </c>
      <c r="I12" s="1">
        <v>12480125</v>
      </c>
      <c r="J12" s="1" t="s">
        <v>62</v>
      </c>
      <c r="K12" s="1">
        <v>840</v>
      </c>
      <c r="L12" s="1" t="s">
        <v>29</v>
      </c>
      <c r="M12" s="1">
        <v>21840</v>
      </c>
      <c r="N12" s="1" t="s">
        <v>37</v>
      </c>
      <c r="O12" s="1" t="s">
        <v>35</v>
      </c>
      <c r="P12" s="2">
        <v>24</v>
      </c>
      <c r="Q12" s="2">
        <v>168</v>
      </c>
      <c r="R12" s="2">
        <v>14.2</v>
      </c>
      <c r="S12" s="2">
        <v>5.6090000000000003E-3</v>
      </c>
      <c r="T12" s="2">
        <v>2.4700000000000002</v>
      </c>
      <c r="U12" s="2" t="s">
        <v>30</v>
      </c>
      <c r="V12" s="2" t="s">
        <v>38</v>
      </c>
      <c r="W12" s="3">
        <v>113.9</v>
      </c>
      <c r="X12" s="5">
        <v>440</v>
      </c>
      <c r="Y12" s="5">
        <v>1.093</v>
      </c>
      <c r="Z12" s="3">
        <v>5</v>
      </c>
      <c r="AA12" s="3">
        <v>11928</v>
      </c>
      <c r="AB12" s="3">
        <v>5</v>
      </c>
      <c r="AC12" s="3">
        <v>2075</v>
      </c>
      <c r="AD12" s="6">
        <f>Sheet1[[#This Row],[Pallet_Gross]]*Sheet1[[#This Row],[CPallet]]</f>
        <v>2200</v>
      </c>
      <c r="AE12" s="6">
        <f>Sheet1[[#This Row],[Pallet_M3]]*Sheet1[[#This Row],[CPallet]]</f>
        <v>5.4649999999999999</v>
      </c>
    </row>
    <row r="13" spans="1:31" x14ac:dyDescent="0.25">
      <c r="A13" s="1"/>
      <c r="B13" s="1">
        <v>4561847466</v>
      </c>
      <c r="C13" s="1">
        <v>842519471</v>
      </c>
      <c r="D13" s="1">
        <v>3979181</v>
      </c>
      <c r="E13" s="4">
        <v>45833</v>
      </c>
      <c r="F13" s="1" t="s">
        <v>50</v>
      </c>
      <c r="G13" s="1" t="s">
        <v>32</v>
      </c>
      <c r="H13" s="1" t="s">
        <v>28</v>
      </c>
      <c r="I13" s="1">
        <v>12480125</v>
      </c>
      <c r="J13" s="1" t="s">
        <v>62</v>
      </c>
      <c r="K13" s="1">
        <v>840</v>
      </c>
      <c r="L13" s="1" t="s">
        <v>29</v>
      </c>
      <c r="M13" s="1">
        <v>21840</v>
      </c>
      <c r="N13" s="1" t="s">
        <v>37</v>
      </c>
      <c r="O13" s="1" t="s">
        <v>35</v>
      </c>
      <c r="P13" s="2">
        <v>24</v>
      </c>
      <c r="Q13" s="2">
        <v>168</v>
      </c>
      <c r="R13" s="2">
        <v>14.2</v>
      </c>
      <c r="S13" s="2">
        <v>5.6090000000000003E-3</v>
      </c>
      <c r="T13" s="2">
        <v>2.4700000000000002</v>
      </c>
      <c r="U13" s="2" t="s">
        <v>30</v>
      </c>
      <c r="V13" s="2" t="s">
        <v>38</v>
      </c>
      <c r="W13" s="3">
        <v>113.9</v>
      </c>
      <c r="X13" s="5">
        <v>440</v>
      </c>
      <c r="Y13" s="5">
        <v>1.093</v>
      </c>
      <c r="Z13" s="3">
        <v>5</v>
      </c>
      <c r="AA13" s="3">
        <v>11928</v>
      </c>
      <c r="AB13" s="3">
        <v>5</v>
      </c>
      <c r="AC13" s="3">
        <v>2075</v>
      </c>
      <c r="AD13" s="6">
        <f>Sheet1[[#This Row],[Pallet_Gross]]*Sheet1[[#This Row],[CPallet]]</f>
        <v>2200</v>
      </c>
      <c r="AE13" s="6">
        <f>Sheet1[[#This Row],[Pallet_M3]]*Sheet1[[#This Row],[CPallet]]</f>
        <v>5.4649999999999999</v>
      </c>
    </row>
    <row r="14" spans="1:31" x14ac:dyDescent="0.25">
      <c r="A14" s="1"/>
      <c r="B14" s="1">
        <v>4561838615</v>
      </c>
      <c r="C14" s="1">
        <v>842515344</v>
      </c>
      <c r="D14" s="1">
        <v>3979187</v>
      </c>
      <c r="E14" s="4">
        <v>45832</v>
      </c>
      <c r="F14" s="1" t="s">
        <v>33</v>
      </c>
      <c r="G14" s="1" t="s">
        <v>34</v>
      </c>
      <c r="H14" s="1" t="s">
        <v>28</v>
      </c>
      <c r="I14" s="1">
        <v>12480352</v>
      </c>
      <c r="J14" s="1" t="s">
        <v>63</v>
      </c>
      <c r="K14" s="1">
        <v>504</v>
      </c>
      <c r="L14" s="1" t="s">
        <v>29</v>
      </c>
      <c r="M14" s="1">
        <v>6048</v>
      </c>
      <c r="N14" s="1" t="s">
        <v>37</v>
      </c>
      <c r="O14" s="1" t="s">
        <v>35</v>
      </c>
      <c r="P14" s="2">
        <v>12</v>
      </c>
      <c r="Q14" s="2">
        <v>84</v>
      </c>
      <c r="R14" s="2">
        <v>15</v>
      </c>
      <c r="S14" s="2">
        <v>1.1554E-2</v>
      </c>
      <c r="T14" s="2">
        <v>4.7</v>
      </c>
      <c r="U14" s="2" t="s">
        <v>30</v>
      </c>
      <c r="V14" s="2" t="s">
        <v>38</v>
      </c>
      <c r="W14" s="3">
        <v>119.5</v>
      </c>
      <c r="X14" s="5">
        <v>420</v>
      </c>
      <c r="Y14" s="5">
        <v>1.147</v>
      </c>
      <c r="Z14" s="3">
        <v>6</v>
      </c>
      <c r="AA14" s="3">
        <v>7560</v>
      </c>
      <c r="AB14" s="3">
        <v>6</v>
      </c>
      <c r="AC14" s="3">
        <v>2369</v>
      </c>
      <c r="AD14" s="6">
        <f>Sheet1[[#This Row],[Pallet_Gross]]*Sheet1[[#This Row],[CPallet]]</f>
        <v>2520</v>
      </c>
      <c r="AE14" s="6">
        <f>Sheet1[[#This Row],[Pallet_M3]]*Sheet1[[#This Row],[CPallet]]</f>
        <v>6.8819999999999997</v>
      </c>
    </row>
    <row r="15" spans="1:31" x14ac:dyDescent="0.25">
      <c r="A15" s="1"/>
      <c r="B15" s="1">
        <v>4561836781</v>
      </c>
      <c r="C15" s="1">
        <v>842505731</v>
      </c>
      <c r="D15" s="1">
        <v>763822</v>
      </c>
      <c r="E15" s="4">
        <v>45828</v>
      </c>
      <c r="F15" s="1" t="s">
        <v>27</v>
      </c>
      <c r="G15" s="1" t="s">
        <v>34</v>
      </c>
      <c r="H15" s="1" t="s">
        <v>28</v>
      </c>
      <c r="I15" s="1">
        <v>12480364</v>
      </c>
      <c r="J15" s="1" t="s">
        <v>43</v>
      </c>
      <c r="K15" s="1">
        <v>336</v>
      </c>
      <c r="L15" s="1" t="s">
        <v>29</v>
      </c>
      <c r="M15" s="1">
        <v>8736</v>
      </c>
      <c r="N15" s="1" t="s">
        <v>37</v>
      </c>
      <c r="O15" s="1" t="s">
        <v>35</v>
      </c>
      <c r="P15" s="2">
        <v>24</v>
      </c>
      <c r="Q15" s="2">
        <v>168</v>
      </c>
      <c r="R15" s="2">
        <v>14.2</v>
      </c>
      <c r="S15" s="2">
        <v>5.6090000000000003E-3</v>
      </c>
      <c r="T15" s="2">
        <v>2.4700000000000002</v>
      </c>
      <c r="U15" s="2" t="s">
        <v>30</v>
      </c>
      <c r="V15" s="2" t="s">
        <v>38</v>
      </c>
      <c r="W15" s="3">
        <v>113.9</v>
      </c>
      <c r="X15" s="5">
        <v>440</v>
      </c>
      <c r="Y15" s="5">
        <v>1.093</v>
      </c>
      <c r="Z15" s="3">
        <v>2</v>
      </c>
      <c r="AA15" s="3">
        <v>4771</v>
      </c>
      <c r="AB15" s="3">
        <v>2</v>
      </c>
      <c r="AC15" s="3">
        <v>830</v>
      </c>
      <c r="AD15" s="6">
        <f>Sheet1[[#This Row],[Pallet_Gross]]*Sheet1[[#This Row],[CPallet]]</f>
        <v>880</v>
      </c>
      <c r="AE15" s="6">
        <f>Sheet1[[#This Row],[Pallet_M3]]*Sheet1[[#This Row],[CPallet]]</f>
        <v>2.1859999999999999</v>
      </c>
    </row>
    <row r="16" spans="1:31" x14ac:dyDescent="0.25">
      <c r="A16" s="1"/>
      <c r="B16" s="1">
        <v>4561847466</v>
      </c>
      <c r="C16" s="1">
        <v>842486481</v>
      </c>
      <c r="D16" s="1">
        <v>3979181</v>
      </c>
      <c r="E16" s="4">
        <v>45833</v>
      </c>
      <c r="F16" s="1" t="s">
        <v>50</v>
      </c>
      <c r="G16" s="1" t="s">
        <v>32</v>
      </c>
      <c r="H16" s="1" t="s">
        <v>28</v>
      </c>
      <c r="I16" s="1">
        <v>12568658</v>
      </c>
      <c r="J16" s="1" t="s">
        <v>64</v>
      </c>
      <c r="K16" s="1">
        <v>540</v>
      </c>
      <c r="L16" s="1" t="s">
        <v>29</v>
      </c>
      <c r="M16" s="1">
        <v>3240</v>
      </c>
      <c r="N16" s="1" t="s">
        <v>37</v>
      </c>
      <c r="O16" s="1" t="s">
        <v>35</v>
      </c>
      <c r="P16" s="2">
        <v>9</v>
      </c>
      <c r="Q16" s="2">
        <v>54</v>
      </c>
      <c r="R16" s="2">
        <v>17</v>
      </c>
      <c r="S16" s="2">
        <v>1.8133E-2</v>
      </c>
      <c r="T16" s="2">
        <v>6.1</v>
      </c>
      <c r="U16" s="2" t="s">
        <v>30</v>
      </c>
      <c r="V16" s="2" t="s">
        <v>38</v>
      </c>
      <c r="W16" s="3">
        <v>116.5</v>
      </c>
      <c r="X16" s="5">
        <v>352</v>
      </c>
      <c r="Y16" s="5">
        <v>1.1180000000000001</v>
      </c>
      <c r="Z16" s="3">
        <v>10</v>
      </c>
      <c r="AA16" s="3">
        <v>9180</v>
      </c>
      <c r="AB16" s="3">
        <v>10</v>
      </c>
      <c r="AC16" s="3">
        <v>3294</v>
      </c>
      <c r="AD16" s="6">
        <f>Sheet1[[#This Row],[Pallet_Gross]]*Sheet1[[#This Row],[CPallet]]</f>
        <v>3520</v>
      </c>
      <c r="AE16" s="6">
        <f>Sheet1[[#This Row],[Pallet_M3]]*Sheet1[[#This Row],[CPallet]]</f>
        <v>11.180000000000001</v>
      </c>
    </row>
    <row r="17" spans="1:31" x14ac:dyDescent="0.25">
      <c r="A17" s="1"/>
      <c r="B17" s="1">
        <v>4561838615</v>
      </c>
      <c r="C17" s="1">
        <v>842515343</v>
      </c>
      <c r="D17" s="1">
        <v>3979187</v>
      </c>
      <c r="E17" s="4">
        <v>45832</v>
      </c>
      <c r="F17" s="1" t="s">
        <v>33</v>
      </c>
      <c r="G17" s="1" t="s">
        <v>34</v>
      </c>
      <c r="H17" s="1" t="s">
        <v>28</v>
      </c>
      <c r="I17" s="1">
        <v>12568658</v>
      </c>
      <c r="J17" s="1" t="s">
        <v>64</v>
      </c>
      <c r="K17" s="1">
        <v>1080</v>
      </c>
      <c r="L17" s="1" t="s">
        <v>29</v>
      </c>
      <c r="M17" s="1">
        <v>6480</v>
      </c>
      <c r="N17" s="1" t="s">
        <v>37</v>
      </c>
      <c r="O17" s="1" t="s">
        <v>35</v>
      </c>
      <c r="P17" s="2">
        <v>9</v>
      </c>
      <c r="Q17" s="2">
        <v>54</v>
      </c>
      <c r="R17" s="2">
        <v>17</v>
      </c>
      <c r="S17" s="2">
        <v>1.8133E-2</v>
      </c>
      <c r="T17" s="2">
        <v>6.1</v>
      </c>
      <c r="U17" s="2" t="s">
        <v>30</v>
      </c>
      <c r="V17" s="2" t="s">
        <v>38</v>
      </c>
      <c r="W17" s="3">
        <v>116.5</v>
      </c>
      <c r="X17" s="5">
        <v>352</v>
      </c>
      <c r="Y17" s="5">
        <v>1.1180000000000001</v>
      </c>
      <c r="Z17" s="3">
        <v>20</v>
      </c>
      <c r="AA17" s="3">
        <v>18360</v>
      </c>
      <c r="AB17" s="3">
        <v>20</v>
      </c>
      <c r="AC17" s="3">
        <v>6588</v>
      </c>
      <c r="AD17" s="6">
        <f>Sheet1[[#This Row],[Pallet_Gross]]*Sheet1[[#This Row],[CPallet]]</f>
        <v>7040</v>
      </c>
      <c r="AE17" s="6">
        <f>Sheet1[[#This Row],[Pallet_M3]]*Sheet1[[#This Row],[CPallet]]</f>
        <v>22.360000000000003</v>
      </c>
    </row>
    <row r="18" spans="1:31" x14ac:dyDescent="0.25">
      <c r="A18" s="1"/>
      <c r="B18" s="1">
        <v>4561838615</v>
      </c>
      <c r="C18" s="1">
        <v>842492018</v>
      </c>
      <c r="D18" s="1">
        <v>3979187</v>
      </c>
      <c r="E18" s="4">
        <v>45832</v>
      </c>
      <c r="F18" s="1" t="s">
        <v>33</v>
      </c>
      <c r="G18" s="1" t="s">
        <v>34</v>
      </c>
      <c r="H18" s="1" t="s">
        <v>28</v>
      </c>
      <c r="I18" s="1">
        <v>12570539</v>
      </c>
      <c r="J18" s="1" t="s">
        <v>65</v>
      </c>
      <c r="K18" s="1">
        <v>420</v>
      </c>
      <c r="L18" s="1" t="s">
        <v>29</v>
      </c>
      <c r="M18" s="1">
        <v>241920</v>
      </c>
      <c r="N18" s="1" t="s">
        <v>37</v>
      </c>
      <c r="O18" s="1" t="s">
        <v>35</v>
      </c>
      <c r="P18" s="2">
        <v>6</v>
      </c>
      <c r="Q18" s="2">
        <v>42</v>
      </c>
      <c r="R18" s="2">
        <v>30.2</v>
      </c>
      <c r="S18" s="2">
        <v>4.376E-2</v>
      </c>
      <c r="T18" s="2">
        <v>12.1</v>
      </c>
      <c r="U18" s="2" t="s">
        <v>30</v>
      </c>
      <c r="V18" s="2" t="s">
        <v>31</v>
      </c>
      <c r="W18" s="3">
        <v>226.4</v>
      </c>
      <c r="X18" s="5">
        <v>533</v>
      </c>
      <c r="Y18" s="5">
        <v>2.173</v>
      </c>
      <c r="Z18" s="3">
        <v>10</v>
      </c>
      <c r="AA18" s="3">
        <v>12684</v>
      </c>
      <c r="AB18" s="3">
        <v>18</v>
      </c>
      <c r="AC18" s="3">
        <v>5082</v>
      </c>
      <c r="AD18" s="6">
        <f>Sheet1[[#This Row],[Pallet_Gross]]*Sheet1[[#This Row],[CPallet]]</f>
        <v>5330</v>
      </c>
      <c r="AE18" s="6">
        <f>Sheet1[[#This Row],[Pallet_M3]]*Sheet1[[#This Row],[CPallet]]</f>
        <v>21.73</v>
      </c>
    </row>
    <row r="19" spans="1:31" x14ac:dyDescent="0.25">
      <c r="A19" s="1"/>
      <c r="B19" s="1">
        <v>4561838615</v>
      </c>
      <c r="C19" s="1">
        <v>842442122</v>
      </c>
      <c r="D19" s="1">
        <v>3979187</v>
      </c>
      <c r="E19" s="4">
        <v>45832</v>
      </c>
      <c r="F19" s="1" t="s">
        <v>33</v>
      </c>
      <c r="G19" s="1" t="s">
        <v>34</v>
      </c>
      <c r="H19" s="1" t="s">
        <v>28</v>
      </c>
      <c r="I19" s="1">
        <v>12570546</v>
      </c>
      <c r="J19" s="1" t="s">
        <v>66</v>
      </c>
      <c r="K19" s="1">
        <v>360</v>
      </c>
      <c r="L19" s="1" t="s">
        <v>29</v>
      </c>
      <c r="M19" s="1">
        <v>14400</v>
      </c>
      <c r="N19" s="1" t="s">
        <v>37</v>
      </c>
      <c r="O19" s="1" t="s">
        <v>35</v>
      </c>
      <c r="P19" s="2">
        <v>6</v>
      </c>
      <c r="Q19" s="2">
        <v>36</v>
      </c>
      <c r="R19" s="2">
        <v>24</v>
      </c>
      <c r="S19" s="2">
        <v>3.4847999999999997E-2</v>
      </c>
      <c r="T19" s="2">
        <v>8.1</v>
      </c>
      <c r="U19" s="2" t="s">
        <v>30</v>
      </c>
      <c r="V19" s="2" t="s">
        <v>31</v>
      </c>
      <c r="W19" s="3">
        <v>159</v>
      </c>
      <c r="X19" s="5">
        <v>317</v>
      </c>
      <c r="Y19" s="5">
        <v>1.526</v>
      </c>
      <c r="Z19" s="3">
        <v>10</v>
      </c>
      <c r="AA19" s="3">
        <v>8640</v>
      </c>
      <c r="AB19" s="3">
        <v>13</v>
      </c>
      <c r="AC19" s="3">
        <v>2916</v>
      </c>
      <c r="AD19" s="6">
        <f>Sheet1[[#This Row],[Pallet_Gross]]*Sheet1[[#This Row],[CPallet]]</f>
        <v>3170</v>
      </c>
      <c r="AE19" s="6">
        <f>Sheet1[[#This Row],[Pallet_M3]]*Sheet1[[#This Row],[CPallet]]</f>
        <v>15.26</v>
      </c>
    </row>
    <row r="20" spans="1:31" x14ac:dyDescent="0.25">
      <c r="A20" s="1"/>
      <c r="B20" s="1">
        <v>4561838615</v>
      </c>
      <c r="C20" s="1">
        <v>842442123</v>
      </c>
      <c r="D20" s="1">
        <v>3979187</v>
      </c>
      <c r="E20" s="4">
        <v>45832</v>
      </c>
      <c r="F20" s="1" t="s">
        <v>33</v>
      </c>
      <c r="G20" s="1" t="s">
        <v>34</v>
      </c>
      <c r="H20" s="1" t="s">
        <v>28</v>
      </c>
      <c r="I20" s="1">
        <v>12571016</v>
      </c>
      <c r="J20" s="1" t="s">
        <v>67</v>
      </c>
      <c r="K20" s="1">
        <v>840</v>
      </c>
      <c r="L20" s="1" t="s">
        <v>29</v>
      </c>
      <c r="M20" s="1">
        <v>840</v>
      </c>
      <c r="N20" s="1" t="s">
        <v>37</v>
      </c>
      <c r="O20" s="1" t="s">
        <v>35</v>
      </c>
      <c r="P20" s="2">
        <v>6</v>
      </c>
      <c r="Q20" s="2">
        <v>42</v>
      </c>
      <c r="R20" s="2">
        <v>24</v>
      </c>
      <c r="S20" s="2">
        <v>3.4847999999999997E-2</v>
      </c>
      <c r="T20" s="2">
        <v>6.61</v>
      </c>
      <c r="U20" s="2" t="s">
        <v>30</v>
      </c>
      <c r="V20" s="2" t="s">
        <v>31</v>
      </c>
      <c r="W20" s="3">
        <v>183</v>
      </c>
      <c r="X20" s="5">
        <v>303</v>
      </c>
      <c r="Y20" s="5">
        <v>1.7569999999999999</v>
      </c>
      <c r="Z20" s="3">
        <v>20</v>
      </c>
      <c r="AA20" s="3">
        <v>20160</v>
      </c>
      <c r="AB20" s="3">
        <v>29</v>
      </c>
      <c r="AC20" s="3">
        <v>5552</v>
      </c>
      <c r="AD20" s="6">
        <f>Sheet1[[#This Row],[Pallet_Gross]]*Sheet1[[#This Row],[CPallet]]</f>
        <v>6060</v>
      </c>
      <c r="AE20" s="6">
        <f>Sheet1[[#This Row],[Pallet_M3]]*Sheet1[[#This Row],[CPallet]]</f>
        <v>35.14</v>
      </c>
    </row>
    <row r="21" spans="1:31" x14ac:dyDescent="0.25">
      <c r="A21" s="1"/>
      <c r="B21" s="1">
        <v>4561857244</v>
      </c>
      <c r="C21" s="1">
        <v>842486482</v>
      </c>
      <c r="D21" s="1">
        <v>763822</v>
      </c>
      <c r="E21" s="4">
        <v>45832</v>
      </c>
      <c r="F21" s="1" t="s">
        <v>27</v>
      </c>
      <c r="G21" s="1" t="s">
        <v>34</v>
      </c>
      <c r="H21" s="1" t="s">
        <v>28</v>
      </c>
      <c r="I21" s="1">
        <v>12574053</v>
      </c>
      <c r="J21" s="1" t="s">
        <v>68</v>
      </c>
      <c r="K21" s="1">
        <v>1200</v>
      </c>
      <c r="L21" s="1" t="s">
        <v>29</v>
      </c>
      <c r="M21" s="1">
        <v>14400</v>
      </c>
      <c r="N21" s="1" t="s">
        <v>37</v>
      </c>
      <c r="O21" s="1" t="s">
        <v>35</v>
      </c>
      <c r="P21" s="2">
        <v>15</v>
      </c>
      <c r="Q21" s="2">
        <v>60</v>
      </c>
      <c r="R21" s="2">
        <v>24</v>
      </c>
      <c r="S21" s="2">
        <v>1.5359999999999999E-2</v>
      </c>
      <c r="T21" s="2">
        <v>1.5</v>
      </c>
      <c r="U21" s="2" t="s">
        <v>30</v>
      </c>
      <c r="V21" s="2" t="s">
        <v>39</v>
      </c>
      <c r="W21" s="3">
        <v>111</v>
      </c>
      <c r="X21" s="5">
        <v>115</v>
      </c>
      <c r="Y21" s="5">
        <v>1.0656000000000001</v>
      </c>
      <c r="Z21" s="3">
        <v>20</v>
      </c>
      <c r="AA21" s="3">
        <v>28800</v>
      </c>
      <c r="AB21" s="3">
        <v>18</v>
      </c>
      <c r="AC21" s="3">
        <v>1800</v>
      </c>
      <c r="AD21" s="6">
        <f>Sheet1[[#This Row],[Pallet_Gross]]*Sheet1[[#This Row],[CPallet]]</f>
        <v>2300</v>
      </c>
      <c r="AE21" s="6">
        <f>Sheet1[[#This Row],[Pallet_M3]]*Sheet1[[#This Row],[CPallet]]</f>
        <v>21.312000000000001</v>
      </c>
    </row>
    <row r="22" spans="1:31" x14ac:dyDescent="0.25">
      <c r="A22" s="1"/>
      <c r="B22" s="1">
        <v>4561838615</v>
      </c>
      <c r="C22" s="1">
        <v>842442124</v>
      </c>
      <c r="D22" s="1">
        <v>3979187</v>
      </c>
      <c r="E22" s="4">
        <v>45832</v>
      </c>
      <c r="F22" s="1" t="s">
        <v>33</v>
      </c>
      <c r="G22" s="1" t="s">
        <v>34</v>
      </c>
      <c r="H22" s="1" t="s">
        <v>28</v>
      </c>
      <c r="I22" s="1">
        <v>12574126</v>
      </c>
      <c r="J22" s="1" t="s">
        <v>44</v>
      </c>
      <c r="K22" s="1">
        <v>600</v>
      </c>
      <c r="L22" s="1" t="s">
        <v>29</v>
      </c>
      <c r="M22" s="1">
        <v>7200</v>
      </c>
      <c r="N22" s="1" t="s">
        <v>37</v>
      </c>
      <c r="O22" s="1" t="s">
        <v>35</v>
      </c>
      <c r="P22" s="2">
        <v>15</v>
      </c>
      <c r="Q22" s="2">
        <v>60</v>
      </c>
      <c r="R22" s="2">
        <v>24</v>
      </c>
      <c r="S22" s="2">
        <v>1.5359999999999999E-2</v>
      </c>
      <c r="T22" s="2">
        <v>1.5</v>
      </c>
      <c r="U22" s="2" t="s">
        <v>30</v>
      </c>
      <c r="V22" s="2" t="s">
        <v>39</v>
      </c>
      <c r="W22" s="3">
        <v>111</v>
      </c>
      <c r="X22" s="5">
        <v>115</v>
      </c>
      <c r="Y22" s="5">
        <v>1.0660000000000001</v>
      </c>
      <c r="Z22" s="3">
        <v>10</v>
      </c>
      <c r="AA22" s="3">
        <v>14400</v>
      </c>
      <c r="AB22" s="3">
        <v>9</v>
      </c>
      <c r="AC22" s="3">
        <v>900</v>
      </c>
      <c r="AD22" s="6">
        <f>Sheet1[[#This Row],[Pallet_Gross]]*Sheet1[[#This Row],[CPallet]]</f>
        <v>1150</v>
      </c>
      <c r="AE22" s="6">
        <f>Sheet1[[#This Row],[Pallet_M3]]*Sheet1[[#This Row],[CPallet]]</f>
        <v>10.66</v>
      </c>
    </row>
    <row r="23" spans="1:31" x14ac:dyDescent="0.25">
      <c r="A23" s="1"/>
      <c r="B23" s="1">
        <v>4561836781</v>
      </c>
      <c r="C23" s="1">
        <v>842505731</v>
      </c>
      <c r="D23" s="1">
        <v>763822</v>
      </c>
      <c r="E23" s="4">
        <v>45828</v>
      </c>
      <c r="F23" s="1" t="s">
        <v>27</v>
      </c>
      <c r="G23" s="1" t="s">
        <v>34</v>
      </c>
      <c r="H23" s="1" t="s">
        <v>28</v>
      </c>
      <c r="I23" s="1">
        <v>12586428</v>
      </c>
      <c r="J23" s="1" t="s">
        <v>51</v>
      </c>
      <c r="K23" s="1">
        <v>1200</v>
      </c>
      <c r="L23" s="1" t="s">
        <v>29</v>
      </c>
      <c r="M23" s="1">
        <v>1200</v>
      </c>
      <c r="N23" s="1" t="s">
        <v>37</v>
      </c>
      <c r="O23" s="1" t="s">
        <v>35</v>
      </c>
      <c r="P23" s="2">
        <v>15</v>
      </c>
      <c r="Q23" s="2">
        <v>120</v>
      </c>
      <c r="R23" s="2">
        <v>18</v>
      </c>
      <c r="S23" s="2">
        <v>1.044E-2</v>
      </c>
      <c r="T23" s="2">
        <v>3.2</v>
      </c>
      <c r="U23" s="2" t="s">
        <v>30</v>
      </c>
      <c r="V23" s="2" t="s">
        <v>31</v>
      </c>
      <c r="W23" s="3">
        <v>159</v>
      </c>
      <c r="X23" s="5">
        <v>409</v>
      </c>
      <c r="Y23" s="5">
        <v>1.526</v>
      </c>
      <c r="Z23" s="3">
        <v>10</v>
      </c>
      <c r="AA23" s="3">
        <v>21600</v>
      </c>
      <c r="AB23" s="3">
        <v>13</v>
      </c>
      <c r="AC23" s="3">
        <v>3840</v>
      </c>
      <c r="AD23" s="6">
        <f>Sheet1[[#This Row],[Pallet_Gross]]*Sheet1[[#This Row],[CPallet]]</f>
        <v>4090</v>
      </c>
      <c r="AE23" s="6">
        <f>Sheet1[[#This Row],[Pallet_M3]]*Sheet1[[#This Row],[CPallet]]</f>
        <v>15.26</v>
      </c>
    </row>
    <row r="24" spans="1:31" x14ac:dyDescent="0.25">
      <c r="A24" s="1"/>
      <c r="B24" s="1">
        <v>4561838615</v>
      </c>
      <c r="C24" s="1">
        <v>842492019</v>
      </c>
      <c r="D24" s="1">
        <v>3979187</v>
      </c>
      <c r="E24" s="4">
        <v>45832</v>
      </c>
      <c r="F24" s="1" t="s">
        <v>33</v>
      </c>
      <c r="G24" s="1" t="s">
        <v>34</v>
      </c>
      <c r="H24" s="1" t="s">
        <v>28</v>
      </c>
      <c r="I24" s="1">
        <v>12595121</v>
      </c>
      <c r="J24" s="1" t="s">
        <v>52</v>
      </c>
      <c r="K24" s="1">
        <v>336</v>
      </c>
      <c r="L24" s="1" t="s">
        <v>29</v>
      </c>
      <c r="M24" s="1">
        <v>4032</v>
      </c>
      <c r="N24" s="1" t="s">
        <v>37</v>
      </c>
      <c r="O24" s="1" t="s">
        <v>35</v>
      </c>
      <c r="P24" s="2">
        <v>14</v>
      </c>
      <c r="Q24" s="2">
        <v>112</v>
      </c>
      <c r="R24" s="2">
        <v>24</v>
      </c>
      <c r="S24" s="2">
        <v>1.5359999999999999E-2</v>
      </c>
      <c r="T24" s="2">
        <v>2.5499999999999998</v>
      </c>
      <c r="U24" s="2" t="s">
        <v>30</v>
      </c>
      <c r="V24" s="2" t="s">
        <v>31</v>
      </c>
      <c r="W24" s="3">
        <v>207</v>
      </c>
      <c r="X24" s="5">
        <v>311</v>
      </c>
      <c r="Y24" s="5">
        <v>1.9870000000000001</v>
      </c>
      <c r="Z24" s="3">
        <v>3</v>
      </c>
      <c r="AA24" s="3">
        <v>8064</v>
      </c>
      <c r="AB24" s="3">
        <v>5</v>
      </c>
      <c r="AC24" s="3">
        <v>857</v>
      </c>
      <c r="AD24" s="6">
        <f>Sheet1[[#This Row],[Pallet_Gross]]*Sheet1[[#This Row],[CPallet]]</f>
        <v>933</v>
      </c>
      <c r="AE24" s="6">
        <f>Sheet1[[#This Row],[Pallet_M3]]*Sheet1[[#This Row],[CPallet]]</f>
        <v>5.9610000000000003</v>
      </c>
    </row>
    <row r="25" spans="1:31" x14ac:dyDescent="0.25">
      <c r="A25" s="1"/>
      <c r="B25" s="1">
        <v>4561857244</v>
      </c>
      <c r="C25" s="1">
        <v>842503128</v>
      </c>
      <c r="D25" s="1">
        <v>763822</v>
      </c>
      <c r="E25" s="4">
        <v>45832</v>
      </c>
      <c r="F25" s="1" t="s">
        <v>27</v>
      </c>
      <c r="G25" s="1" t="s">
        <v>34</v>
      </c>
      <c r="H25" s="1" t="s">
        <v>28</v>
      </c>
      <c r="I25" s="1">
        <v>12598357</v>
      </c>
      <c r="J25" s="1" t="s">
        <v>53</v>
      </c>
      <c r="K25" s="1">
        <v>160</v>
      </c>
      <c r="L25" s="1" t="s">
        <v>29</v>
      </c>
      <c r="M25" s="1">
        <v>160</v>
      </c>
      <c r="N25" s="1" t="s">
        <v>37</v>
      </c>
      <c r="O25" s="1" t="s">
        <v>35</v>
      </c>
      <c r="P25" s="2">
        <v>4</v>
      </c>
      <c r="Q25" s="2">
        <v>8</v>
      </c>
      <c r="R25" s="2">
        <v>63.8</v>
      </c>
      <c r="S25" s="2">
        <v>0.14805699999999999</v>
      </c>
      <c r="T25" s="2">
        <v>27</v>
      </c>
      <c r="U25" s="2" t="s">
        <v>30</v>
      </c>
      <c r="V25" s="2" t="s">
        <v>31</v>
      </c>
      <c r="W25" s="3">
        <v>142.6</v>
      </c>
      <c r="X25" s="5">
        <v>241</v>
      </c>
      <c r="Y25" s="5">
        <v>1.369</v>
      </c>
      <c r="Z25" s="3">
        <v>20</v>
      </c>
      <c r="AA25" s="3">
        <v>10208</v>
      </c>
      <c r="AB25" s="3">
        <v>24</v>
      </c>
      <c r="AC25" s="3">
        <v>4320</v>
      </c>
      <c r="AD25" s="6">
        <f>Sheet1[[#This Row],[Pallet_Gross]]*Sheet1[[#This Row],[CPallet]]</f>
        <v>4820</v>
      </c>
      <c r="AE25" s="6">
        <f>Sheet1[[#This Row],[Pallet_M3]]*Sheet1[[#This Row],[CPallet]]</f>
        <v>27.38</v>
      </c>
    </row>
    <row r="26" spans="1:31" x14ac:dyDescent="0.25">
      <c r="A26" s="1"/>
      <c r="B26" s="1">
        <v>4561838615</v>
      </c>
      <c r="C26" s="1">
        <v>842495061</v>
      </c>
      <c r="D26" s="1">
        <v>3979187</v>
      </c>
      <c r="E26" s="4">
        <v>45832</v>
      </c>
      <c r="F26" s="1" t="s">
        <v>33</v>
      </c>
      <c r="G26" s="1" t="s">
        <v>34</v>
      </c>
      <c r="H26" s="1" t="s">
        <v>28</v>
      </c>
      <c r="I26" s="1">
        <v>12610881</v>
      </c>
      <c r="J26" s="1" t="s">
        <v>69</v>
      </c>
      <c r="K26" s="1">
        <v>336</v>
      </c>
      <c r="L26" s="1" t="s">
        <v>29</v>
      </c>
      <c r="M26" s="1">
        <v>2016</v>
      </c>
      <c r="N26" s="1" t="s">
        <v>37</v>
      </c>
      <c r="O26" s="1" t="s">
        <v>35</v>
      </c>
      <c r="P26" s="2">
        <v>24</v>
      </c>
      <c r="Q26" s="2">
        <v>168</v>
      </c>
      <c r="R26" s="2">
        <v>16.5</v>
      </c>
      <c r="S26" s="2">
        <v>6.1380000000000002E-3</v>
      </c>
      <c r="T26" s="2">
        <v>2.4350000000000001</v>
      </c>
      <c r="U26" s="2" t="s">
        <v>30</v>
      </c>
      <c r="V26" s="2" t="s">
        <v>31</v>
      </c>
      <c r="W26" s="3">
        <v>130.5</v>
      </c>
      <c r="X26" s="5">
        <v>434</v>
      </c>
      <c r="Y26" s="5">
        <v>1.2529999999999999</v>
      </c>
      <c r="Z26" s="3">
        <v>2</v>
      </c>
      <c r="AA26" s="3">
        <v>5544</v>
      </c>
      <c r="AB26" s="3">
        <v>2</v>
      </c>
      <c r="AC26" s="3">
        <v>818</v>
      </c>
      <c r="AD26" s="6">
        <f>Sheet1[[#This Row],[Pallet_Gross]]*Sheet1[[#This Row],[CPallet]]</f>
        <v>868</v>
      </c>
      <c r="AE26" s="6">
        <f>Sheet1[[#This Row],[Pallet_M3]]*Sheet1[[#This Row],[CPallet]]</f>
        <v>2.5059999999999998</v>
      </c>
    </row>
    <row r="27" spans="1:31" x14ac:dyDescent="0.25">
      <c r="A27" s="1"/>
      <c r="B27" s="1">
        <v>4561847466</v>
      </c>
      <c r="C27" s="1">
        <v>842501949</v>
      </c>
      <c r="D27" s="1">
        <v>3979181</v>
      </c>
      <c r="E27" s="4">
        <v>45833</v>
      </c>
      <c r="F27" s="1" t="s">
        <v>50</v>
      </c>
      <c r="G27" s="1" t="s">
        <v>32</v>
      </c>
      <c r="H27" s="1" t="s">
        <v>28</v>
      </c>
      <c r="I27" s="1">
        <v>12610174</v>
      </c>
      <c r="J27" s="1" t="s">
        <v>70</v>
      </c>
      <c r="K27" s="1">
        <v>1080</v>
      </c>
      <c r="L27" s="1" t="s">
        <v>29</v>
      </c>
      <c r="M27" s="1">
        <v>25920</v>
      </c>
      <c r="N27" s="1" t="s">
        <v>37</v>
      </c>
      <c r="O27" s="1" t="s">
        <v>35</v>
      </c>
      <c r="P27" s="2">
        <v>12</v>
      </c>
      <c r="Q27" s="2">
        <v>108</v>
      </c>
      <c r="R27" s="2">
        <v>14</v>
      </c>
      <c r="S27" s="2">
        <v>1.001E-2</v>
      </c>
      <c r="T27" s="2">
        <v>6.6</v>
      </c>
      <c r="U27" s="2" t="s">
        <v>30</v>
      </c>
      <c r="V27" s="2" t="s">
        <v>31</v>
      </c>
      <c r="W27" s="3">
        <v>141</v>
      </c>
      <c r="X27" s="5">
        <v>737.8</v>
      </c>
      <c r="Y27" s="5">
        <v>1.3540000000000001</v>
      </c>
      <c r="Z27" s="3">
        <v>10</v>
      </c>
      <c r="AA27" s="3">
        <v>15120</v>
      </c>
      <c r="AB27" s="3">
        <v>11</v>
      </c>
      <c r="AC27" s="3">
        <v>7128</v>
      </c>
      <c r="AD27" s="6">
        <f>Sheet1[[#This Row],[Pallet_Gross]]*Sheet1[[#This Row],[CPallet]]</f>
        <v>7378</v>
      </c>
      <c r="AE27" s="6">
        <f>Sheet1[[#This Row],[Pallet_M3]]*Sheet1[[#This Row],[CPallet]]</f>
        <v>13.540000000000001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I A A B Q S w M E F A A C A A g A B o L X W h g F 0 5 e l A A A A 9 w A A A B I A H A B D b 2 5 m a W c v U G F j a 2 F n Z S 5 4 b W w g o h g A K K A U A A A A A A A A A A A A A A A A A A A A A A A A A A A A h Y + x D o I w G I R 3 E 9 + B d K e F q g v 5 K Y O r J E a N c W 2 g g U Z o T V s s 7 + b g I / k K Q h R 1 c 7 y 7 L 7 m 7 x + 0 O W d 8 2 w V U Y K 7 V K U Y w j F F j H V c k b r U S K l E Y Z m 8 9 g y 4 s z r 0 Q w 0 M o m v S 1 T V D t 3 S Q j x 3 m O / w N p U h E Z R T E 7 5 Z l / U o u X o A 8 v / c C j V W F s I x O D 4 W s M o j p c U 0 9 U w C s h k Q i 7 V F 6 B D N q Y / J q y 7 x n V G M G f C w w 7 I J I G 8 P 7 A n U E s D B B Q A A g A I A A a C 1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G g t d a 6 + j y v x g F A A D m Y w A A E w A c A E Z v c m 1 1 b G F z L 1 N l Y 3 R p b 2 4 x L m 0 g o h g A K K A U A A A A A A A A A A A A A A A A A A A A A A A A A A A A 7 Z f v b t s 2 E M C / G 8 g 7 E M o X e f A c 2 E 5 T Y F s G G E 7 a d H U a N 3 L b D I 5 h M D I T C Z F E T 6 I 6 t 4 Y f q u / Q B y s p y R K p P / E 6 1 5 m D n b + Y 5 J H H u + N R v F 9 A T G Z T D x n x f + v X W i 2 w s E + m y L A I Y S 1 0 j B z C 9 m q I / w w a + i b h I 6 d z k z j N D 9 S / v 6 H 0 X n 9 h O 6 T Z o x 4 j H g t 0 r f f L 9 b u A + M E 1 8 + / t z 7 Z z f x N e G 8 O L y c D B n k d 8 0 W 5 e 9 Y 0 r r d 5 A X u g 4 D c T 8 k N Q b y S b R t p P o j 2 8 V 7 7 k Y v W L E P d Z i o d Z 4 b X v T p K e N l 6 M T z P A 4 W b + v D X z q U s Y 9 O C N 4 y u 3 Q u J o h v u E 2 J p J k X J e 3 a q B R I u 0 6 j m F i B / v B s b B r X E 8 V 9 y z s 3 X G 9 w 0 8 z k i k d + t g L b q n v 9 q g T u p 4 Q B n q J F Y 3 F Q n v p 0 3 B m e 3 f o l T e 1 T c y o r z V 4 m x 0 d N s W 6 Z Q M t t A F 3 2 M K B m H V C z d D l Q S 1 O O i G O / Z H 4 n 4 o S w 7 J n P z O K Z t h n J e J o Y R N N M S P 6 C 2 7 i A a N 1 P o t x e T Q Y T e p T b p v I C n q L m E V Q k N M Z z W Z k z q L Z 7 4 l l m w 6 J w 5 I X v s E u + W d q z v n u v o 2 d M p s D 0 7 d n w q L C q l U g 0 F 8 h 9 p h d 5 r K B H R K g d 5 7 N C q u 7 J g u x g 6 a p k r L 1 I m + L S 0 W c o 6 M c U N t j B 5 f E J P b H q K / O X W b 5 c 0 5 8 k T 5 v Q + 4 n k d L y D Q l 4 o v z B 9 e i 5 J F P i w r d d t f P j a a f J L w c S m s Q N a f b J L b s I u S S z 4 X Q + w 9 6 U 6 5 d W p I b E w q g d J 7 N e M D q / 1 0 L r G Q f 9 7 p 9 C w F u D b j 9 u T c 6 I f W e x S e 8 8 6 b 8 X C s n k v J P 0 P 8 T y 1 y 9 F f 0 j c 2 S T x W O M 6 R L N n U d u M B 7 D D v 0 G J R k 1 J l m a r m e 2 v D i a m K I O q V a p I M V A V K b Z K I s V s a b z g g S x T n c l O 5 p J 4 / K 5 M U R x 5 K T 1 i Q T K s l x + h + L i U x i R p l Q Q t P a q o V Z x Q O M G s X z I 5 f 7 x Z v 2 S y E k + l n 5 + s R D j r 5 K c V U 0 Y Z K E x X z q C Y Y d K p d K c i 0 r 0 w Y N T N j o S P p h c k f 2 7 C p V g f b x J s W m h U + E i N D 0 b 7 q 8 h X P D C t t S + M Y p p I g G x b 6 Q t W 4 U u r 3 B n V A u G K n A V V 3 v w 0 k t O j w q H 2 d z k U p 7 S y + 3 q n 2 u u d a k d O J T F 7 2 K E 0 h c e V l 7 R V f U t V u y J n V r t q P e l 2 L M u j 1 V k b r Y I p 0 R 7 y P V w f s M 7 6 g M U X W r 6 x D w Y t n V i R B Y f f l Q W d 2 C l 5 9 3 K n e A n K b z d f d 0 n / l j 6 d B n F 4 X S v G 9 L w Z i R / 6 K N M + R r / 9 H l W k 9 f p e z f b K d W c F 8 u q D s o U S 2 V 1 9 q + Z O M C + v k 1 e 7 V 1 T K W T X 1 Y 2 p l d b v H q Z a r K 8 I 0 9 A + V h u k j m F u c v n 2 F c e X J i 5 R 5 o X t D / J V Y v l w l Y j l N 8 2 L 5 I V P N z L 9 d O W n u q Z L 1 L p U 0 V e K d Z e l + A k 1 I b 9 c 1 o D m g O a C 5 X a G 5 / e w 7 J i 4 n Q B 1 A H U A d Q B 1 A H U A d Q N 1 / B H W 5 N x n Y D t j u K b B d B 9 g O 2 A 7 Y b j f Z r g N s B 2 w H b A d s B 2 w H b A d s t x N s t 5 2 C G d g O 2 O 6 H s 9 3 h t t h u c o Y / f / 3 i O 1 + / 3 A P m A e Y B 5 m 2 G e Y e A e Y B 5 g H m A e Y B 5 g H m A e T u B e d u p n Q H z A P M 2 w 7 y 9 2 l 4 R 9 J 4 B 6 A H o A e j t P O g 9 + 3 + D X j b A L 1 U Q S P 1 S q n j C F F g q S 5 0 u i o T / l T V p e y N y r I h 4 3 K / g q D h Y k m 3 / h m o L X g D S A t I C 0 g L S A t J u H W k V S l D q D 4 B a g N q n A b V H W 0 n W 0 6 v B x e U Q Y B Z g F m B 2 M 5 g 9 A p g F m A W Y B Z g F m A W Y B Z g F m H 1 k m N 0 O H w D M A s x u A W a f A 8 w C z A L M 7 i z M P g e Y B Z g F m A W Y B Z g F m A W Y B Z h 9 Z J j d D h 8 A z A L M b g a z 3 w B Q S w E C L Q A U A A I A C A A G g t d a G A X T l 6 U A A A D 3 A A A A E g A A A A A A A A A A A A A A A A A A A A A A Q 2 9 u Z m l n L 1 B h Y 2 t h Z 2 U u e G 1 s U E s B A i 0 A F A A C A A g A B o L X W l N y O C y b A A A A 4 Q A A A B M A A A A A A A A A A A A A A A A A 8 Q A A A F t D b 2 5 0 Z W 5 0 X 1 R 5 c G V z X S 5 4 b W x Q S w E C L Q A U A A I A C A A G g t d a 6 + j y v x g F A A D m Y w A A E w A A A A A A A A A A A A A A A A D Z A Q A A R m 9 y b X V s Y X M v U 2 V j d G l v b j E u b V B L B Q Y A A A A A A w A D A M I A A A A +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N w E A A A A A A F U 3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z V D I w O j A 1 O j M x L j I y N j U 4 N T l a I i A v P j x F b n R y e S B U e X B l P S J G a W x s Q 2 9 s d W 1 u V H l w Z X M i I F Z h b H V l P S J z Q X d N R E F 3 a 0 d C Z 1 l E Q m d N R 0 F 3 W U d B d 0 1 G Q l F V R 0 J n V U R B d 0 1 E I i A v P j x F b n R y e S B U e X B l P S J G a W x s Q 2 9 s d W 1 u T m F t Z X M i I F Z h b H V l P S J z W y Z x d W 9 0 O 0 d y b 3 V w a W 5 n I E l u Z G l j Y X R v c i Z x d W 9 0 O y w m c X V v d D t Q d X J j a G F z a W 5 n I E R v Y 3 V t Z W 5 0 J n F 1 b 3 Q 7 L C Z x d W 9 0 O 0 R l b G l 2 Z X J 5 J n F 1 b 3 Q 7 L C Z x d W 9 0 O 1 N o a X A t d G 8 g c G F y d H k m c X V v d D s s J n F 1 b 3 Q 7 R G V s a X Y u I G R h d G U o R n J v b S 9 0 b y k m c X V v d D s s J n F 1 b 3 Q 7 T G 9 j Y X R p b 2 4 g b 2 Y g d G h l I H N o a X A t d G 8 g c G F y d H k m c X V v d D s s J n F 1 b 3 Q 7 V m V o a W N s Z S B U e X B l J n F 1 b 3 Q 7 L C Z x d W 9 0 O 0 5 h b W U g b 2 Y g d G h l I H N o a X A t d G 8 g c G F y d H k m c X V v d D s s J n F 1 b 3 Q 7 T W F 0 Z X J p Y W w m c X V v d D s s J n F 1 b 3 Q 7 R G V z Y 3 J p c H R p b 2 4 m c X V v d D s s J n F 1 b 3 Q 7 R G V s a X Z l c n k g c X V h b n R p d H k m c X V v d D s s J n F 1 b 3 Q 7 U 2 F s Z X M g V W 5 p d C Z x d W 9 0 O y w m c X V v d D t B Y 3 R 1 Y W w g Z G V s a X Z l c n k g c X R 5 J n F 1 b 3 Q 7 L C Z x d W 9 0 O 1 B s Y W 5 0 J n F 1 b 3 Q 7 L C Z x d W 9 0 O 1 N o a X B w a W 5 n I F B v a W 5 0 L 1 J l Y 2 V p d m l u Z y B Q d C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Y T E w N j I 3 Y S 0 4 N D l j L T R i M m Y t Y m Y 3 N C 0 w N z V h Z j M 2 N z k 3 M D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D U G F s b G V 0 L D I z f S Z x d W 9 0 O y w m c X V v d D t T Z W N 0 a W 9 u M S 9 T a G V l d D E v Q X V 0 b 1 J l b W 9 2 Z W R D b 2 x 1 b W 5 z M S 5 7 Q 0 h l a W d o d F 9 D T S w y N H 0 m c X V v d D s s J n F 1 b 3 Q 7 U 2 V j d G l v b j E v U 2 h l Z X Q x L 0 F 1 d G 9 S Z W 1 v d m V k Q 2 9 s d W 1 u c z E u e 0 N W b 2 x 1 b W V f T T M s M j V 9 J n F 1 b 3 Q 7 L C Z x d W 9 0 O 1 N l Y 3 R p b 2 4 x L 1 N o Z W V 0 M S 9 B d X R v U m V t b 3 Z l Z E N v b H V t b n M x L n t D V 2 V p Z 2 h 0 X 0 t H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Q 1 B h b G x l d C w y M 3 0 m c X V v d D s s J n F 1 b 3 Q 7 U 2 V j d G l v b j E v U 2 h l Z X Q x L 0 F 1 d G 9 S Z W 1 v d m V k Q 2 9 s d W 1 u c z E u e 0 N I Z W l n a H R f Q 0 0 s M j R 9 J n F 1 b 3 Q 7 L C Z x d W 9 0 O 1 N l Y 3 R p b 2 4 x L 1 N o Z W V 0 M S 9 B d X R v U m V t b 3 Z l Z E N v b H V t b n M x L n t D V m 9 s d W 1 l X 0 0 z L D I 1 f S Z x d W 9 0 O y w m c X V v d D t T Z W N 0 a W 9 u M S 9 T a G V l d D E v Q X V 0 b 1 J l b W 9 2 Z W R D b 2 x 1 b W 5 z M S 5 7 Q 1 d l a W d o d F 9 L R y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N U M j A 6 M T E 6 M z Q u N T A 1 O T U 0 N l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j A 5 O W M 0 N i 1 i Z T d j L T Q w M z Y t O D g 1 N y 0 z N z Y 3 N m V h O D M 0 M j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z V D I z O j E 1 O j Q 3 L j A 4 M z M 1 M j l a I i A v P j x F b n R y e S B U e X B l P S J G a W x s Q 2 9 s d W 1 u V H l w Z X M i I F Z h b H V l P S J z Q X d N R E F 3 a 0 d C Z 1 l E Q m d N R 0 F 3 W U d B d 0 1 G Q l F V R 0 J n V U R B d 0 1 E I i A v P j x F b n R y e S B U e X B l P S J G a W x s Q 2 9 s d W 1 u T m F t Z X M i I F Z h b H V l P S J z W y Z x d W 9 0 O 0 d y b 3 V w a W 5 n I E l u Z G l j Y X R v c i Z x d W 9 0 O y w m c X V v d D t Q d X J j a G F z a W 5 n I E R v Y 3 V t Z W 5 0 J n F 1 b 3 Q 7 L C Z x d W 9 0 O 0 R l b G l 2 Z X J 5 J n F 1 b 3 Q 7 L C Z x d W 9 0 O 1 N o a X A t d G 8 g c G F y d H k m c X V v d D s s J n F 1 b 3 Q 7 R G V s a X Y u I G R h d G U o R n J v b S 9 0 b y k m c X V v d D s s J n F 1 b 3 Q 7 T G 9 j Y X R p b 2 4 g b 2 Y g d G h l I H N o a X A t d G 8 g c G F y d H k m c X V v d D s s J n F 1 b 3 Q 7 V m V o a W N s Z S B U e X B l J n F 1 b 3 Q 7 L C Z x d W 9 0 O 0 5 h b W U g b 2 Y g d G h l I H N o a X A t d G 8 g c G F y d H k m c X V v d D s s J n F 1 b 3 Q 7 T W F 0 Z X J p Y W w m c X V v d D s s J n F 1 b 3 Q 7 R G V z Y 3 J p c H R p b 2 4 m c X V v d D s s J n F 1 b 3 Q 7 R G V s a X Z l c n k g c X V h b n R p d H k m c X V v d D s s J n F 1 b 3 Q 7 U 2 F s Z X M g V W 5 p d C Z x d W 9 0 O y w m c X V v d D t B Y 3 R 1 Y W w g Z G V s a X Z l c n k g c X R 5 J n F 1 b 3 Q 7 L C Z x d W 9 0 O 1 B s Y W 5 0 J n F 1 b 3 Q 7 L C Z x d W 9 0 O 1 N o a X B w a W 5 n I F B v a W 5 0 L 1 J l Y 2 V p d m l u Z y B Q d C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j V i Z T U 3 Z C 1 i M T I y L T Q y M G Q t Y W Q x Z i 0 0 Z T Q y Y T c 5 Z T J h O W M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D U G F s b G V 0 L D I z f S Z x d W 9 0 O y w m c X V v d D t T Z W N 0 a W 9 u M S 9 T a G V l d D E v Q X V 0 b 1 J l b W 9 2 Z W R D b 2 x 1 b W 5 z M S 5 7 Q 0 h l a W d o d F 9 D T S w y N H 0 m c X V v d D s s J n F 1 b 3 Q 7 U 2 V j d G l v b j E v U 2 h l Z X Q x L 0 F 1 d G 9 S Z W 1 v d m V k Q 2 9 s d W 1 u c z E u e 0 N W b 2 x 1 b W V f T T M s M j V 9 J n F 1 b 3 Q 7 L C Z x d W 9 0 O 1 N l Y 3 R p b 2 4 x L 1 N o Z W V 0 M S 9 B d X R v U m V t b 3 Z l Z E N v b H V t b n M x L n t D V 2 V p Z 2 h 0 X 0 t H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Q 1 B h b G x l d C w y M 3 0 m c X V v d D s s J n F 1 b 3 Q 7 U 2 V j d G l v b j E v U 2 h l Z X Q x L 0 F 1 d G 9 S Z W 1 v d m V k Q 2 9 s d W 1 u c z E u e 0 N I Z W l n a H R f Q 0 0 s M j R 9 J n F 1 b 3 Q 7 L C Z x d W 9 0 O 1 N l Y 3 R p b 2 4 x L 1 N o Z W V 0 M S 9 B d X R v U m V t b 3 Z l Z E N v b H V t b n M x L n t D V m 9 s d W 1 l X 0 0 z L D I 1 f S Z x d W 9 0 O y w m c X V v d D t T Z W N 0 a W 9 u M S 9 T a G V l d D E v Q X V 0 b 1 J l b W 9 2 Z W R D b 2 x 1 b W 5 z M S 5 7 Q 1 d l a W d o d F 9 L R y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N U M j M 6 M T Y 6 M T Q u O T Y 0 M T A 1 M F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T h h Y W Q 5 Y y 0 w N D R h L T Q 5 M z k t Y m U y N C 1 l N z Z h N z Q w Y z R h M m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z V D I z O j Q y O j A x L j U 3 M j A z M T d a I i A v P j x F b n R y e S B U e X B l P S J G a W x s Q 2 9 s d W 1 u V H l w Z X M i I F Z h b H V l P S J z Q X d N R E F 3 a 0 d C Z 1 l E Q m d N R 0 F 3 W U d B d 0 1 G Q l F V R 0 J n V U R B d 0 1 E I i A v P j x F b n R y e S B U e X B l P S J G a W x s Q 2 9 s d W 1 u T m F t Z X M i I F Z h b H V l P S J z W y Z x d W 9 0 O 0 d y b 3 V w a W 5 n I E l u Z G l j Y X R v c i Z x d W 9 0 O y w m c X V v d D t Q d X J j a G F z a W 5 n I E R v Y 3 V t Z W 5 0 J n F 1 b 3 Q 7 L C Z x d W 9 0 O 0 R l b G l 2 Z X J 5 J n F 1 b 3 Q 7 L C Z x d W 9 0 O 1 N o a X A t d G 8 g c G F y d H k m c X V v d D s s J n F 1 b 3 Q 7 R G V s a X Y u I G R h d G U o R n J v b S 9 0 b y k m c X V v d D s s J n F 1 b 3 Q 7 T G 9 j Y X R p b 2 4 g b 2 Y g d G h l I H N o a X A t d G 8 g c G F y d H k m c X V v d D s s J n F 1 b 3 Q 7 V m V o a W N s Z S B U e X B l J n F 1 b 3 Q 7 L C Z x d W 9 0 O 0 5 h b W U g b 2 Y g d G h l I H N o a X A t d G 8 g c G F y d H k m c X V v d D s s J n F 1 b 3 Q 7 T W F 0 Z X J p Y W w m c X V v d D s s J n F 1 b 3 Q 7 R G V z Y 3 J p c H R p b 2 4 m c X V v d D s s J n F 1 b 3 Q 7 R G V s a X Z l c n k g c X V h b n R p d H k m c X V v d D s s J n F 1 b 3 Q 7 U 2 F s Z X M g V W 5 p d C Z x d W 9 0 O y w m c X V v d D t B Y 3 R 1 Y W w g Z G V s a X Z l c n k g c X R 5 J n F 1 b 3 Q 7 L C Z x d W 9 0 O 1 B s Y W 5 0 J n F 1 b 3 Q 7 L C Z x d W 9 0 O 1 N o a X B w a W 5 n I F B v a W 5 0 L 1 J l Y 2 V p d m l u Z y B Q d C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T U 4 M j M x Z i 0 1 Y z g 4 L T Q 4 N W M t Y T c w N y 0 4 M 2 Z m M D I 0 Z W E w O D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D U G F s b G V 0 L D I z f S Z x d W 9 0 O y w m c X V v d D t T Z W N 0 a W 9 u M S 9 T a G V l d D E v Q X V 0 b 1 J l b W 9 2 Z W R D b 2 x 1 b W 5 z M S 5 7 Q 0 h l a W d o d F 9 D T S w y N H 0 m c X V v d D s s J n F 1 b 3 Q 7 U 2 V j d G l v b j E v U 2 h l Z X Q x L 0 F 1 d G 9 S Z W 1 v d m V k Q 2 9 s d W 1 u c z E u e 0 N W b 2 x 1 b W V f T T M s M j V 9 J n F 1 b 3 Q 7 L C Z x d W 9 0 O 1 N l Y 3 R p b 2 4 x L 1 N o Z W V 0 M S 9 B d X R v U m V t b 3 Z l Z E N v b H V t b n M x L n t D V 2 V p Z 2 h 0 X 0 t H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Q 1 B h b G x l d C w y M 3 0 m c X V v d D s s J n F 1 b 3 Q 7 U 2 V j d G l v b j E v U 2 h l Z X Q x L 0 F 1 d G 9 S Z W 1 v d m V k Q 2 9 s d W 1 u c z E u e 0 N I Z W l n a H R f Q 0 0 s M j R 9 J n F 1 b 3 Q 7 L C Z x d W 9 0 O 1 N l Y 3 R p b 2 4 x L 1 N o Z W V 0 M S 9 B d X R v U m V t b 3 Z l Z E N v b H V t b n M x L n t D V m 9 s d W 1 l X 0 0 z L D I 1 f S Z x d W 9 0 O y w m c X V v d D t T Z W N 0 a W 9 u M S 9 T a G V l d D E v Q X V 0 b 1 J l b W 9 2 Z W R D b 2 x 1 b W 5 z M S 5 7 Q 1 d l a W d o d F 9 L R y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N U M j M 6 N D M 6 M j A u N j I 4 M T c 5 O F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O T M 4 M G M 1 M i 1 k N z V i L T R m Y z k t O W E x Y y 0 4 O D V k M G E z Y 2 I 3 M W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O T o 0 M j o z O S 4 1 N T E 2 M z c y W i I g L z 4 8 R W 5 0 c n k g V H l w Z T 0 i R m l s b E N v b H V t b l R 5 c G V z I i B W Y W x 1 Z T 0 i c 0 F 3 T U R B d 2 t H Q m d Z R E J n T U d B d 1 l H Q X d N R k J R V U d C Z 1 V E Q X d N R C I g L z 4 8 R W 5 0 c n k g V H l w Z T 0 i R m l s b E N v b H V t b k 5 h b W V z I i B W Y W x 1 Z T 0 i c 1 s m c X V v d D t H c m 9 1 c G l u Z y B J b m R p Y 2 F 0 b 3 I m c X V v d D s s J n F 1 b 3 Q 7 U H V y Y 2 h h c 2 l u Z y B E b 2 N 1 b W V u d C Z x d W 9 0 O y w m c X V v d D t E Z W x p d m V y e S Z x d W 9 0 O y w m c X V v d D t T a G l w L X R v I H B h c n R 5 J n F 1 b 3 Q 7 L C Z x d W 9 0 O 0 R l b G l 2 L i B k Y X R l K E Z y b 2 0 v d G 8 p J n F 1 b 3 Q 7 L C Z x d W 9 0 O 0 x v Y 2 F 0 a W 9 u I G 9 m I H R o Z S B z a G l w L X R v I H B h c n R 5 J n F 1 b 3 Q 7 L C Z x d W 9 0 O 1 Z l a G l j b G U g V H l w Z S Z x d W 9 0 O y w m c X V v d D t O Y W 1 l I G 9 m I H R o Z S B z a G l w L X R v I H B h c n R 5 J n F 1 b 3 Q 7 L C Z x d W 9 0 O 0 1 h d G V y a W F s J n F 1 b 3 Q 7 L C Z x d W 9 0 O 0 R l c 2 N y a X B 0 a W 9 u J n F 1 b 3 Q 7 L C Z x d W 9 0 O 0 R l b G l 2 Z X J 5 I H F 1 Y W 5 0 a X R 5 J n F 1 b 3 Q 7 L C Z x d W 9 0 O 1 N h b G V z I F V u a X Q m c X V v d D s s J n F 1 b 3 Q 7 Q W N 0 d W F s I G R l b G l 2 Z X J 5 I H F 0 e S Z x d W 9 0 O y w m c X V v d D t Q b G F u d C Z x d W 9 0 O y w m c X V v d D t T a G l w c G l u Z y B Q b 2 l u d C 9 S Z W N l a X Z p b m c g U H Q m c X V v d D s s J n F 1 b 3 Q 7 Q 1 M v T E F Z J n F 1 b 3 Q 7 L C Z x d W 9 0 O 0 N T L 1 B B T C Z x d W 9 0 O y w m c X V v d D t D U 1 9 I Z W l n a H R f Q 0 0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0 N Q Y W x s Z X Q m c X V v d D s s J n F 1 b 3 Q 7 Q 0 h l a W d o d F 9 D T S Z x d W 9 0 O y w m c X V v d D t D V m 9 s d W 1 l X 0 0 z J n F 1 b 3 Q 7 L C Z x d W 9 0 O 0 N X Z W l n a H R f S 0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N h M W F k Z G I t N j Q x Y y 0 0 N j J j L W F m Y z U t M z E 5 M 2 U 3 N T B l O D Q 1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Q 1 B h b G x l d C w y M 3 0 m c X V v d D s s J n F 1 b 3 Q 7 U 2 V j d G l v b j E v U 2 h l Z X Q x L 0 F 1 d G 9 S Z W 1 v d m V k Q 2 9 s d W 1 u c z E u e 0 N I Z W l n a H R f Q 0 0 s M j R 9 J n F 1 b 3 Q 7 L C Z x d W 9 0 O 1 N l Y 3 R p b 2 4 x L 1 N o Z W V 0 M S 9 B d X R v U m V t b 3 Z l Z E N v b H V t b n M x L n t D V m 9 s d W 1 l X 0 0 z L D I 1 f S Z x d W 9 0 O y w m c X V v d D t T Z W N 0 a W 9 u M S 9 T a G V l d D E v Q X V 0 b 1 J l b W 9 2 Z W R D b 2 x 1 b W 5 z M S 5 7 Q 1 d l a W d o d F 9 L R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H c m 9 1 c G l u Z y B J b m R p Y 2 F 0 b 3 I s M H 0 m c X V v d D s s J n F 1 b 3 Q 7 U 2 V j d G l v b j E v U 2 h l Z X Q x L 0 F 1 d G 9 S Z W 1 v d m V k Q 2 9 s d W 1 u c z E u e 1 B 1 c m N o Y X N p b m c g R G 9 j d W 1 l b n Q s M X 0 m c X V v d D s s J n F 1 b 3 Q 7 U 2 V j d G l v b j E v U 2 h l Z X Q x L 0 F 1 d G 9 S Z W 1 v d m V k Q 2 9 s d W 1 u c z E u e 0 R l b G l 2 Z X J 5 L D J 9 J n F 1 b 3 Q 7 L C Z x d W 9 0 O 1 N l Y 3 R p b 2 4 x L 1 N o Z W V 0 M S 9 B d X R v U m V t b 3 Z l Z E N v b H V t b n M x L n t T a G l w L X R v I H B h c n R 5 L D N 9 J n F 1 b 3 Q 7 L C Z x d W 9 0 O 1 N l Y 3 R p b 2 4 x L 1 N o Z W V 0 M S 9 B d X R v U m V t b 3 Z l Z E N v b H V t b n M x L n t E Z W x p d i 4 g Z G F 0 Z S h G c m 9 t L 3 R v K S w 0 f S Z x d W 9 0 O y w m c X V v d D t T Z W N 0 a W 9 u M S 9 T a G V l d D E v Q X V 0 b 1 J l b W 9 2 Z W R D b 2 x 1 b W 5 z M S 5 7 T G 9 j Y X R p b 2 4 g b 2 Y g d G h l I H N o a X A t d G 8 g c G F y d H k s N X 0 m c X V v d D s s J n F 1 b 3 Q 7 U 2 V j d G l v b j E v U 2 h l Z X Q x L 0 F 1 d G 9 S Z W 1 v d m V k Q 2 9 s d W 1 u c z E u e 1 Z l a G l j b G U g V H l w Z S w 2 f S Z x d W 9 0 O y w m c X V v d D t T Z W N 0 a W 9 u M S 9 T a G V l d D E v Q X V 0 b 1 J l b W 9 2 Z W R D b 2 x 1 b W 5 z M S 5 7 T m F t Z S B v Z i B 0 a G U g c 2 h p c C 1 0 b y B w Y X J 0 e S w 3 f S Z x d W 9 0 O y w m c X V v d D t T Z W N 0 a W 9 u M S 9 T a G V l d D E v Q X V 0 b 1 J l b W 9 2 Z W R D b 2 x 1 b W 5 z M S 5 7 T W F 0 Z X J p Y W w s O H 0 m c X V v d D s s J n F 1 b 3 Q 7 U 2 V j d G l v b j E v U 2 h l Z X Q x L 0 F 1 d G 9 S Z W 1 v d m V k Q 2 9 s d W 1 u c z E u e 0 R l c 2 N y a X B 0 a W 9 u L D l 9 J n F 1 b 3 Q 7 L C Z x d W 9 0 O 1 N l Y 3 R p b 2 4 x L 1 N o Z W V 0 M S 9 B d X R v U m V t b 3 Z l Z E N v b H V t b n M x L n t E Z W x p d m V y e S B x d W F u d G l 0 e S w x M H 0 m c X V v d D s s J n F 1 b 3 Q 7 U 2 V j d G l v b j E v U 2 h l Z X Q x L 0 F 1 d G 9 S Z W 1 v d m V k Q 2 9 s d W 1 u c z E u e 1 N h b G V z I F V u a X Q s M T F 9 J n F 1 b 3 Q 7 L C Z x d W 9 0 O 1 N l Y 3 R p b 2 4 x L 1 N o Z W V 0 M S 9 B d X R v U m V t b 3 Z l Z E N v b H V t b n M x L n t B Y 3 R 1 Y W w g Z G V s a X Z l c n k g c X R 5 L D E y f S Z x d W 9 0 O y w m c X V v d D t T Z W N 0 a W 9 u M S 9 T a G V l d D E v Q X V 0 b 1 J l b W 9 2 Z W R D b 2 x 1 b W 5 z M S 5 7 U G x h b n Q s M T N 9 J n F 1 b 3 Q 7 L C Z x d W 9 0 O 1 N l Y 3 R p b 2 4 x L 1 N o Z W V 0 M S 9 B d X R v U m V t b 3 Z l Z E N v b H V t b n M x L n t T a G l w c G l u Z y B Q b 2 l u d C 9 S Z W N l a X Z p b m c g U H Q s M T R 9 J n F 1 b 3 Q 7 L C Z x d W 9 0 O 1 N l Y 3 R p b 2 4 x L 1 N o Z W V 0 M S 9 B d X R v U m V t b 3 Z l Z E N v b H V t b n M x L n t D U y 9 M Q V k s M T V 9 J n F 1 b 3 Q 7 L C Z x d W 9 0 O 1 N l Y 3 R p b 2 4 x L 1 N o Z W V 0 M S 9 B d X R v U m V t b 3 Z l Z E N v b H V t b n M x L n t D U y 9 Q Q U w s M T Z 9 J n F 1 b 3 Q 7 L C Z x d W 9 0 O 1 N l Y 3 R p b 2 4 x L 1 N o Z W V 0 M S 9 B d X R v U m V t b 3 Z l Z E N v b H V t b n M x L n t D U 1 9 I Z W l n a H R f Q 0 0 s M T d 9 J n F 1 b 3 Q 7 L C Z x d W 9 0 O 1 N l Y 3 R p b 2 4 x L 1 N o Z W V 0 M S 9 B d X R v U m V t b 3 Z l Z E N v b H V t b n M x L n t D U 1 9 W b 2 x 1 b W V f T T M s M T h 9 J n F 1 b 3 Q 7 L C Z x d W 9 0 O 1 N l Y 3 R p b 2 4 x L 1 N o Z W V 0 M S 9 B d X R v U m V t b 3 Z l Z E N v b H V t b n M x L n t D U 1 9 X Z W l n a H R f S 0 c s M T l 9 J n F 1 b 3 Q 7 L C Z x d W 9 0 O 1 N l Y 3 R p b 2 4 x L 1 N o Z W V 0 M S 9 B d X R v U m V t b 3 Z l Z E N v b H V t b n M x L n t U Z W 1 w X 1 R 5 c G U s M j B 9 J n F 1 b 3 Q 7 L C Z x d W 9 0 O 1 N l Y 3 R p b 2 4 x L 1 N o Z W V 0 M S 9 B d X R v U m V t b 3 Z l Z E N v b H V t b n M x L n t Q Q U x U e X B l Q 2 h v a W N l L D I x f S Z x d W 9 0 O y w m c X V v d D t T Z W N 0 a W 9 u M S 9 T a G V l d D E v Q X V 0 b 1 J l b W 9 2 Z W R D b 2 x 1 b W 5 z M S 5 7 U G F s b G V 0 X 0 h l a W d o d C w y M n 0 m c X V v d D s s J n F 1 b 3 Q 7 U 2 V j d G l v b j E v U 2 h l Z X Q x L 0 F 1 d G 9 S Z W 1 v d m V k Q 2 9 s d W 1 u c z E u e 0 N Q Y W x s Z X Q s M j N 9 J n F 1 b 3 Q 7 L C Z x d W 9 0 O 1 N l Y 3 R p b 2 4 x L 1 N o Z W V 0 M S 9 B d X R v U m V t b 3 Z l Z E N v b H V t b n M x L n t D S G V p Z 2 h 0 X 0 N N L D I 0 f S Z x d W 9 0 O y w m c X V v d D t T Z W N 0 a W 9 u M S 9 T a G V l d D E v Q X V 0 b 1 J l b W 9 2 Z W R D b 2 x 1 b W 5 z M S 5 7 Q 1 Z v b H V t Z V 9 N M y w y N X 0 m c X V v d D s s J n F 1 b 3 Q 7 U 2 V j d G l v b j E v U 2 h l Z X Q x L 0 F 1 d G 9 S Z W 1 v d m V k Q 2 9 s d W 1 u c z E u e 0 N X Z W l n a H R f S 0 c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E y V D E 5 O j Q 1 O j U 3 L j c w M D Q 4 O D R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Z j M W N h Z T k t N z R i Z i 0 0 M D M 3 L W E 0 Y W Q t M m I 5 N 2 M 1 N 2 U y M z J m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I p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z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C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0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m F i M j g 1 Y i 0 z Y 2 F j L T R i N z c t Y T U 3 Y i 1 i N T J k N D U 0 O W Y w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j E 6 M z Y 6 N D M u M z I 0 O D A x M V o i I C 8 + P E V u d H J 5 I F R 5 c G U 9 I k Z p b G x D b 2 x 1 b W 5 U e X B l c y I g V m F s d W U 9 I n N B d 0 1 E Q X d r R 0 J n W U R C Z 0 1 H Q X d Z R 0 F 3 T U Z C U V V H Q m d V Q U F B T U R B d 0 0 9 I i A v P j x F b n R y e S B U e X B l P S J G a W x s Q 2 9 s d W 1 u T m F t Z X M i I F Z h b H V l P S J z W y Z x d W 9 0 O 0 d y b 3 V w a W 5 n I E l u Z G l j Y X R v c i Z x d W 9 0 O y w m c X V v d D t Q d X J j a G F z a W 5 n I E R v Y 3 V t Z W 5 0 J n F 1 b 3 Q 7 L C Z x d W 9 0 O 0 R l b G l 2 Z X J 5 J n F 1 b 3 Q 7 L C Z x d W 9 0 O 1 N o a X A t d G 8 g c G F y d H k m c X V v d D s s J n F 1 b 3 Q 7 R G V s a X Y u I G R h d G U o R n J v b S 9 0 b y k m c X V v d D s s J n F 1 b 3 Q 7 T G 9 j Y X R p b 2 4 g b 2 Y g d G h l I H N o a X A t d G 8 g c G F y d H k m c X V v d D s s J n F 1 b 3 Q 7 V m V o a W N s Z S B U e X B l J n F 1 b 3 Q 7 L C Z x d W 9 0 O 0 5 h b W U g b 2 Y g d G h l I H N o a X A t d G 8 g c G F y d H k m c X V v d D s s J n F 1 b 3 Q 7 T W F 0 Z X J p Y W w m c X V v d D s s J n F 1 b 3 Q 7 R G V z Y 3 J p c H R p b 2 4 m c X V v d D s s J n F 1 b 3 Q 7 R G V s a X Z l c n k g c X V h b n R p d H k m c X V v d D s s J n F 1 b 3 Q 7 U 2 F s Z X M g V W 5 p d C Z x d W 9 0 O y w m c X V v d D t B Y 3 R 1 Y W w g Z G V s a X Z l c n k g c X R 5 J n F 1 b 3 Q 7 L C Z x d W 9 0 O 1 B s Y W 5 0 J n F 1 b 3 Q 7 L C Z x d W 9 0 O 1 N o a X B w a W 5 n I F B v a W 5 0 L 1 J l Y 2 V p d m l u Z y B Q d C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U G F s b G V 0 X 0 d y b 3 N z J n F 1 b 3 Q 7 L C Z x d W 9 0 O 1 B h b G x l d F 9 N M y Z x d W 9 0 O y w m c X V v d D t D U G F s b G V 0 J n F 1 b 3 Q 7 L C Z x d W 9 0 O 0 N I Z W l n a H R f Q 0 0 m c X V v d D s s J n F 1 b 3 Q 7 Q 1 Z v b H V t Z V 9 N M y Z x d W 9 0 O y w m c X V v d D t D V 2 V p Z 2 h 0 X 0 t H J n F 1 b 3 Q 7 X S I g L z 4 8 R W 5 0 c n k g V H l w Z T 0 i R m l s b E N v d W 5 0 I i B W Y W x 1 Z T 0 i b D E w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U G F s b G V 0 X 0 d y b 3 N z L D I z f S Z x d W 9 0 O y w m c X V v d D t T Z W N 0 a W 9 u M S 9 T a G V l d D E v Q X V 0 b 1 J l b W 9 2 Z W R D b 2 x 1 b W 5 z M S 5 7 U G F s b G V 0 X 0 0 z L D I 0 f S Z x d W 9 0 O y w m c X V v d D t T Z W N 0 a W 9 u M S 9 T a G V l d D E v Q X V 0 b 1 J l b W 9 2 Z W R D b 2 x 1 b W 5 z M S 5 7 Q 1 B h b G x l d C w y N X 0 m c X V v d D s s J n F 1 b 3 Q 7 U 2 V j d G l v b j E v U 2 h l Z X Q x L 0 F 1 d G 9 S Z W 1 v d m V k Q 2 9 s d W 1 u c z E u e 0 N I Z W l n a H R f Q 0 0 s M j Z 9 J n F 1 b 3 Q 7 L C Z x d W 9 0 O 1 N l Y 3 R p b 2 4 x L 1 N o Z W V 0 M S 9 B d X R v U m V t b 3 Z l Z E N v b H V t b n M x L n t D V m 9 s d W 1 l X 0 0 z L D I 3 f S Z x d W 9 0 O y w m c X V v d D t T Z W N 0 a W 9 u M S 9 T a G V l d D E v Q X V 0 b 1 J l b W 9 2 Z W R D b 2 x 1 b W 5 z M S 5 7 Q 1 d l a W d o d F 9 L R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N o Z W V 0 M S 9 B d X R v U m V t b 3 Z l Z E N v b H V t b n M x L n t H c m 9 1 c G l u Z y B J b m R p Y 2 F 0 b 3 I s M H 0 m c X V v d D s s J n F 1 b 3 Q 7 U 2 V j d G l v b j E v U 2 h l Z X Q x L 0 F 1 d G 9 S Z W 1 v d m V k Q 2 9 s d W 1 u c z E u e 1 B 1 c m N o Y X N p b m c g R G 9 j d W 1 l b n Q s M X 0 m c X V v d D s s J n F 1 b 3 Q 7 U 2 V j d G l v b j E v U 2 h l Z X Q x L 0 F 1 d G 9 S Z W 1 v d m V k Q 2 9 s d W 1 u c z E u e 0 R l b G l 2 Z X J 5 L D J 9 J n F 1 b 3 Q 7 L C Z x d W 9 0 O 1 N l Y 3 R p b 2 4 x L 1 N o Z W V 0 M S 9 B d X R v U m V t b 3 Z l Z E N v b H V t b n M x L n t T a G l w L X R v I H B h c n R 5 L D N 9 J n F 1 b 3 Q 7 L C Z x d W 9 0 O 1 N l Y 3 R p b 2 4 x L 1 N o Z W V 0 M S 9 B d X R v U m V t b 3 Z l Z E N v b H V t b n M x L n t E Z W x p d i 4 g Z G F 0 Z S h G c m 9 t L 3 R v K S w 0 f S Z x d W 9 0 O y w m c X V v d D t T Z W N 0 a W 9 u M S 9 T a G V l d D E v Q X V 0 b 1 J l b W 9 2 Z W R D b 2 x 1 b W 5 z M S 5 7 T G 9 j Y X R p b 2 4 g b 2 Y g d G h l I H N o a X A t d G 8 g c G F y d H k s N X 0 m c X V v d D s s J n F 1 b 3 Q 7 U 2 V j d G l v b j E v U 2 h l Z X Q x L 0 F 1 d G 9 S Z W 1 v d m V k Q 2 9 s d W 1 u c z E u e 1 Z l a G l j b G U g V H l w Z S w 2 f S Z x d W 9 0 O y w m c X V v d D t T Z W N 0 a W 9 u M S 9 T a G V l d D E v Q X V 0 b 1 J l b W 9 2 Z W R D b 2 x 1 b W 5 z M S 5 7 T m F t Z S B v Z i B 0 a G U g c 2 h p c C 1 0 b y B w Y X J 0 e S w 3 f S Z x d W 9 0 O y w m c X V v d D t T Z W N 0 a W 9 u M S 9 T a G V l d D E v Q X V 0 b 1 J l b W 9 2 Z W R D b 2 x 1 b W 5 z M S 5 7 T W F 0 Z X J p Y W w s O H 0 m c X V v d D s s J n F 1 b 3 Q 7 U 2 V j d G l v b j E v U 2 h l Z X Q x L 0 F 1 d G 9 S Z W 1 v d m V k Q 2 9 s d W 1 u c z E u e 0 R l c 2 N y a X B 0 a W 9 u L D l 9 J n F 1 b 3 Q 7 L C Z x d W 9 0 O 1 N l Y 3 R p b 2 4 x L 1 N o Z W V 0 M S 9 B d X R v U m V t b 3 Z l Z E N v b H V t b n M x L n t E Z W x p d m V y e S B x d W F u d G l 0 e S w x M H 0 m c X V v d D s s J n F 1 b 3 Q 7 U 2 V j d G l v b j E v U 2 h l Z X Q x L 0 F 1 d G 9 S Z W 1 v d m V k Q 2 9 s d W 1 u c z E u e 1 N h b G V z I F V u a X Q s M T F 9 J n F 1 b 3 Q 7 L C Z x d W 9 0 O 1 N l Y 3 R p b 2 4 x L 1 N o Z W V 0 M S 9 B d X R v U m V t b 3 Z l Z E N v b H V t b n M x L n t B Y 3 R 1 Y W w g Z G V s a X Z l c n k g c X R 5 L D E y f S Z x d W 9 0 O y w m c X V v d D t T Z W N 0 a W 9 u M S 9 T a G V l d D E v Q X V 0 b 1 J l b W 9 2 Z W R D b 2 x 1 b W 5 z M S 5 7 U G x h b n Q s M T N 9 J n F 1 b 3 Q 7 L C Z x d W 9 0 O 1 N l Y 3 R p b 2 4 x L 1 N o Z W V 0 M S 9 B d X R v U m V t b 3 Z l Z E N v b H V t b n M x L n t T a G l w c G l u Z y B Q b 2 l u d C 9 S Z W N l a X Z p b m c g U H Q s M T R 9 J n F 1 b 3 Q 7 L C Z x d W 9 0 O 1 N l Y 3 R p b 2 4 x L 1 N o Z W V 0 M S 9 B d X R v U m V t b 3 Z l Z E N v b H V t b n M x L n t D U y 9 M Q V k s M T V 9 J n F 1 b 3 Q 7 L C Z x d W 9 0 O 1 N l Y 3 R p b 2 4 x L 1 N o Z W V 0 M S 9 B d X R v U m V t b 3 Z l Z E N v b H V t b n M x L n t D U y 9 Q Q U w s M T Z 9 J n F 1 b 3 Q 7 L C Z x d W 9 0 O 1 N l Y 3 R p b 2 4 x L 1 N o Z W V 0 M S 9 B d X R v U m V t b 3 Z l Z E N v b H V t b n M x L n t D U 1 9 I Z W l n a H R f Q 0 0 s M T d 9 J n F 1 b 3 Q 7 L C Z x d W 9 0 O 1 N l Y 3 R p b 2 4 x L 1 N o Z W V 0 M S 9 B d X R v U m V t b 3 Z l Z E N v b H V t b n M x L n t D U 1 9 W b 2 x 1 b W V f T T M s M T h 9 J n F 1 b 3 Q 7 L C Z x d W 9 0 O 1 N l Y 3 R p b 2 4 x L 1 N o Z W V 0 M S 9 B d X R v U m V t b 3 Z l Z E N v b H V t b n M x L n t D U 1 9 X Z W l n a H R f S 0 c s M T l 9 J n F 1 b 3 Q 7 L C Z x d W 9 0 O 1 N l Y 3 R p b 2 4 x L 1 N o Z W V 0 M S 9 B d X R v U m V t b 3 Z l Z E N v b H V t b n M x L n t U Z W 1 w X 1 R 5 c G U s M j B 9 J n F 1 b 3 Q 7 L C Z x d W 9 0 O 1 N l Y 3 R p b 2 4 x L 1 N o Z W V 0 M S 9 B d X R v U m V t b 3 Z l Z E N v b H V t b n M x L n t Q Q U x U e X B l Q 2 h v a W N l L D I x f S Z x d W 9 0 O y w m c X V v d D t T Z W N 0 a W 9 u M S 9 T a G V l d D E v Q X V 0 b 1 J l b W 9 2 Z W R D b 2 x 1 b W 5 z M S 5 7 U G F s b G V 0 X 0 h l a W d o d C w y M n 0 m c X V v d D s s J n F 1 b 3 Q 7 U 2 V j d G l v b j E v U 2 h l Z X Q x L 0 F 1 d G 9 S Z W 1 v d m V k Q 2 9 s d W 1 u c z E u e 1 B h b G x l d F 9 H c m 9 z c y w y M 3 0 m c X V v d D s s J n F 1 b 3 Q 7 U 2 V j d G l v b j E v U 2 h l Z X Q x L 0 F 1 d G 9 S Z W 1 v d m V k Q 2 9 s d W 1 u c z E u e 1 B h b G x l d F 9 N M y w y N H 0 m c X V v d D s s J n F 1 b 3 Q 7 U 2 V j d G l v b j E v U 2 h l Z X Q x L 0 F 1 d G 9 S Z W 1 v d m V k Q 2 9 s d W 1 u c z E u e 0 N Q Y W x s Z X Q s M j V 9 J n F 1 b 3 Q 7 L C Z x d W 9 0 O 1 N l Y 3 R p b 2 4 x L 1 N o Z W V 0 M S 9 B d X R v U m V t b 3 Z l Z E N v b H V t b n M x L n t D S G V p Z 2 h 0 X 0 N N L D I 2 f S Z x d W 9 0 O y w m c X V v d D t T Z W N 0 a W 9 u M S 9 T a G V l d D E v Q X V 0 b 1 J l b W 9 2 Z W R D b 2 x 1 b W 5 z M S 5 7 Q 1 Z v b H V t Z V 9 N M y w y N 3 0 m c X V v d D s s J n F 1 b 3 Q 7 U 2 V j d G l v b j E v U 2 h l Z X Q x L 0 F 1 d G 9 S Z W 1 v d m V k Q 2 9 s d W 1 u c z E u e 0 N X Z W l n a H R f S 0 c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G V m N T A z N C 0 5 Z G N m L T R l O D Y t Y m U w Z S 0 0 N z F m O W Z j O D M y N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T J U M j E 6 N D A 6 M j I u N D M 5 M D Y z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l c m l h b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1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F j N T U 3 Z T E t Y T l k Z S 0 0 N D Q 4 L T g y N j Y t N W Q 4 O D I 3 N G I 2 N z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A 2 O j M 0 O j A 0 L j k y N D A 3 N T N a I i A v P j x F b n R y e S B U e X B l P S J G a W x s Q 2 9 s d W 1 u V H l w Z X M i I F Z h b H V l P S J z Q X d N R E F 3 a 0 d C Z 1 l E Q m d N R 0 F 3 W U d B d 0 1 G Q l F V R 0 J n V U F B Q U 1 E Q X d N P S I g L z 4 8 R W 5 0 c n k g V H l w Z T 0 i R m l s b E N v b H V t b k 5 h b W V z I i B W Y W x 1 Z T 0 i c 1 s m c X V v d D t H c m 9 1 c G l u Z y B J b m R p Y 2 F 0 b 3 I m c X V v d D s s J n F 1 b 3 Q 7 U H V y Y 2 h h c 2 l u Z y B E b 2 N 1 b W V u d C Z x d W 9 0 O y w m c X V v d D t E Z W x p d m V y e S Z x d W 9 0 O y w m c X V v d D t T a G l w L X R v I H B h c n R 5 J n F 1 b 3 Q 7 L C Z x d W 9 0 O 0 R l b G l 2 L i B k Y X R l K E Z y b 2 0 v d G 8 p J n F 1 b 3 Q 7 L C Z x d W 9 0 O 0 x v Y 2 F 0 a W 9 u I G 9 m I H R o Z S B z a G l w L X R v I H B h c n R 5 J n F 1 b 3 Q 7 L C Z x d W 9 0 O 1 Z l a G l j b G U g V H l w Z S Z x d W 9 0 O y w m c X V v d D t O Y W 1 l I G 9 m I H R o Z S B z a G l w L X R v I H B h c n R 5 J n F 1 b 3 Q 7 L C Z x d W 9 0 O 0 1 h d G V y a W F s J n F 1 b 3 Q 7 L C Z x d W 9 0 O 0 R l c 2 N y a X B 0 a W 9 u J n F 1 b 3 Q 7 L C Z x d W 9 0 O 0 R l b G l 2 Z X J 5 I H F 1 Y W 5 0 a X R 5 J n F 1 b 3 Q 7 L C Z x d W 9 0 O 1 N h b G V z I F V u a X Q m c X V v d D s s J n F 1 b 3 Q 7 Q W N 0 d W F s I G R l b G l 2 Z X J 5 I H F 0 e S Z x d W 9 0 O y w m c X V v d D t Q b G F u d C Z x d W 9 0 O y w m c X V v d D t T a G l w c G l u Z y B Q b 2 l u d C 9 S Z W N l a X Z p b m c g U H Q m c X V v d D s s J n F 1 b 3 Q 7 Q 1 M v T E F Z J n F 1 b 3 Q 7 L C Z x d W 9 0 O 0 N T L 1 B B T C Z x d W 9 0 O y w m c X V v d D t D U 1 9 I Z W l n a H R f Q 0 0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1 B h b G x l d F 9 H c m 9 z c y Z x d W 9 0 O y w m c X V v d D t Q Y W x s Z X R f T T M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D b 3 V u d C I g V m F s d W U 9 I m w z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U G F s b G V 0 X 0 d y b 3 N z L D I z f S Z x d W 9 0 O y w m c X V v d D t T Z W N 0 a W 9 u M S 9 T a G V l d D E v Q X V 0 b 1 J l b W 9 2 Z W R D b 2 x 1 b W 5 z M S 5 7 U G F s b G V 0 X 0 0 z L D I 0 f S Z x d W 9 0 O y w m c X V v d D t T Z W N 0 a W 9 u M S 9 T a G V l d D E v Q X V 0 b 1 J l b W 9 2 Z W R D b 2 x 1 b W 5 z M S 5 7 Q 1 B h b G x l d C w y N X 0 m c X V v d D s s J n F 1 b 3 Q 7 U 2 V j d G l v b j E v U 2 h l Z X Q x L 0 F 1 d G 9 S Z W 1 v d m V k Q 2 9 s d W 1 u c z E u e 0 N I Z W l n a H R f Q 0 0 s M j Z 9 J n F 1 b 3 Q 7 L C Z x d W 9 0 O 1 N l Y 3 R p b 2 4 x L 1 N o Z W V 0 M S 9 B d X R v U m V t b 3 Z l Z E N v b H V t b n M x L n t D V m 9 s d W 1 l X 0 0 z L D I 3 f S Z x d W 9 0 O y w m c X V v d D t T Z W N 0 a W 9 u M S 9 T a G V l d D E v Q X V 0 b 1 J l b W 9 2 Z W R D b 2 x 1 b W 5 z M S 5 7 Q 1 d l a W d o d F 9 L R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N o Z W V 0 M S 9 B d X R v U m V t b 3 Z l Z E N v b H V t b n M x L n t H c m 9 1 c G l u Z y B J b m R p Y 2 F 0 b 3 I s M H 0 m c X V v d D s s J n F 1 b 3 Q 7 U 2 V j d G l v b j E v U 2 h l Z X Q x L 0 F 1 d G 9 S Z W 1 v d m V k Q 2 9 s d W 1 u c z E u e 1 B 1 c m N o Y X N p b m c g R G 9 j d W 1 l b n Q s M X 0 m c X V v d D s s J n F 1 b 3 Q 7 U 2 V j d G l v b j E v U 2 h l Z X Q x L 0 F 1 d G 9 S Z W 1 v d m V k Q 2 9 s d W 1 u c z E u e 0 R l b G l 2 Z X J 5 L D J 9 J n F 1 b 3 Q 7 L C Z x d W 9 0 O 1 N l Y 3 R p b 2 4 x L 1 N o Z W V 0 M S 9 B d X R v U m V t b 3 Z l Z E N v b H V t b n M x L n t T a G l w L X R v I H B h c n R 5 L D N 9 J n F 1 b 3 Q 7 L C Z x d W 9 0 O 1 N l Y 3 R p b 2 4 x L 1 N o Z W V 0 M S 9 B d X R v U m V t b 3 Z l Z E N v b H V t b n M x L n t E Z W x p d i 4 g Z G F 0 Z S h G c m 9 t L 3 R v K S w 0 f S Z x d W 9 0 O y w m c X V v d D t T Z W N 0 a W 9 u M S 9 T a G V l d D E v Q X V 0 b 1 J l b W 9 2 Z W R D b 2 x 1 b W 5 z M S 5 7 T G 9 j Y X R p b 2 4 g b 2 Y g d G h l I H N o a X A t d G 8 g c G F y d H k s N X 0 m c X V v d D s s J n F 1 b 3 Q 7 U 2 V j d G l v b j E v U 2 h l Z X Q x L 0 F 1 d G 9 S Z W 1 v d m V k Q 2 9 s d W 1 u c z E u e 1 Z l a G l j b G U g V H l w Z S w 2 f S Z x d W 9 0 O y w m c X V v d D t T Z W N 0 a W 9 u M S 9 T a G V l d D E v Q X V 0 b 1 J l b W 9 2 Z W R D b 2 x 1 b W 5 z M S 5 7 T m F t Z S B v Z i B 0 a G U g c 2 h p c C 1 0 b y B w Y X J 0 e S w 3 f S Z x d W 9 0 O y w m c X V v d D t T Z W N 0 a W 9 u M S 9 T a G V l d D E v Q X V 0 b 1 J l b W 9 2 Z W R D b 2 x 1 b W 5 z M S 5 7 T W F 0 Z X J p Y W w s O H 0 m c X V v d D s s J n F 1 b 3 Q 7 U 2 V j d G l v b j E v U 2 h l Z X Q x L 0 F 1 d G 9 S Z W 1 v d m V k Q 2 9 s d W 1 u c z E u e 0 R l c 2 N y a X B 0 a W 9 u L D l 9 J n F 1 b 3 Q 7 L C Z x d W 9 0 O 1 N l Y 3 R p b 2 4 x L 1 N o Z W V 0 M S 9 B d X R v U m V t b 3 Z l Z E N v b H V t b n M x L n t E Z W x p d m V y e S B x d W F u d G l 0 e S w x M H 0 m c X V v d D s s J n F 1 b 3 Q 7 U 2 V j d G l v b j E v U 2 h l Z X Q x L 0 F 1 d G 9 S Z W 1 v d m V k Q 2 9 s d W 1 u c z E u e 1 N h b G V z I F V u a X Q s M T F 9 J n F 1 b 3 Q 7 L C Z x d W 9 0 O 1 N l Y 3 R p b 2 4 x L 1 N o Z W V 0 M S 9 B d X R v U m V t b 3 Z l Z E N v b H V t b n M x L n t B Y 3 R 1 Y W w g Z G V s a X Z l c n k g c X R 5 L D E y f S Z x d W 9 0 O y w m c X V v d D t T Z W N 0 a W 9 u M S 9 T a G V l d D E v Q X V 0 b 1 J l b W 9 2 Z W R D b 2 x 1 b W 5 z M S 5 7 U G x h b n Q s M T N 9 J n F 1 b 3 Q 7 L C Z x d W 9 0 O 1 N l Y 3 R p b 2 4 x L 1 N o Z W V 0 M S 9 B d X R v U m V t b 3 Z l Z E N v b H V t b n M x L n t T a G l w c G l u Z y B Q b 2 l u d C 9 S Z W N l a X Z p b m c g U H Q s M T R 9 J n F 1 b 3 Q 7 L C Z x d W 9 0 O 1 N l Y 3 R p b 2 4 x L 1 N o Z W V 0 M S 9 B d X R v U m V t b 3 Z l Z E N v b H V t b n M x L n t D U y 9 M Q V k s M T V 9 J n F 1 b 3 Q 7 L C Z x d W 9 0 O 1 N l Y 3 R p b 2 4 x L 1 N o Z W V 0 M S 9 B d X R v U m V t b 3 Z l Z E N v b H V t b n M x L n t D U y 9 Q Q U w s M T Z 9 J n F 1 b 3 Q 7 L C Z x d W 9 0 O 1 N l Y 3 R p b 2 4 x L 1 N o Z W V 0 M S 9 B d X R v U m V t b 3 Z l Z E N v b H V t b n M x L n t D U 1 9 I Z W l n a H R f Q 0 0 s M T d 9 J n F 1 b 3 Q 7 L C Z x d W 9 0 O 1 N l Y 3 R p b 2 4 x L 1 N o Z W V 0 M S 9 B d X R v U m V t b 3 Z l Z E N v b H V t b n M x L n t D U 1 9 W b 2 x 1 b W V f T T M s M T h 9 J n F 1 b 3 Q 7 L C Z x d W 9 0 O 1 N l Y 3 R p b 2 4 x L 1 N o Z W V 0 M S 9 B d X R v U m V t b 3 Z l Z E N v b H V t b n M x L n t D U 1 9 X Z W l n a H R f S 0 c s M T l 9 J n F 1 b 3 Q 7 L C Z x d W 9 0 O 1 N l Y 3 R p b 2 4 x L 1 N o Z W V 0 M S 9 B d X R v U m V t b 3 Z l Z E N v b H V t b n M x L n t U Z W 1 w X 1 R 5 c G U s M j B 9 J n F 1 b 3 Q 7 L C Z x d W 9 0 O 1 N l Y 3 R p b 2 4 x L 1 N o Z W V 0 M S 9 B d X R v U m V t b 3 Z l Z E N v b H V t b n M x L n t Q Q U x U e X B l Q 2 h v a W N l L D I x f S Z x d W 9 0 O y w m c X V v d D t T Z W N 0 a W 9 u M S 9 T a G V l d D E v Q X V 0 b 1 J l b W 9 2 Z W R D b 2 x 1 b W 5 z M S 5 7 U G F s b G V 0 X 0 h l a W d o d C w y M n 0 m c X V v d D s s J n F 1 b 3 Q 7 U 2 V j d G l v b j E v U 2 h l Z X Q x L 0 F 1 d G 9 S Z W 1 v d m V k Q 2 9 s d W 1 u c z E u e 1 B h b G x l d F 9 H c m 9 z c y w y M 3 0 m c X V v d D s s J n F 1 b 3 Q 7 U 2 V j d G l v b j E v U 2 h l Z X Q x L 0 F 1 d G 9 S Z W 1 v d m V k Q 2 9 s d W 1 u c z E u e 1 B h b G x l d F 9 N M y w y N H 0 m c X V v d D s s J n F 1 b 3 Q 7 U 2 V j d G l v b j E v U 2 h l Z X Q x L 0 F 1 d G 9 S Z W 1 v d m V k Q 2 9 s d W 1 u c z E u e 0 N Q Y W x s Z X Q s M j V 9 J n F 1 b 3 Q 7 L C Z x d W 9 0 O 1 N l Y 3 R p b 2 4 x L 1 N o Z W V 0 M S 9 B d X R v U m V t b 3 Z l Z E N v b H V t b n M x L n t D S G V p Z 2 h 0 X 0 N N L D I 2 f S Z x d W 9 0 O y w m c X V v d D t T Z W N 0 a W 9 u M S 9 T a G V l d D E v Q X V 0 b 1 J l b W 9 2 Z W R D b 2 x 1 b W 5 z M S 5 7 Q 1 Z v b H V t Z V 9 N M y w y N 3 0 m c X V v d D s s J n F 1 b 3 Q 7 U 2 V j d G l v b j E v U 2 h l Z X Q x L 0 F 1 d G 9 S Z W 1 v d m V k Q 2 9 s d W 1 u c z E u e 0 N X Z W l n a H R f S 0 c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T E x Y T c 0 Z C 0 x O T d l L T Q 1 N z Y t O T E y Z C 1 l O T l j O W M 0 N z B j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T l U M D Y 6 M z Q 6 M z U u O D U w M j g 3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l c m l h b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2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Y 5 Y j F j M D k t M G M 3 Y y 0 0 Y T h l L T k w Y T A t N T k 4 M 2 R j N G U x N j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1 Q x M z o x N T o z O S 4 y O D I 1 N z k 1 W i I g L z 4 8 R W 5 0 c n k g V H l w Z T 0 i R m l s b E N v b H V t b l R 5 c G V z I i B W Y W x 1 Z T 0 i c 0 F 3 T U R B d 2 t H Q m d Z R E J n T U d B d 1 l H Q X d N R k J R V U d C Z 1 V B Q U F N R E F 3 T T 0 i I C 8 + P E V u d H J 5 I F R 5 c G U 9 I k Z p b G x D b 2 x 1 b W 5 O Y W 1 l c y I g V m F s d W U 9 I n N b J n F 1 b 3 Q 7 R 3 J v d X B p b m c g S W 5 k a W N h d G 9 y J n F 1 b 3 Q 7 L C Z x d W 9 0 O 1 B 1 c m N o Y X N p b m c g R G 9 j d W 1 l b n Q m c X V v d D s s J n F 1 b 3 Q 7 R G V s a X Z l c n k m c X V v d D s s J n F 1 b 3 Q 7 U 2 h p c C 1 0 b y B w Y X J 0 e S Z x d W 9 0 O y w m c X V v d D t E Z W x p d i 4 g Z G F 0 Z S h G c m 9 t L 3 R v K S Z x d W 9 0 O y w m c X V v d D t M b 2 N h d G l v b i B v Z i B 0 a G U g c 2 h p c C 1 0 b y B w Y X J 0 e S Z x d W 9 0 O y w m c X V v d D t W Z W h p Y 2 x l I F R 5 c G U m c X V v d D s s J n F 1 b 3 Q 7 T m F t Z S B v Z i B 0 a G U g c 2 h p c C 1 0 b y B w Y X J 0 e S Z x d W 9 0 O y w m c X V v d D t N Y X R l c m l h b C Z x d W 9 0 O y w m c X V v d D t E Z X N j c m l w d G l v b i Z x d W 9 0 O y w m c X V v d D t E Z W x p d m V y e S B x d W F u d G l 0 e S Z x d W 9 0 O y w m c X V v d D t T Y W x l c y B V b m l 0 J n F 1 b 3 Q 7 L C Z x d W 9 0 O 0 F j d H V h b C B k Z W x p d m V y e S B x d H k m c X V v d D s s J n F 1 b 3 Q 7 U G x h b n Q m c X V v d D s s J n F 1 b 3 Q 7 U 2 h p c H B p b m c g U G 9 p b n Q v U m V j Z W l 2 a W 5 n I F B 0 J n F 1 b 3 Q 7 L C Z x d W 9 0 O 0 N T L 0 x B W S Z x d W 9 0 O y w m c X V v d D t D U y 9 Q Q U w m c X V v d D s s J n F 1 b 3 Q 7 Q 1 N f S G V p Z 2 h 0 X 0 N N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Q Y W x s Z X R f R 3 J v c 3 M m c X V v d D s s J n F 1 b 3 Q 7 U G F s b G V 0 X 0 0 z J n F 1 b 3 Q 7 L C Z x d W 9 0 O 0 N Q Y W x s Z X Q m c X V v d D s s J n F 1 b 3 Q 7 Q 0 h l a W d o d F 9 D T S Z x d W 9 0 O y w m c X V v d D t D V m 9 s d W 1 l X 0 0 z J n F 1 b 3 Q 7 L C Z x d W 9 0 O 0 N X Z W l n a H R f S 0 c m c X V v d D t d I i A v P j x F b n R y e S B U e X B l P S J G a W x s Q 2 9 1 b n Q i I F Z h b H V l P S J s M j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H c m 9 1 c G l u Z y B J b m R p Y 2 F 0 b 3 I s M H 0 m c X V v d D s s J n F 1 b 3 Q 7 U 2 V j d G l v b j E v U 2 h l Z X Q x L 0 F 1 d G 9 S Z W 1 v d m V k Q 2 9 s d W 1 u c z E u e 1 B 1 c m N o Y X N p b m c g R G 9 j d W 1 l b n Q s M X 0 m c X V v d D s s J n F 1 b 3 Q 7 U 2 V j d G l v b j E v U 2 h l Z X Q x L 0 F 1 d G 9 S Z W 1 v d m V k Q 2 9 s d W 1 u c z E u e 0 R l b G l 2 Z X J 5 L D J 9 J n F 1 b 3 Q 7 L C Z x d W 9 0 O 1 N l Y 3 R p b 2 4 x L 1 N o Z W V 0 M S 9 B d X R v U m V t b 3 Z l Z E N v b H V t b n M x L n t T a G l w L X R v I H B h c n R 5 L D N 9 J n F 1 b 3 Q 7 L C Z x d W 9 0 O 1 N l Y 3 R p b 2 4 x L 1 N o Z W V 0 M S 9 B d X R v U m V t b 3 Z l Z E N v b H V t b n M x L n t E Z W x p d i 4 g Z G F 0 Z S h G c m 9 t L 3 R v K S w 0 f S Z x d W 9 0 O y w m c X V v d D t T Z W N 0 a W 9 u M S 9 T a G V l d D E v Q X V 0 b 1 J l b W 9 2 Z W R D b 2 x 1 b W 5 z M S 5 7 T G 9 j Y X R p b 2 4 g b 2 Y g d G h l I H N o a X A t d G 8 g c G F y d H k s N X 0 m c X V v d D s s J n F 1 b 3 Q 7 U 2 V j d G l v b j E v U 2 h l Z X Q x L 0 F 1 d G 9 S Z W 1 v d m V k Q 2 9 s d W 1 u c z E u e 1 Z l a G l j b G U g V H l w Z S w 2 f S Z x d W 9 0 O y w m c X V v d D t T Z W N 0 a W 9 u M S 9 T a G V l d D E v Q X V 0 b 1 J l b W 9 2 Z W R D b 2 x 1 b W 5 z M S 5 7 T m F t Z S B v Z i B 0 a G U g c 2 h p c C 1 0 b y B w Y X J 0 e S w 3 f S Z x d W 9 0 O y w m c X V v d D t T Z W N 0 a W 9 u M S 9 T a G V l d D E v Q X V 0 b 1 J l b W 9 2 Z W R D b 2 x 1 b W 5 z M S 5 7 T W F 0 Z X J p Y W w s O H 0 m c X V v d D s s J n F 1 b 3 Q 7 U 2 V j d G l v b j E v U 2 h l Z X Q x L 0 F 1 d G 9 S Z W 1 v d m V k Q 2 9 s d W 1 u c z E u e 0 R l c 2 N y a X B 0 a W 9 u L D l 9 J n F 1 b 3 Q 7 L C Z x d W 9 0 O 1 N l Y 3 R p b 2 4 x L 1 N o Z W V 0 M S 9 B d X R v U m V t b 3 Z l Z E N v b H V t b n M x L n t E Z W x p d m V y e S B x d W F u d G l 0 e S w x M H 0 m c X V v d D s s J n F 1 b 3 Q 7 U 2 V j d G l v b j E v U 2 h l Z X Q x L 0 F 1 d G 9 S Z W 1 v d m V k Q 2 9 s d W 1 u c z E u e 1 N h b G V z I F V u a X Q s M T F 9 J n F 1 b 3 Q 7 L C Z x d W 9 0 O 1 N l Y 3 R p b 2 4 x L 1 N o Z W V 0 M S 9 B d X R v U m V t b 3 Z l Z E N v b H V t b n M x L n t B Y 3 R 1 Y W w g Z G V s a X Z l c n k g c X R 5 L D E y f S Z x d W 9 0 O y w m c X V v d D t T Z W N 0 a W 9 u M S 9 T a G V l d D E v Q X V 0 b 1 J l b W 9 2 Z W R D b 2 x 1 b W 5 z M S 5 7 U G x h b n Q s M T N 9 J n F 1 b 3 Q 7 L C Z x d W 9 0 O 1 N l Y 3 R p b 2 4 x L 1 N o Z W V 0 M S 9 B d X R v U m V t b 3 Z l Z E N v b H V t b n M x L n t T a G l w c G l u Z y B Q b 2 l u d C 9 S Z W N l a X Z p b m c g U H Q s M T R 9 J n F 1 b 3 Q 7 L C Z x d W 9 0 O 1 N l Y 3 R p b 2 4 x L 1 N o Z W V 0 M S 9 B d X R v U m V t b 3 Z l Z E N v b H V t b n M x L n t D U y 9 M Q V k s M T V 9 J n F 1 b 3 Q 7 L C Z x d W 9 0 O 1 N l Y 3 R p b 2 4 x L 1 N o Z W V 0 M S 9 B d X R v U m V t b 3 Z l Z E N v b H V t b n M x L n t D U y 9 Q Q U w s M T Z 9 J n F 1 b 3 Q 7 L C Z x d W 9 0 O 1 N l Y 3 R p b 2 4 x L 1 N o Z W V 0 M S 9 B d X R v U m V t b 3 Z l Z E N v b H V t b n M x L n t D U 1 9 I Z W l n a H R f Q 0 0 s M T d 9 J n F 1 b 3 Q 7 L C Z x d W 9 0 O 1 N l Y 3 R p b 2 4 x L 1 N o Z W V 0 M S 9 B d X R v U m V t b 3 Z l Z E N v b H V t b n M x L n t D U 1 9 W b 2 x 1 b W V f T T M s M T h 9 J n F 1 b 3 Q 7 L C Z x d W 9 0 O 1 N l Y 3 R p b 2 4 x L 1 N o Z W V 0 M S 9 B d X R v U m V t b 3 Z l Z E N v b H V t b n M x L n t D U 1 9 X Z W l n a H R f S 0 c s M T l 9 J n F 1 b 3 Q 7 L C Z x d W 9 0 O 1 N l Y 3 R p b 2 4 x L 1 N o Z W V 0 M S 9 B d X R v U m V t b 3 Z l Z E N v b H V t b n M x L n t U Z W 1 w X 1 R 5 c G U s M j B 9 J n F 1 b 3 Q 7 L C Z x d W 9 0 O 1 N l Y 3 R p b 2 4 x L 1 N o Z W V 0 M S 9 B d X R v U m V t b 3 Z l Z E N v b H V t b n M x L n t Q Q U x U e X B l Q 2 h v a W N l L D I x f S Z x d W 9 0 O y w m c X V v d D t T Z W N 0 a W 9 u M S 9 T a G V l d D E v Q X V 0 b 1 J l b W 9 2 Z W R D b 2 x 1 b W 5 z M S 5 7 U G F s b G V 0 X 0 h l a W d o d C w y M n 0 m c X V v d D s s J n F 1 b 3 Q 7 U 2 V j d G l v b j E v U 2 h l Z X Q x L 0 F 1 d G 9 S Z W 1 v d m V k Q 2 9 s d W 1 u c z E u e 1 B h b G x l d F 9 H c m 9 z c y w y M 3 0 m c X V v d D s s J n F 1 b 3 Q 7 U 2 V j d G l v b j E v U 2 h l Z X Q x L 0 F 1 d G 9 S Z W 1 v d m V k Q 2 9 s d W 1 u c z E u e 1 B h b G x l d F 9 N M y w y N H 0 m c X V v d D s s J n F 1 b 3 Q 7 U 2 V j d G l v b j E v U 2 h l Z X Q x L 0 F 1 d G 9 S Z W 1 v d m V k Q 2 9 s d W 1 u c z E u e 0 N Q Y W x s Z X Q s M j V 9 J n F 1 b 3 Q 7 L C Z x d W 9 0 O 1 N l Y 3 R p b 2 4 x L 1 N o Z W V 0 M S 9 B d X R v U m V t b 3 Z l Z E N v b H V t b n M x L n t D S G V p Z 2 h 0 X 0 N N L D I 2 f S Z x d W 9 0 O y w m c X V v d D t T Z W N 0 a W 9 u M S 9 T a G V l d D E v Q X V 0 b 1 J l b W 9 2 Z W R D b 2 x 1 b W 5 z M S 5 7 Q 1 Z v b H V t Z V 9 N M y w y N 3 0 m c X V v d D s s J n F 1 b 3 Q 7 U 2 V j d G l v b j E v U 2 h l Z X Q x L 0 F 1 d G 9 S Z W 1 v d m V k Q 2 9 s d W 1 u c z E u e 0 N X Z W l n a H R f S 0 c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Q Y W x s Z X R f R 3 J v c 3 M s M j N 9 J n F 1 b 3 Q 7 L C Z x d W 9 0 O 1 N l Y 3 R p b 2 4 x L 1 N o Z W V 0 M S 9 B d X R v U m V t b 3 Z l Z E N v b H V t b n M x L n t Q Y W x s Z X R f T T M s M j R 9 J n F 1 b 3 Q 7 L C Z x d W 9 0 O 1 N l Y 3 R p b 2 4 x L 1 N o Z W V 0 M S 9 B d X R v U m V t b 3 Z l Z E N v b H V t b n M x L n t D U G F s b G V 0 L D I 1 f S Z x d W 9 0 O y w m c X V v d D t T Z W N 0 a W 9 u M S 9 T a G V l d D E v Q X V 0 b 1 J l b W 9 2 Z W R D b 2 x 1 b W 5 z M S 5 7 Q 0 h l a W d o d F 9 D T S w y N n 0 m c X V v d D s s J n F 1 b 3 Q 7 U 2 V j d G l v b j E v U 2 h l Z X Q x L 0 F 1 d G 9 S Z W 1 v d m V k Q 2 9 s d W 1 u c z E u e 0 N W b 2 x 1 b W V f T T M s M j d 9 J n F 1 b 3 Q 7 L C Z x d W 9 0 O 1 N l Y 3 R p b 2 4 x L 1 N o Z W V 0 M S 9 B d X R v U m V t b 3 Z l Z E N v b H V t b n M x L n t D V 2 V p Z 2 h 0 X 0 t H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I w Y 2 J k Y 2 M t M G N h O C 0 0 N m U 3 L W E 2 N z g t N 2 I 0 Y W E 5 M T l l O T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I z V D E z O j E 2 O j E y L j g 1 N j c 4 M j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y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C p t f j C W f S q O 8 A d t I a F u i A A A A A A I A A A A A A A N m A A D A A A A A E A A A A F 5 / J 9 5 D n 4 O K k N W E s l L o I a w A A A A A B I A A A K A A A A A Q A A A A h U z x d c E F i J C y U D X j 5 s 4 c 6 V A A A A B h e 0 r O l h v p e t 7 L 9 U Q p m N G 7 h I N A D 0 G J W H M r f n Y d G x P r 5 B S v I l o Q A z w t u k F W F t z J r Q a s 7 v 5 i + 9 8 h S G v H G d o X D l e z F 9 g r N j 4 b T U S O j R r x a / v I N h Q A A A A M D Y T J G 1 r A g 0 x r j L a W G F Z e d P n L S A = = < / D a t a M a s h u p > 
</file>

<file path=customXml/itemProps1.xml><?xml version="1.0" encoding="utf-8"?>
<ds:datastoreItem xmlns:ds="http://schemas.openxmlformats.org/officeDocument/2006/customXml" ds:itemID="{15F01875-1059-4D00-852A-D6A3E37B3D32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2025-06-03T20:11:32Z</dcterms:created>
  <dcterms:modified xsi:type="dcterms:W3CDTF">2025-06-23T13:16:42Z</dcterms:modified>
</cp:coreProperties>
</file>