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.kalutckii\Desktop\MFreeMethods\"/>
    </mc:Choice>
  </mc:AlternateContent>
  <bookViews>
    <workbookView xWindow="480" yWindow="110" windowWidth="27960" windowHeight="13860" activeTab="3"/>
  </bookViews>
  <sheets>
    <sheet name="Pre-process" sheetId="1" r:id="rId1"/>
    <sheet name="Post-process" sheetId="2" r:id="rId2"/>
    <sheet name="MFree Stress" sheetId="4" r:id="rId3"/>
    <sheet name="Shear Stress" sheetId="3" r:id="rId4"/>
  </sheets>
  <calcPr calcId="162913"/>
</workbook>
</file>

<file path=xl/calcChain.xml><?xml version="1.0" encoding="utf-8"?>
<calcChain xmlns="http://schemas.openxmlformats.org/spreadsheetml/2006/main">
  <c r="F16" i="3" l="1"/>
  <c r="F18" i="3"/>
  <c r="F20" i="3"/>
  <c r="F22" i="3"/>
  <c r="F14" i="3"/>
  <c r="C13" i="3"/>
  <c r="C14" i="3"/>
  <c r="C15" i="3"/>
  <c r="C16" i="3"/>
  <c r="C17" i="3"/>
  <c r="C18" i="3"/>
  <c r="C19" i="3"/>
  <c r="C20" i="3"/>
  <c r="C21" i="3"/>
  <c r="C22" i="3"/>
  <c r="C23" i="3"/>
  <c r="C24" i="3"/>
  <c r="C12" i="3"/>
  <c r="K5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</calcChain>
</file>

<file path=xl/sharedStrings.xml><?xml version="1.0" encoding="utf-8"?>
<sst xmlns="http://schemas.openxmlformats.org/spreadsheetml/2006/main" count="28" uniqueCount="28">
  <si>
    <t>Столбец1</t>
  </si>
  <si>
    <t>Столбец2</t>
  </si>
  <si>
    <t>Столбец3</t>
  </si>
  <si>
    <t>Delta X</t>
  </si>
  <si>
    <t>Delta Y</t>
  </si>
  <si>
    <t>Node ID</t>
  </si>
  <si>
    <t>Deformed Location X</t>
  </si>
  <si>
    <t>Deformed Location Y</t>
  </si>
  <si>
    <t>Scale Factor</t>
  </si>
  <si>
    <t xml:space="preserve"> </t>
  </si>
  <si>
    <t>Loading</t>
  </si>
  <si>
    <t>P=</t>
  </si>
  <si>
    <t>I=</t>
  </si>
  <si>
    <t>D=</t>
  </si>
  <si>
    <t>Height of the beam</t>
  </si>
  <si>
    <t>L=</t>
  </si>
  <si>
    <t>Length of beam</t>
  </si>
  <si>
    <t>y</t>
  </si>
  <si>
    <t>Tau therory</t>
  </si>
  <si>
    <t>Node</t>
  </si>
  <si>
    <t>Sigma_x</t>
  </si>
  <si>
    <t>Sigma_y</t>
  </si>
  <si>
    <t>Tau_xy</t>
  </si>
  <si>
    <t>Node #</t>
  </si>
  <si>
    <t>X</t>
  </si>
  <si>
    <t>Y</t>
  </si>
  <si>
    <t>Ошибка</t>
  </si>
  <si>
    <t>Бессеточ.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</si>
</sst>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/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7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'Pre-process'!$B$2:$B$176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</c:numCache>
            </c:numRef>
          </c:xVal>
          <c:yVal>
            <c:numRef>
              <c:f>'Pre-process'!$C$2:$C$176</c:f>
              <c:numCache>
                <c:formatCode>General</c:formatCode>
                <c:ptCount val="17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-4</c:v>
                </c:pt>
                <c:pt idx="20">
                  <c:v>-6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-6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-4</c:v>
                </c:pt>
                <c:pt idx="55">
                  <c:v>-6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-2</c:v>
                </c:pt>
                <c:pt idx="61">
                  <c:v>-4</c:v>
                </c:pt>
                <c:pt idx="62">
                  <c:v>-6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-4</c:v>
                </c:pt>
                <c:pt idx="69">
                  <c:v>-6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-4</c:v>
                </c:pt>
                <c:pt idx="76">
                  <c:v>-6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-2</c:v>
                </c:pt>
                <c:pt idx="82">
                  <c:v>-4</c:v>
                </c:pt>
                <c:pt idx="83">
                  <c:v>-6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-2</c:v>
                </c:pt>
                <c:pt idx="96">
                  <c:v>-4</c:v>
                </c:pt>
                <c:pt idx="97">
                  <c:v>-6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-2</c:v>
                </c:pt>
                <c:pt idx="103">
                  <c:v>-4</c:v>
                </c:pt>
                <c:pt idx="104">
                  <c:v>-6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-2</c:v>
                </c:pt>
                <c:pt idx="110">
                  <c:v>-4</c:v>
                </c:pt>
                <c:pt idx="111">
                  <c:v>-6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-4</c:v>
                </c:pt>
                <c:pt idx="118">
                  <c:v>-6</c:v>
                </c:pt>
                <c:pt idx="119">
                  <c:v>6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-6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6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-2</c:v>
                </c:pt>
                <c:pt idx="138">
                  <c:v>-4</c:v>
                </c:pt>
                <c:pt idx="139">
                  <c:v>-6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-4</c:v>
                </c:pt>
                <c:pt idx="146">
                  <c:v>-6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-4</c:v>
                </c:pt>
                <c:pt idx="153">
                  <c:v>-6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-2</c:v>
                </c:pt>
                <c:pt idx="159">
                  <c:v>-4</c:v>
                </c:pt>
                <c:pt idx="160">
                  <c:v>-6</c:v>
                </c:pt>
                <c:pt idx="161">
                  <c:v>6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-2</c:v>
                </c:pt>
                <c:pt idx="166">
                  <c:v>-4</c:v>
                </c:pt>
                <c:pt idx="167">
                  <c:v>-6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-2</c:v>
                </c:pt>
                <c:pt idx="173">
                  <c:v>-4</c:v>
                </c:pt>
                <c:pt idx="17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4-4BD1-A4E1-2D2E99E0611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'Pre-process'!$G$3:$G$57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</c:v>
                </c:pt>
                <c:pt idx="14">
                  <c:v>9.6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19.2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33.6</c:v>
                </c:pt>
                <c:pt idx="36">
                  <c:v>33.6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43.2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</c:numCache>
            </c:numRef>
          </c:xVal>
          <c:yVal>
            <c:numRef>
              <c:f>'Pre-process'!$H$3:$H$57</c:f>
              <c:numCache>
                <c:formatCode>General</c:formatCode>
                <c:ptCount val="55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-3</c:v>
                </c:pt>
                <c:pt idx="14">
                  <c:v>-6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-3</c:v>
                </c:pt>
                <c:pt idx="19">
                  <c:v>-6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-3</c:v>
                </c:pt>
                <c:pt idx="24">
                  <c:v>-6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-3</c:v>
                </c:pt>
                <c:pt idx="29">
                  <c:v>-6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-3</c:v>
                </c:pt>
                <c:pt idx="34">
                  <c:v>-6</c:v>
                </c:pt>
                <c:pt idx="35">
                  <c:v>6</c:v>
                </c:pt>
                <c:pt idx="36">
                  <c:v>3</c:v>
                </c:pt>
                <c:pt idx="37">
                  <c:v>0</c:v>
                </c:pt>
                <c:pt idx="38">
                  <c:v>-3</c:v>
                </c:pt>
                <c:pt idx="39">
                  <c:v>-6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-3</c:v>
                </c:pt>
                <c:pt idx="44">
                  <c:v>-6</c:v>
                </c:pt>
                <c:pt idx="45">
                  <c:v>6</c:v>
                </c:pt>
                <c:pt idx="46">
                  <c:v>3</c:v>
                </c:pt>
                <c:pt idx="47">
                  <c:v>0</c:v>
                </c:pt>
                <c:pt idx="48">
                  <c:v>-3</c:v>
                </c:pt>
                <c:pt idx="49">
                  <c:v>-6</c:v>
                </c:pt>
                <c:pt idx="50">
                  <c:v>6</c:v>
                </c:pt>
                <c:pt idx="51">
                  <c:v>3</c:v>
                </c:pt>
                <c:pt idx="52">
                  <c:v>0</c:v>
                </c:pt>
                <c:pt idx="53">
                  <c:v>-3</c:v>
                </c:pt>
                <c:pt idx="5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4-4BD1-A4E1-2D2E99E0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8832"/>
        <c:axId val="177534368"/>
      </c:scatterChart>
      <c:valAx>
        <c:axId val="17599883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7534368"/>
        <c:crosses val="autoZero"/>
        <c:crossBetween val="midCat"/>
      </c:valAx>
      <c:valAx>
        <c:axId val="17753436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599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Cantilever</a:t>
            </a:r>
            <a:r>
              <a:rPr lang="en-US" baseline="0"/>
              <a:t> Beam Study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'Post-process'!$F$4:$F$178</c:f>
              <c:numCache>
                <c:formatCode>General</c:formatCode>
                <c:ptCount val="175"/>
                <c:pt idx="0">
                  <c:v>-2.1630000000000001E-11</c:v>
                </c:pt>
                <c:pt idx="1">
                  <c:v>-1.06482E-3</c:v>
                </c:pt>
                <c:pt idx="2">
                  <c:v>-8.5185000000000002E-4</c:v>
                </c:pt>
                <c:pt idx="3">
                  <c:v>4.0515E-25</c:v>
                </c:pt>
                <c:pt idx="4">
                  <c:v>8.5185000000000002E-4</c:v>
                </c:pt>
                <c:pt idx="5">
                  <c:v>1.06482E-3</c:v>
                </c:pt>
                <c:pt idx="6">
                  <c:v>2.1630000000000001E-11</c:v>
                </c:pt>
                <c:pt idx="7">
                  <c:v>2.019593</c:v>
                </c:pt>
                <c:pt idx="8">
                  <c:v>2.0120124499999998</c:v>
                </c:pt>
                <c:pt idx="9">
                  <c:v>2.0056930999999998</c:v>
                </c:pt>
                <c:pt idx="10">
                  <c:v>2</c:v>
                </c:pt>
                <c:pt idx="11">
                  <c:v>1.9943069</c:v>
                </c:pt>
                <c:pt idx="12">
                  <c:v>1.9879875499999999</c:v>
                </c:pt>
                <c:pt idx="13">
                  <c:v>1.980407</c:v>
                </c:pt>
                <c:pt idx="14">
                  <c:v>4.0384465000000001</c:v>
                </c:pt>
                <c:pt idx="15">
                  <c:v>4.0246029999999999</c:v>
                </c:pt>
                <c:pt idx="16">
                  <c:v>4.0120805500000003</c:v>
                </c:pt>
                <c:pt idx="17">
                  <c:v>4.0000000000000009</c:v>
                </c:pt>
                <c:pt idx="18">
                  <c:v>3.9879194500000001</c:v>
                </c:pt>
                <c:pt idx="19">
                  <c:v>3.9753970000000001</c:v>
                </c:pt>
                <c:pt idx="20">
                  <c:v>3.9615534999999999</c:v>
                </c:pt>
                <c:pt idx="21">
                  <c:v>6.0552510000000002</c:v>
                </c:pt>
                <c:pt idx="22">
                  <c:v>6.0361694999999997</c:v>
                </c:pt>
                <c:pt idx="23">
                  <c:v>6.0177389999999997</c:v>
                </c:pt>
                <c:pt idx="24">
                  <c:v>6.0000000000000009</c:v>
                </c:pt>
                <c:pt idx="25">
                  <c:v>5.9822610000000003</c:v>
                </c:pt>
                <c:pt idx="26">
                  <c:v>5.9638305000000003</c:v>
                </c:pt>
                <c:pt idx="27">
                  <c:v>5.9447489999999998</c:v>
                </c:pt>
                <c:pt idx="28">
                  <c:v>8.0733364999999999</c:v>
                </c:pt>
                <c:pt idx="29">
                  <c:v>8.0478664999999996</c:v>
                </c:pt>
                <c:pt idx="30">
                  <c:v>8.0237224999999999</c:v>
                </c:pt>
                <c:pt idx="31">
                  <c:v>8.0000000000000036</c:v>
                </c:pt>
                <c:pt idx="32">
                  <c:v>7.9762775000000001</c:v>
                </c:pt>
                <c:pt idx="33">
                  <c:v>7.9521335000000004</c:v>
                </c:pt>
                <c:pt idx="34">
                  <c:v>7.9266635000000001</c:v>
                </c:pt>
                <c:pt idx="35">
                  <c:v>10.089570999999999</c:v>
                </c:pt>
                <c:pt idx="36">
                  <c:v>10.0586875</c:v>
                </c:pt>
                <c:pt idx="37">
                  <c:v>10.029104500000001</c:v>
                </c:pt>
                <c:pt idx="38">
                  <c:v>10.000000000000002</c:v>
                </c:pt>
                <c:pt idx="39">
                  <c:v>9.9708954999999992</c:v>
                </c:pt>
                <c:pt idx="40">
                  <c:v>9.9413125000000004</c:v>
                </c:pt>
                <c:pt idx="41">
                  <c:v>9.9104290000000006</c:v>
                </c:pt>
                <c:pt idx="42">
                  <c:v>12.104835</c:v>
                </c:pt>
                <c:pt idx="43">
                  <c:v>12.068769</c:v>
                </c:pt>
                <c:pt idx="44">
                  <c:v>12.034150500000001</c:v>
                </c:pt>
                <c:pt idx="45">
                  <c:v>12.000000000000002</c:v>
                </c:pt>
                <c:pt idx="46">
                  <c:v>11.965849499999999</c:v>
                </c:pt>
                <c:pt idx="47">
                  <c:v>11.931231</c:v>
                </c:pt>
                <c:pt idx="48">
                  <c:v>11.895165</c:v>
                </c:pt>
                <c:pt idx="49">
                  <c:v>14.119149500000001</c:v>
                </c:pt>
                <c:pt idx="50">
                  <c:v>14.078327</c:v>
                </c:pt>
                <c:pt idx="51">
                  <c:v>14.0389085</c:v>
                </c:pt>
                <c:pt idx="52">
                  <c:v>14.000000000000002</c:v>
                </c:pt>
                <c:pt idx="53">
                  <c:v>13.9610915</c:v>
                </c:pt>
                <c:pt idx="54">
                  <c:v>13.921673</c:v>
                </c:pt>
                <c:pt idx="55">
                  <c:v>13.880850499999999</c:v>
                </c:pt>
                <c:pt idx="56">
                  <c:v>16.132867000000001</c:v>
                </c:pt>
                <c:pt idx="57">
                  <c:v>16.087535500000001</c:v>
                </c:pt>
                <c:pt idx="58">
                  <c:v>16.043493999999999</c:v>
                </c:pt>
                <c:pt idx="59">
                  <c:v>16.000000000000004</c:v>
                </c:pt>
                <c:pt idx="60">
                  <c:v>15.956505999999999</c:v>
                </c:pt>
                <c:pt idx="61">
                  <c:v>15.9124645</c:v>
                </c:pt>
                <c:pt idx="62">
                  <c:v>15.867133000000001</c:v>
                </c:pt>
                <c:pt idx="63">
                  <c:v>18.146311499999999</c:v>
                </c:pt>
                <c:pt idx="64">
                  <c:v>18.096270000000001</c:v>
                </c:pt>
                <c:pt idx="65">
                  <c:v>18.047938500000001</c:v>
                </c:pt>
                <c:pt idx="66">
                  <c:v>18.000000000000004</c:v>
                </c:pt>
                <c:pt idx="67">
                  <c:v>17.952061499999999</c:v>
                </c:pt>
                <c:pt idx="68">
                  <c:v>17.903729999999999</c:v>
                </c:pt>
                <c:pt idx="69">
                  <c:v>17.853688500000001</c:v>
                </c:pt>
                <c:pt idx="70">
                  <c:v>20.157364999999999</c:v>
                </c:pt>
                <c:pt idx="71">
                  <c:v>20.1040505</c:v>
                </c:pt>
                <c:pt idx="72">
                  <c:v>20.0517185</c:v>
                </c:pt>
                <c:pt idx="73">
                  <c:v>20.000000000000004</c:v>
                </c:pt>
                <c:pt idx="74">
                  <c:v>19.9482815</c:v>
                </c:pt>
                <c:pt idx="75">
                  <c:v>19.8959495</c:v>
                </c:pt>
                <c:pt idx="76">
                  <c:v>19.842635000000001</c:v>
                </c:pt>
                <c:pt idx="77">
                  <c:v>22.168780000000002</c:v>
                </c:pt>
                <c:pt idx="78">
                  <c:v>22.111695999999998</c:v>
                </c:pt>
                <c:pt idx="79">
                  <c:v>22.055557</c:v>
                </c:pt>
                <c:pt idx="80">
                  <c:v>22.000000000000004</c:v>
                </c:pt>
                <c:pt idx="81">
                  <c:v>21.944443</c:v>
                </c:pt>
                <c:pt idx="82">
                  <c:v>21.888304000000002</c:v>
                </c:pt>
                <c:pt idx="83">
                  <c:v>21.831219999999998</c:v>
                </c:pt>
                <c:pt idx="84">
                  <c:v>24.179565</c:v>
                </c:pt>
                <c:pt idx="85">
                  <c:v>24.118677000000002</c:v>
                </c:pt>
                <c:pt idx="86">
                  <c:v>24.059090999999999</c:v>
                </c:pt>
                <c:pt idx="87">
                  <c:v>24.000000000000004</c:v>
                </c:pt>
                <c:pt idx="88">
                  <c:v>23.940909000000001</c:v>
                </c:pt>
                <c:pt idx="89">
                  <c:v>23.881322999999998</c:v>
                </c:pt>
                <c:pt idx="90">
                  <c:v>23.820435</c:v>
                </c:pt>
                <c:pt idx="91">
                  <c:v>26.189435</c:v>
                </c:pt>
                <c:pt idx="92">
                  <c:v>26.1250505</c:v>
                </c:pt>
                <c:pt idx="93">
                  <c:v>26.062315999999999</c:v>
                </c:pt>
                <c:pt idx="94">
                  <c:v>26.000000000000004</c:v>
                </c:pt>
                <c:pt idx="95">
                  <c:v>25.937684000000001</c:v>
                </c:pt>
                <c:pt idx="96">
                  <c:v>25.8749495</c:v>
                </c:pt>
                <c:pt idx="97">
                  <c:v>25.810565</c:v>
                </c:pt>
                <c:pt idx="98">
                  <c:v>28.198090000000001</c:v>
                </c:pt>
                <c:pt idx="99">
                  <c:v>28.130880999999999</c:v>
                </c:pt>
                <c:pt idx="100">
                  <c:v>28.0652185</c:v>
                </c:pt>
                <c:pt idx="101">
                  <c:v>28.000000000000004</c:v>
                </c:pt>
                <c:pt idx="102">
                  <c:v>27.9347815</c:v>
                </c:pt>
                <c:pt idx="103">
                  <c:v>27.869119000000001</c:v>
                </c:pt>
                <c:pt idx="104">
                  <c:v>27.801909999999999</c:v>
                </c:pt>
                <c:pt idx="105">
                  <c:v>30.205439999999999</c:v>
                </c:pt>
                <c:pt idx="106">
                  <c:v>30.136026000000001</c:v>
                </c:pt>
                <c:pt idx="107">
                  <c:v>30.067727999999999</c:v>
                </c:pt>
                <c:pt idx="108">
                  <c:v>30.000000000000004</c:v>
                </c:pt>
                <c:pt idx="109">
                  <c:v>29.932272000000001</c:v>
                </c:pt>
                <c:pt idx="110">
                  <c:v>29.863973999999999</c:v>
                </c:pt>
                <c:pt idx="111">
                  <c:v>29.794560000000001</c:v>
                </c:pt>
                <c:pt idx="112">
                  <c:v>32.212955000000001</c:v>
                </c:pt>
                <c:pt idx="113">
                  <c:v>32.1409235</c:v>
                </c:pt>
                <c:pt idx="114">
                  <c:v>32.0702195</c:v>
                </c:pt>
                <c:pt idx="115">
                  <c:v>32</c:v>
                </c:pt>
                <c:pt idx="116">
                  <c:v>31.9297805</c:v>
                </c:pt>
                <c:pt idx="117">
                  <c:v>31.8590765</c:v>
                </c:pt>
                <c:pt idx="118">
                  <c:v>31.787044999999999</c:v>
                </c:pt>
                <c:pt idx="119">
                  <c:v>34.219194999999999</c:v>
                </c:pt>
                <c:pt idx="120">
                  <c:v>34.145075499999997</c:v>
                </c:pt>
                <c:pt idx="121">
                  <c:v>34.072286499999997</c:v>
                </c:pt>
                <c:pt idx="122">
                  <c:v>34</c:v>
                </c:pt>
                <c:pt idx="123">
                  <c:v>33.927713500000003</c:v>
                </c:pt>
                <c:pt idx="124">
                  <c:v>33.854924500000003</c:v>
                </c:pt>
                <c:pt idx="125">
                  <c:v>33.780805000000001</c:v>
                </c:pt>
                <c:pt idx="126">
                  <c:v>36.224595000000001</c:v>
                </c:pt>
                <c:pt idx="127">
                  <c:v>36.148609499999999</c:v>
                </c:pt>
                <c:pt idx="128">
                  <c:v>36.074066999999999</c:v>
                </c:pt>
                <c:pt idx="129">
                  <c:v>36</c:v>
                </c:pt>
                <c:pt idx="130">
                  <c:v>35.925933000000001</c:v>
                </c:pt>
                <c:pt idx="131">
                  <c:v>35.851390500000001</c:v>
                </c:pt>
                <c:pt idx="132">
                  <c:v>35.775404999999999</c:v>
                </c:pt>
                <c:pt idx="133">
                  <c:v>38.229050000000001</c:v>
                </c:pt>
                <c:pt idx="134">
                  <c:v>38.151620000000001</c:v>
                </c:pt>
                <c:pt idx="135">
                  <c:v>38.075556499999998</c:v>
                </c:pt>
                <c:pt idx="136">
                  <c:v>38</c:v>
                </c:pt>
                <c:pt idx="137">
                  <c:v>37.924443500000002</c:v>
                </c:pt>
                <c:pt idx="138">
                  <c:v>37.848379999999999</c:v>
                </c:pt>
                <c:pt idx="139">
                  <c:v>37.770949999999999</c:v>
                </c:pt>
                <c:pt idx="140">
                  <c:v>40.232799999999997</c:v>
                </c:pt>
                <c:pt idx="141">
                  <c:v>40.154155000000003</c:v>
                </c:pt>
                <c:pt idx="142">
                  <c:v>40.0768165</c:v>
                </c:pt>
                <c:pt idx="143">
                  <c:v>40.000000000000007</c:v>
                </c:pt>
                <c:pt idx="144">
                  <c:v>39.9231835</c:v>
                </c:pt>
                <c:pt idx="145">
                  <c:v>39.845844999999997</c:v>
                </c:pt>
                <c:pt idx="146">
                  <c:v>39.767200000000003</c:v>
                </c:pt>
                <c:pt idx="147">
                  <c:v>42.235754999999997</c:v>
                </c:pt>
                <c:pt idx="148">
                  <c:v>42.156075000000001</c:v>
                </c:pt>
                <c:pt idx="149">
                  <c:v>42.077797500000003</c:v>
                </c:pt>
                <c:pt idx="150">
                  <c:v>42.000000000000007</c:v>
                </c:pt>
                <c:pt idx="151">
                  <c:v>41.922202499999997</c:v>
                </c:pt>
                <c:pt idx="152">
                  <c:v>41.843924999999999</c:v>
                </c:pt>
                <c:pt idx="153">
                  <c:v>41.764245000000003</c:v>
                </c:pt>
                <c:pt idx="154">
                  <c:v>44.237585000000003</c:v>
                </c:pt>
                <c:pt idx="155">
                  <c:v>44.157380000000003</c:v>
                </c:pt>
                <c:pt idx="156">
                  <c:v>44.078430500000003</c:v>
                </c:pt>
                <c:pt idx="157">
                  <c:v>44.000000000000007</c:v>
                </c:pt>
                <c:pt idx="158">
                  <c:v>43.921569499999997</c:v>
                </c:pt>
                <c:pt idx="159">
                  <c:v>43.842619999999997</c:v>
                </c:pt>
                <c:pt idx="160">
                  <c:v>43.762414999999997</c:v>
                </c:pt>
                <c:pt idx="161">
                  <c:v>46.238934999999998</c:v>
                </c:pt>
                <c:pt idx="162">
                  <c:v>46.158295000000003</c:v>
                </c:pt>
                <c:pt idx="163">
                  <c:v>46.0789045</c:v>
                </c:pt>
                <c:pt idx="164">
                  <c:v>46.000000000000007</c:v>
                </c:pt>
                <c:pt idx="165">
                  <c:v>45.9210955</c:v>
                </c:pt>
                <c:pt idx="166">
                  <c:v>45.841704999999997</c:v>
                </c:pt>
                <c:pt idx="167">
                  <c:v>45.761065000000002</c:v>
                </c:pt>
                <c:pt idx="168">
                  <c:v>48.239370000000001</c:v>
                </c:pt>
                <c:pt idx="169">
                  <c:v>48.158594999999998</c:v>
                </c:pt>
                <c:pt idx="170">
                  <c:v>48.079056000000001</c:v>
                </c:pt>
                <c:pt idx="171">
                  <c:v>48.000000000000007</c:v>
                </c:pt>
                <c:pt idx="172">
                  <c:v>47.920943999999999</c:v>
                </c:pt>
                <c:pt idx="173">
                  <c:v>47.841405000000002</c:v>
                </c:pt>
                <c:pt idx="174">
                  <c:v>47.760629999999999</c:v>
                </c:pt>
              </c:numCache>
            </c:numRef>
          </c:xVal>
          <c:yVal>
            <c:numRef>
              <c:f>'Post-process'!$G$4:$G$178</c:f>
              <c:numCache>
                <c:formatCode>General</c:formatCode>
                <c:ptCount val="175"/>
                <c:pt idx="0">
                  <c:v>5.9909999999999997</c:v>
                </c:pt>
                <c:pt idx="1">
                  <c:v>3.9959999499999999</c:v>
                </c:pt>
                <c:pt idx="2">
                  <c:v>1.9989999949999999</c:v>
                </c:pt>
                <c:pt idx="3">
                  <c:v>3.4742999999999998E-12</c:v>
                </c:pt>
                <c:pt idx="4">
                  <c:v>-2.0010000049999999</c:v>
                </c:pt>
                <c:pt idx="5">
                  <c:v>-4.0040000500000001</c:v>
                </c:pt>
                <c:pt idx="6">
                  <c:v>-6.0090000000000003</c:v>
                </c:pt>
                <c:pt idx="7">
                  <c:v>5.9857945499999996</c:v>
                </c:pt>
                <c:pt idx="8">
                  <c:v>3.9907283499999999</c:v>
                </c:pt>
                <c:pt idx="9">
                  <c:v>1.99356125</c:v>
                </c:pt>
                <c:pt idx="10">
                  <c:v>-5.4244499999999999E-3</c:v>
                </c:pt>
                <c:pt idx="11">
                  <c:v>-2.00643875</c:v>
                </c:pt>
                <c:pt idx="12">
                  <c:v>-4.0092716499999996</c:v>
                </c:pt>
                <c:pt idx="13">
                  <c:v>-6.0142054500000004</c:v>
                </c:pt>
                <c:pt idx="14">
                  <c:v>5.9740605000000002</c:v>
                </c:pt>
                <c:pt idx="15">
                  <c:v>3.9785200000000001</c:v>
                </c:pt>
                <c:pt idx="16">
                  <c:v>1.9813324999999999</c:v>
                </c:pt>
                <c:pt idx="17">
                  <c:v>-1.7791500000000002E-2</c:v>
                </c:pt>
                <c:pt idx="18">
                  <c:v>-2.0186674999999998</c:v>
                </c:pt>
                <c:pt idx="19">
                  <c:v>-4.0214800000000004</c:v>
                </c:pt>
                <c:pt idx="20">
                  <c:v>-6.0259394999999998</c:v>
                </c:pt>
                <c:pt idx="21">
                  <c:v>5.9567730000000001</c:v>
                </c:pt>
                <c:pt idx="22">
                  <c:v>3.9610975000000002</c:v>
                </c:pt>
                <c:pt idx="23">
                  <c:v>1.9637525</c:v>
                </c:pt>
                <c:pt idx="24">
                  <c:v>-3.5385E-2</c:v>
                </c:pt>
                <c:pt idx="25">
                  <c:v>-2.0362475</c:v>
                </c:pt>
                <c:pt idx="26">
                  <c:v>-4.0389024999999998</c:v>
                </c:pt>
                <c:pt idx="27">
                  <c:v>-6.0432269999999999</c:v>
                </c:pt>
                <c:pt idx="28">
                  <c:v>5.9335604999999996</c:v>
                </c:pt>
                <c:pt idx="29">
                  <c:v>3.9377365000000002</c:v>
                </c:pt>
                <c:pt idx="30">
                  <c:v>1.940183</c:v>
                </c:pt>
                <c:pt idx="31">
                  <c:v>-5.8958999999999998E-2</c:v>
                </c:pt>
                <c:pt idx="32">
                  <c:v>-2.0598169999999998</c:v>
                </c:pt>
                <c:pt idx="33">
                  <c:v>-4.0622635000000002</c:v>
                </c:pt>
                <c:pt idx="34">
                  <c:v>-6.0664395000000004</c:v>
                </c:pt>
                <c:pt idx="35">
                  <c:v>5.9045249999999996</c:v>
                </c:pt>
                <c:pt idx="36">
                  <c:v>3.9083860000000001</c:v>
                </c:pt>
                <c:pt idx="37">
                  <c:v>1.9107425</c:v>
                </c:pt>
                <c:pt idx="38">
                  <c:v>-8.8513500000000009E-2</c:v>
                </c:pt>
                <c:pt idx="39">
                  <c:v>-2.0892575</c:v>
                </c:pt>
                <c:pt idx="40">
                  <c:v>-4.0916139999999999</c:v>
                </c:pt>
                <c:pt idx="41">
                  <c:v>-6.0954750000000004</c:v>
                </c:pt>
                <c:pt idx="42">
                  <c:v>5.8700939999999999</c:v>
                </c:pt>
                <c:pt idx="43">
                  <c:v>3.8737629999999998</c:v>
                </c:pt>
                <c:pt idx="44">
                  <c:v>1.87598</c:v>
                </c:pt>
                <c:pt idx="45">
                  <c:v>-0.1232805</c:v>
                </c:pt>
                <c:pt idx="46">
                  <c:v>-2.1240199999999998</c:v>
                </c:pt>
                <c:pt idx="47">
                  <c:v>-4.1262369999999997</c:v>
                </c:pt>
                <c:pt idx="48">
                  <c:v>-6.1299060000000001</c:v>
                </c:pt>
                <c:pt idx="49">
                  <c:v>5.8309049999999996</c:v>
                </c:pt>
                <c:pt idx="50">
                  <c:v>3.8343699999999998</c:v>
                </c:pt>
                <c:pt idx="51">
                  <c:v>1.83653</c:v>
                </c:pt>
                <c:pt idx="52">
                  <c:v>-0.16281000000000001</c:v>
                </c:pt>
                <c:pt idx="53">
                  <c:v>-2.1634699999999998</c:v>
                </c:pt>
                <c:pt idx="54">
                  <c:v>-4.1656300000000002</c:v>
                </c:pt>
                <c:pt idx="55">
                  <c:v>-6.1690950000000004</c:v>
                </c:pt>
                <c:pt idx="56">
                  <c:v>5.7869400000000004</c:v>
                </c:pt>
                <c:pt idx="57">
                  <c:v>3.7903000000000002</c:v>
                </c:pt>
                <c:pt idx="58">
                  <c:v>1.792295</c:v>
                </c:pt>
                <c:pt idx="59">
                  <c:v>-0.207015</c:v>
                </c:pt>
                <c:pt idx="60">
                  <c:v>-2.2077049999999998</c:v>
                </c:pt>
                <c:pt idx="61">
                  <c:v>-4.2096999999999998</c:v>
                </c:pt>
                <c:pt idx="62">
                  <c:v>-6.2130599999999996</c:v>
                </c:pt>
                <c:pt idx="63">
                  <c:v>5.7382200000000001</c:v>
                </c:pt>
                <c:pt idx="64">
                  <c:v>3.741295</c:v>
                </c:pt>
                <c:pt idx="65">
                  <c:v>1.743185</c:v>
                </c:pt>
                <c:pt idx="66">
                  <c:v>-0.25621499999999997</c:v>
                </c:pt>
                <c:pt idx="67">
                  <c:v>-2.256815</c:v>
                </c:pt>
                <c:pt idx="68">
                  <c:v>-4.258705</c:v>
                </c:pt>
                <c:pt idx="69">
                  <c:v>-6.2617799999999999</c:v>
                </c:pt>
                <c:pt idx="70">
                  <c:v>5.6857199999999999</c:v>
                </c:pt>
                <c:pt idx="71">
                  <c:v>3.6885699999999999</c:v>
                </c:pt>
                <c:pt idx="72">
                  <c:v>1.690415</c:v>
                </c:pt>
                <c:pt idx="73">
                  <c:v>-0.30904500000000001</c:v>
                </c:pt>
                <c:pt idx="74">
                  <c:v>-2.3095850000000002</c:v>
                </c:pt>
                <c:pt idx="75">
                  <c:v>-4.3114299999999997</c:v>
                </c:pt>
                <c:pt idx="76">
                  <c:v>-6.3142800000000001</c:v>
                </c:pt>
                <c:pt idx="77">
                  <c:v>5.6294699999999995</c:v>
                </c:pt>
                <c:pt idx="78">
                  <c:v>3.6322000000000001</c:v>
                </c:pt>
                <c:pt idx="79">
                  <c:v>1.633805</c:v>
                </c:pt>
                <c:pt idx="80">
                  <c:v>-0.36562499999999998</c:v>
                </c:pt>
                <c:pt idx="81">
                  <c:v>-2.3661949999999998</c:v>
                </c:pt>
                <c:pt idx="82">
                  <c:v>-4.3677999999999999</c:v>
                </c:pt>
                <c:pt idx="83">
                  <c:v>-6.3705300000000005</c:v>
                </c:pt>
                <c:pt idx="84">
                  <c:v>5.5695449999999997</c:v>
                </c:pt>
                <c:pt idx="85">
                  <c:v>3.5720200000000002</c:v>
                </c:pt>
                <c:pt idx="86">
                  <c:v>1.573475</c:v>
                </c:pt>
                <c:pt idx="87">
                  <c:v>-0.42603000000000002</c:v>
                </c:pt>
                <c:pt idx="88">
                  <c:v>-2.4265249999999998</c:v>
                </c:pt>
                <c:pt idx="89">
                  <c:v>-4.4279799999999998</c:v>
                </c:pt>
                <c:pt idx="90">
                  <c:v>-6.4304550000000003</c:v>
                </c:pt>
                <c:pt idx="91">
                  <c:v>5.5059750000000003</c:v>
                </c:pt>
                <c:pt idx="92">
                  <c:v>3.5082849999999999</c:v>
                </c:pt>
                <c:pt idx="93">
                  <c:v>1.5096350000000001</c:v>
                </c:pt>
                <c:pt idx="94">
                  <c:v>-0.48989999999999995</c:v>
                </c:pt>
                <c:pt idx="95">
                  <c:v>-2.4903650000000002</c:v>
                </c:pt>
                <c:pt idx="96">
                  <c:v>-4.4917150000000001</c:v>
                </c:pt>
                <c:pt idx="97">
                  <c:v>-6.4940249999999997</c:v>
                </c:pt>
                <c:pt idx="98">
                  <c:v>5.4393899999999995</c:v>
                </c:pt>
                <c:pt idx="99">
                  <c:v>3.4414150000000001</c:v>
                </c:pt>
                <c:pt idx="100">
                  <c:v>1.4427050000000001</c:v>
                </c:pt>
                <c:pt idx="101">
                  <c:v>-0.55691999999999997</c:v>
                </c:pt>
                <c:pt idx="102">
                  <c:v>-2.5572949999999999</c:v>
                </c:pt>
                <c:pt idx="103">
                  <c:v>-4.5585849999999999</c:v>
                </c:pt>
                <c:pt idx="104">
                  <c:v>-6.5606100000000005</c:v>
                </c:pt>
                <c:pt idx="105">
                  <c:v>5.3703450000000004</c:v>
                </c:pt>
                <c:pt idx="106">
                  <c:v>3.3722050000000001</c:v>
                </c:pt>
                <c:pt idx="107">
                  <c:v>1.3733599999999999</c:v>
                </c:pt>
                <c:pt idx="108">
                  <c:v>-0.62626500000000007</c:v>
                </c:pt>
                <c:pt idx="109">
                  <c:v>-2.6266400000000001</c:v>
                </c:pt>
                <c:pt idx="110">
                  <c:v>-4.6277949999999999</c:v>
                </c:pt>
                <c:pt idx="111">
                  <c:v>-6.6296549999999996</c:v>
                </c:pt>
                <c:pt idx="112">
                  <c:v>5.298705</c:v>
                </c:pt>
                <c:pt idx="113">
                  <c:v>3.30037</c:v>
                </c:pt>
                <c:pt idx="114">
                  <c:v>1.301345</c:v>
                </c:pt>
                <c:pt idx="115">
                  <c:v>-0.69830999999999999</c:v>
                </c:pt>
                <c:pt idx="116">
                  <c:v>-2.698655</c:v>
                </c:pt>
                <c:pt idx="117">
                  <c:v>-4.69963</c:v>
                </c:pt>
                <c:pt idx="118">
                  <c:v>-6.701295</c:v>
                </c:pt>
                <c:pt idx="119">
                  <c:v>5.2247699999999995</c:v>
                </c:pt>
                <c:pt idx="120">
                  <c:v>3.2261950000000001</c:v>
                </c:pt>
                <c:pt idx="121">
                  <c:v>1.2270500000000002</c:v>
                </c:pt>
                <c:pt idx="122">
                  <c:v>-0.77268000000000003</c:v>
                </c:pt>
                <c:pt idx="123">
                  <c:v>-2.7729499999999998</c:v>
                </c:pt>
                <c:pt idx="124">
                  <c:v>-4.7738050000000003</c:v>
                </c:pt>
                <c:pt idx="125">
                  <c:v>-6.7752300000000005</c:v>
                </c:pt>
                <c:pt idx="126">
                  <c:v>5.1488399999999999</c:v>
                </c:pt>
                <c:pt idx="127">
                  <c:v>3.1500699999999999</c:v>
                </c:pt>
                <c:pt idx="128">
                  <c:v>1.1508050000000001</c:v>
                </c:pt>
                <c:pt idx="129">
                  <c:v>-0.84895500000000002</c:v>
                </c:pt>
                <c:pt idx="130">
                  <c:v>-2.8491949999999999</c:v>
                </c:pt>
                <c:pt idx="131">
                  <c:v>-4.8499299999999996</c:v>
                </c:pt>
                <c:pt idx="132">
                  <c:v>-6.8511600000000001</c:v>
                </c:pt>
                <c:pt idx="133">
                  <c:v>5.0713200000000001</c:v>
                </c:pt>
                <c:pt idx="134">
                  <c:v>3.0723400000000001</c:v>
                </c:pt>
                <c:pt idx="135">
                  <c:v>1.0729850000000001</c:v>
                </c:pt>
                <c:pt idx="136">
                  <c:v>-0.92681999999999998</c:v>
                </c:pt>
                <c:pt idx="137">
                  <c:v>-2.9270149999999999</c:v>
                </c:pt>
                <c:pt idx="138">
                  <c:v>-4.9276599999999995</c:v>
                </c:pt>
                <c:pt idx="139">
                  <c:v>-6.9286799999999999</c:v>
                </c:pt>
                <c:pt idx="140">
                  <c:v>4.9924049999999998</c:v>
                </c:pt>
                <c:pt idx="141">
                  <c:v>2.9932600000000003</c:v>
                </c:pt>
                <c:pt idx="142">
                  <c:v>0.99377000000000004</c:v>
                </c:pt>
                <c:pt idx="143">
                  <c:v>-1.006065</c:v>
                </c:pt>
                <c:pt idx="144">
                  <c:v>-3.00623</c:v>
                </c:pt>
                <c:pt idx="145">
                  <c:v>-5.0067399999999997</c:v>
                </c:pt>
                <c:pt idx="146">
                  <c:v>-7.0075950000000002</c:v>
                </c:pt>
                <c:pt idx="147">
                  <c:v>4.9122599999999998</c:v>
                </c:pt>
                <c:pt idx="148">
                  <c:v>2.9128750000000001</c:v>
                </c:pt>
                <c:pt idx="149">
                  <c:v>0.91323500000000002</c:v>
                </c:pt>
                <c:pt idx="150">
                  <c:v>-1.0866450000000001</c:v>
                </c:pt>
                <c:pt idx="151">
                  <c:v>-3.0867649999999998</c:v>
                </c:pt>
                <c:pt idx="152">
                  <c:v>-5.0871250000000003</c:v>
                </c:pt>
                <c:pt idx="153">
                  <c:v>-7.0877400000000002</c:v>
                </c:pt>
                <c:pt idx="154">
                  <c:v>4.8315149999999996</c:v>
                </c:pt>
                <c:pt idx="155">
                  <c:v>2.8319350000000001</c:v>
                </c:pt>
                <c:pt idx="156">
                  <c:v>0.83223500000000006</c:v>
                </c:pt>
                <c:pt idx="157">
                  <c:v>-1.1676899999999999</c:v>
                </c:pt>
                <c:pt idx="158">
                  <c:v>-3.1677650000000002</c:v>
                </c:pt>
                <c:pt idx="159">
                  <c:v>-5.1680650000000004</c:v>
                </c:pt>
                <c:pt idx="160">
                  <c:v>-7.1684850000000004</c:v>
                </c:pt>
                <c:pt idx="161">
                  <c:v>4.7501699999999998</c:v>
                </c:pt>
                <c:pt idx="162">
                  <c:v>2.7503799999999998</c:v>
                </c:pt>
                <c:pt idx="163">
                  <c:v>0.75048500000000007</c:v>
                </c:pt>
                <c:pt idx="164">
                  <c:v>-1.2494700000000001</c:v>
                </c:pt>
                <c:pt idx="165">
                  <c:v>-3.2495149999999997</c:v>
                </c:pt>
                <c:pt idx="166">
                  <c:v>-5.2496200000000002</c:v>
                </c:pt>
                <c:pt idx="167">
                  <c:v>-7.2498300000000002</c:v>
                </c:pt>
                <c:pt idx="168">
                  <c:v>4.6685549999999996</c:v>
                </c:pt>
                <c:pt idx="169">
                  <c:v>2.6684950000000001</c:v>
                </c:pt>
                <c:pt idx="170">
                  <c:v>0.66849500000000006</c:v>
                </c:pt>
                <c:pt idx="171">
                  <c:v>-1.33158</c:v>
                </c:pt>
                <c:pt idx="172">
                  <c:v>-3.3315049999999999</c:v>
                </c:pt>
                <c:pt idx="173">
                  <c:v>-5.3315049999999999</c:v>
                </c:pt>
                <c:pt idx="174">
                  <c:v>-7.3314450000000004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4-4D83-BE6C-CA379AEF7CC7}"/>
            </c:ext>
          </c:extLst>
        </c:ser>
        <c:ser>
          <c:idx val="1"/>
          <c:order val="1"/>
          <c:tx>
            <c:v>Undeformed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solidFill>
                  <a:schemeClr val="accent1">
                    <a:alpha val="74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'Pre-process'!$B$2:$B$176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</c:numCache>
            </c:numRef>
          </c:xVal>
          <c:yVal>
            <c:numRef>
              <c:f>'Pre-process'!$C$2:$C$176</c:f>
              <c:numCache>
                <c:formatCode>General</c:formatCode>
                <c:ptCount val="17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-4</c:v>
                </c:pt>
                <c:pt idx="20">
                  <c:v>-6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-6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-4</c:v>
                </c:pt>
                <c:pt idx="55">
                  <c:v>-6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-2</c:v>
                </c:pt>
                <c:pt idx="61">
                  <c:v>-4</c:v>
                </c:pt>
                <c:pt idx="62">
                  <c:v>-6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-4</c:v>
                </c:pt>
                <c:pt idx="69">
                  <c:v>-6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-4</c:v>
                </c:pt>
                <c:pt idx="76">
                  <c:v>-6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-2</c:v>
                </c:pt>
                <c:pt idx="82">
                  <c:v>-4</c:v>
                </c:pt>
                <c:pt idx="83">
                  <c:v>-6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-2</c:v>
                </c:pt>
                <c:pt idx="96">
                  <c:v>-4</c:v>
                </c:pt>
                <c:pt idx="97">
                  <c:v>-6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-2</c:v>
                </c:pt>
                <c:pt idx="103">
                  <c:v>-4</c:v>
                </c:pt>
                <c:pt idx="104">
                  <c:v>-6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-2</c:v>
                </c:pt>
                <c:pt idx="110">
                  <c:v>-4</c:v>
                </c:pt>
                <c:pt idx="111">
                  <c:v>-6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-4</c:v>
                </c:pt>
                <c:pt idx="118">
                  <c:v>-6</c:v>
                </c:pt>
                <c:pt idx="119">
                  <c:v>6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-6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6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-2</c:v>
                </c:pt>
                <c:pt idx="138">
                  <c:v>-4</c:v>
                </c:pt>
                <c:pt idx="139">
                  <c:v>-6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-4</c:v>
                </c:pt>
                <c:pt idx="146">
                  <c:v>-6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-4</c:v>
                </c:pt>
                <c:pt idx="153">
                  <c:v>-6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-2</c:v>
                </c:pt>
                <c:pt idx="159">
                  <c:v>-4</c:v>
                </c:pt>
                <c:pt idx="160">
                  <c:v>-6</c:v>
                </c:pt>
                <c:pt idx="161">
                  <c:v>6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-2</c:v>
                </c:pt>
                <c:pt idx="166">
                  <c:v>-4</c:v>
                </c:pt>
                <c:pt idx="167">
                  <c:v>-6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-2</c:v>
                </c:pt>
                <c:pt idx="173">
                  <c:v>-4</c:v>
                </c:pt>
                <c:pt idx="17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4-4D83-BE6C-CA379AEF7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87008"/>
        <c:axId val="253686448"/>
      </c:scatterChart>
      <c:valAx>
        <c:axId val="253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86448"/>
        <c:crosses val="autoZero"/>
        <c:crossBetween val="midCat"/>
      </c:valAx>
      <c:valAx>
        <c:axId val="253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Stress'!$B$12:$B$24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'Shear Stress'!$C$12:$C$24</c:f>
              <c:numCache>
                <c:formatCode>General</c:formatCode>
                <c:ptCount val="13"/>
                <c:pt idx="0">
                  <c:v>0</c:v>
                </c:pt>
                <c:pt idx="1">
                  <c:v>-38.194444444444443</c:v>
                </c:pt>
                <c:pt idx="2">
                  <c:v>-69.444444444444443</c:v>
                </c:pt>
                <c:pt idx="3">
                  <c:v>-93.75</c:v>
                </c:pt>
                <c:pt idx="4">
                  <c:v>-111.11111111111111</c:v>
                </c:pt>
                <c:pt idx="5">
                  <c:v>-121.52777777777779</c:v>
                </c:pt>
                <c:pt idx="6">
                  <c:v>-125</c:v>
                </c:pt>
                <c:pt idx="7">
                  <c:v>-121.52777777777779</c:v>
                </c:pt>
                <c:pt idx="8">
                  <c:v>-111.11111111111111</c:v>
                </c:pt>
                <c:pt idx="9">
                  <c:v>-93.75</c:v>
                </c:pt>
                <c:pt idx="10">
                  <c:v>-69.444444444444443</c:v>
                </c:pt>
                <c:pt idx="11">
                  <c:v>-38.194444444444443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7-4A31-8249-2171BD6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73776"/>
        <c:axId val="425574104"/>
      </c:scatterChart>
      <c:valAx>
        <c:axId val="4255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4104"/>
        <c:crosses val="autoZero"/>
        <c:crossBetween val="midCat"/>
      </c:valAx>
      <c:valAx>
        <c:axId val="4255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4</xdr:row>
      <xdr:rowOff>104774</xdr:rowOff>
    </xdr:from>
    <xdr:to>
      <xdr:col>23</xdr:col>
      <xdr:colOff>238125</xdr:colOff>
      <xdr:row>37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415924</xdr:colOff>
      <xdr:row>9</xdr:row>
      <xdr:rowOff>115886</xdr:rowOff>
    </xdr:from>
    <xdr:to>
      <xdr:col>11</xdr:col>
      <xdr:colOff>507999</xdr:colOff>
      <xdr:row>30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473075</xdr:colOff>
      <xdr:row>2</xdr:row>
      <xdr:rowOff>142875</xdr:rowOff>
    </xdr:from>
    <xdr:ext cx="2797175" cy="624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</a:t>
              </a:r>
              <a:r>
                <a:rPr lang="en-US" sz="1800" b="0" i="0">
                  <a:latin typeface="Cambria Math" panose="02040503050406030204" pitchFamily="18" charset="0"/>
                </a:rPr>
                <a:t>𝑥𝑦 (𝑥,𝑦)=  𝑃/2𝐼 [𝐷^2/4−𝑦^2 ]  </a:t>
              </a:r>
              <a:endParaRPr lang="ru-RU" sz="1800"/>
            </a:p>
          </xdr:txBody>
        </xdr:sp>
      </mc:Fallback>
    </mc:AlternateContent>
    <xdr:clientData/>
  </xdr:oneCellAnchor>
  <xdr:twoCellAnchor>
    <xdr:from>
      <xdr:col>13</xdr:col>
      <xdr:colOff>219075</xdr:colOff>
      <xdr:row>7</xdr:row>
      <xdr:rowOff>79375</xdr:rowOff>
    </xdr:from>
    <xdr:to>
      <xdr:col>20</xdr:col>
      <xdr:colOff>168275</xdr:colOff>
      <xdr:row>22</xdr:row>
      <xdr:rowOff>155575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C176" totalsRowShown="0">
  <autoFilter ref="A1:C176"/>
  <tableColumns count="3">
    <tableColumn id="1" name="Node #"/>
    <tableColumn id="2" name="X"/>
    <tableColumn id="3" name="Y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2:H57" totalsRowShown="0">
  <autoFilter ref="F2:H57"/>
  <tableColumns count="3">
    <tableColumn id="1" name="Столбец1"/>
    <tableColumn id="2" name="Столбец2"/>
    <tableColumn id="3" name="Столбец3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C3:G178" totalsRowShown="0">
  <autoFilter ref="C3:G178"/>
  <tableColumns count="5">
    <tableColumn id="1" name="Node ID"/>
    <tableColumn id="2" name="Delta X" dataDxfId="6"/>
    <tableColumn id="3" name="Delta Y" dataDxfId="5"/>
    <tableColumn id="4" name="Deformed Location X" dataDxfId="4">
      <calculatedColumnFormula>'Pre-process'!B2+Таблица3[[#This Row],[Delta X]]*'Post-process'!$L$5</calculatedColumnFormula>
    </tableColumn>
    <tableColumn id="5" name="Deformed Location Y" dataDxfId="3">
      <calculatedColumnFormula>'Pre-process'!C2+Таблица3[[#This Row],[Delta Y]]*'Post-process'!$L$5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C3:F178" totalsRowShown="0">
  <autoFilter ref="C3:F178"/>
  <tableColumns count="4">
    <tableColumn id="1" name="Node"/>
    <tableColumn id="2" name="Sigma_x" dataDxfId="2"/>
    <tableColumn id="3" name="Sigma_y" dataDxfId="1"/>
    <tableColumn id="4" name="Tau_xy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78" zoomScale="90" zoomScaleNormal="90" workbookViewId="0">
      <selection activeCell="A86" sqref="A86:C92"/>
    </sheetView>
  </sheetViews>
  <sheetFormatPr defaultRowHeight="14" x14ac:dyDescent="0.3"/>
  <cols>
    <col min="1" max="3" width="11.25" customWidth="1"/>
    <col min="6" max="8" width="11.25" customWidth="1"/>
  </cols>
  <sheetData>
    <row r="1" spans="1:8" x14ac:dyDescent="0.3">
      <c r="A1" t="s">
        <v>23</v>
      </c>
      <c r="B1" t="s">
        <v>24</v>
      </c>
      <c r="C1" t="s">
        <v>25</v>
      </c>
    </row>
    <row r="2" spans="1:8" x14ac:dyDescent="0.3">
      <c r="A2">
        <v>1</v>
      </c>
      <c r="B2">
        <v>0</v>
      </c>
      <c r="C2">
        <v>6</v>
      </c>
      <c r="F2" t="s">
        <v>0</v>
      </c>
      <c r="G2" t="s">
        <v>1</v>
      </c>
      <c r="H2" t="s">
        <v>2</v>
      </c>
    </row>
    <row r="3" spans="1:8" x14ac:dyDescent="0.3">
      <c r="A3">
        <v>2</v>
      </c>
      <c r="B3">
        <v>0</v>
      </c>
      <c r="C3">
        <v>4</v>
      </c>
      <c r="F3">
        <v>1</v>
      </c>
      <c r="G3">
        <v>0</v>
      </c>
      <c r="H3">
        <v>6</v>
      </c>
    </row>
    <row r="4" spans="1:8" x14ac:dyDescent="0.3">
      <c r="A4">
        <v>3</v>
      </c>
      <c r="B4">
        <v>0</v>
      </c>
      <c r="C4">
        <v>2</v>
      </c>
      <c r="F4">
        <v>2</v>
      </c>
      <c r="G4">
        <v>0</v>
      </c>
      <c r="H4">
        <v>3</v>
      </c>
    </row>
    <row r="5" spans="1:8" x14ac:dyDescent="0.3">
      <c r="A5">
        <v>4</v>
      </c>
      <c r="B5">
        <v>0</v>
      </c>
      <c r="C5">
        <v>0</v>
      </c>
      <c r="F5">
        <v>3</v>
      </c>
      <c r="G5">
        <v>0</v>
      </c>
      <c r="H5">
        <v>0</v>
      </c>
    </row>
    <row r="6" spans="1:8" x14ac:dyDescent="0.3">
      <c r="A6">
        <v>5</v>
      </c>
      <c r="B6">
        <v>0</v>
      </c>
      <c r="C6">
        <v>-2</v>
      </c>
      <c r="F6">
        <v>4</v>
      </c>
      <c r="G6">
        <v>0</v>
      </c>
      <c r="H6">
        <v>-3</v>
      </c>
    </row>
    <row r="7" spans="1:8" x14ac:dyDescent="0.3">
      <c r="A7">
        <v>6</v>
      </c>
      <c r="B7">
        <v>0</v>
      </c>
      <c r="C7">
        <v>-4</v>
      </c>
      <c r="F7">
        <v>5</v>
      </c>
      <c r="G7">
        <v>0</v>
      </c>
      <c r="H7">
        <v>-6</v>
      </c>
    </row>
    <row r="8" spans="1:8" x14ac:dyDescent="0.3">
      <c r="A8">
        <v>7</v>
      </c>
      <c r="B8">
        <v>0</v>
      </c>
      <c r="C8">
        <v>-6</v>
      </c>
      <c r="F8">
        <v>6</v>
      </c>
      <c r="G8">
        <v>4.8</v>
      </c>
      <c r="H8">
        <v>6</v>
      </c>
    </row>
    <row r="9" spans="1:8" x14ac:dyDescent="0.3">
      <c r="A9">
        <v>8</v>
      </c>
      <c r="B9">
        <v>2</v>
      </c>
      <c r="C9">
        <v>6</v>
      </c>
      <c r="F9">
        <v>7</v>
      </c>
      <c r="G9">
        <v>4.8</v>
      </c>
      <c r="H9">
        <v>3</v>
      </c>
    </row>
    <row r="10" spans="1:8" x14ac:dyDescent="0.3">
      <c r="A10">
        <v>9</v>
      </c>
      <c r="B10">
        <v>2</v>
      </c>
      <c r="C10">
        <v>4</v>
      </c>
      <c r="F10">
        <v>8</v>
      </c>
      <c r="G10">
        <v>4.8</v>
      </c>
      <c r="H10">
        <v>0</v>
      </c>
    </row>
    <row r="11" spans="1:8" x14ac:dyDescent="0.3">
      <c r="A11">
        <v>10</v>
      </c>
      <c r="B11">
        <v>2</v>
      </c>
      <c r="C11">
        <v>2</v>
      </c>
      <c r="F11">
        <v>9</v>
      </c>
      <c r="G11">
        <v>4.8</v>
      </c>
      <c r="H11">
        <v>-3</v>
      </c>
    </row>
    <row r="12" spans="1:8" x14ac:dyDescent="0.3">
      <c r="A12">
        <v>11</v>
      </c>
      <c r="B12">
        <v>2</v>
      </c>
      <c r="C12">
        <v>0</v>
      </c>
      <c r="F12">
        <v>10</v>
      </c>
      <c r="G12">
        <v>4.8</v>
      </c>
      <c r="H12">
        <v>-6</v>
      </c>
    </row>
    <row r="13" spans="1:8" x14ac:dyDescent="0.3">
      <c r="A13">
        <v>12</v>
      </c>
      <c r="B13">
        <v>2</v>
      </c>
      <c r="C13">
        <v>-2</v>
      </c>
      <c r="F13">
        <v>11</v>
      </c>
      <c r="G13">
        <v>9.6</v>
      </c>
      <c r="H13">
        <v>6</v>
      </c>
    </row>
    <row r="14" spans="1:8" x14ac:dyDescent="0.3">
      <c r="A14">
        <v>13</v>
      </c>
      <c r="B14">
        <v>2</v>
      </c>
      <c r="C14">
        <v>-4</v>
      </c>
      <c r="F14">
        <v>12</v>
      </c>
      <c r="G14">
        <v>9.6</v>
      </c>
      <c r="H14">
        <v>3</v>
      </c>
    </row>
    <row r="15" spans="1:8" x14ac:dyDescent="0.3">
      <c r="A15">
        <v>14</v>
      </c>
      <c r="B15">
        <v>2</v>
      </c>
      <c r="C15">
        <v>-6</v>
      </c>
      <c r="F15">
        <v>13</v>
      </c>
      <c r="G15">
        <v>9.6</v>
      </c>
      <c r="H15">
        <v>0</v>
      </c>
    </row>
    <row r="16" spans="1:8" x14ac:dyDescent="0.3">
      <c r="A16">
        <v>15</v>
      </c>
      <c r="B16">
        <v>4</v>
      </c>
      <c r="C16">
        <v>6</v>
      </c>
      <c r="F16">
        <v>14</v>
      </c>
      <c r="G16">
        <v>9.6</v>
      </c>
      <c r="H16">
        <v>-3</v>
      </c>
    </row>
    <row r="17" spans="1:8" x14ac:dyDescent="0.3">
      <c r="A17">
        <v>16</v>
      </c>
      <c r="B17">
        <v>4</v>
      </c>
      <c r="C17">
        <v>4</v>
      </c>
      <c r="F17">
        <v>15</v>
      </c>
      <c r="G17">
        <v>9.6</v>
      </c>
      <c r="H17">
        <v>-6</v>
      </c>
    </row>
    <row r="18" spans="1:8" x14ac:dyDescent="0.3">
      <c r="A18">
        <v>17</v>
      </c>
      <c r="B18">
        <v>4</v>
      </c>
      <c r="C18">
        <v>2</v>
      </c>
      <c r="F18">
        <v>16</v>
      </c>
      <c r="G18">
        <v>14.4</v>
      </c>
      <c r="H18">
        <v>6</v>
      </c>
    </row>
    <row r="19" spans="1:8" x14ac:dyDescent="0.3">
      <c r="A19">
        <v>18</v>
      </c>
      <c r="B19">
        <v>4</v>
      </c>
      <c r="C19">
        <v>0</v>
      </c>
      <c r="F19">
        <v>17</v>
      </c>
      <c r="G19">
        <v>14.4</v>
      </c>
      <c r="H19">
        <v>3</v>
      </c>
    </row>
    <row r="20" spans="1:8" x14ac:dyDescent="0.3">
      <c r="A20">
        <v>19</v>
      </c>
      <c r="B20">
        <v>4</v>
      </c>
      <c r="C20">
        <v>-2</v>
      </c>
      <c r="F20">
        <v>18</v>
      </c>
      <c r="G20">
        <v>14.4</v>
      </c>
      <c r="H20">
        <v>0</v>
      </c>
    </row>
    <row r="21" spans="1:8" x14ac:dyDescent="0.3">
      <c r="A21">
        <v>20</v>
      </c>
      <c r="B21">
        <v>4</v>
      </c>
      <c r="C21">
        <v>-4</v>
      </c>
      <c r="F21">
        <v>19</v>
      </c>
      <c r="G21">
        <v>14.4</v>
      </c>
      <c r="H21">
        <v>-3</v>
      </c>
    </row>
    <row r="22" spans="1:8" x14ac:dyDescent="0.3">
      <c r="A22">
        <v>21</v>
      </c>
      <c r="B22">
        <v>4</v>
      </c>
      <c r="C22">
        <v>-6</v>
      </c>
      <c r="F22">
        <v>20</v>
      </c>
      <c r="G22">
        <v>14.4</v>
      </c>
      <c r="H22">
        <v>-6</v>
      </c>
    </row>
    <row r="23" spans="1:8" x14ac:dyDescent="0.3">
      <c r="A23">
        <v>22</v>
      </c>
      <c r="B23">
        <v>6</v>
      </c>
      <c r="C23">
        <v>6</v>
      </c>
      <c r="F23">
        <v>21</v>
      </c>
      <c r="G23">
        <v>19.2</v>
      </c>
      <c r="H23">
        <v>6</v>
      </c>
    </row>
    <row r="24" spans="1:8" x14ac:dyDescent="0.3">
      <c r="A24">
        <v>23</v>
      </c>
      <c r="B24">
        <v>6</v>
      </c>
      <c r="C24">
        <v>4</v>
      </c>
      <c r="F24">
        <v>22</v>
      </c>
      <c r="G24">
        <v>19.2</v>
      </c>
      <c r="H24">
        <v>3</v>
      </c>
    </row>
    <row r="25" spans="1:8" x14ac:dyDescent="0.3">
      <c r="A25">
        <v>24</v>
      </c>
      <c r="B25">
        <v>6</v>
      </c>
      <c r="C25">
        <v>2</v>
      </c>
      <c r="F25">
        <v>23</v>
      </c>
      <c r="G25">
        <v>19.2</v>
      </c>
      <c r="H25">
        <v>0</v>
      </c>
    </row>
    <row r="26" spans="1:8" x14ac:dyDescent="0.3">
      <c r="A26">
        <v>25</v>
      </c>
      <c r="B26">
        <v>6</v>
      </c>
      <c r="C26">
        <v>0</v>
      </c>
      <c r="F26">
        <v>24</v>
      </c>
      <c r="G26">
        <v>19.2</v>
      </c>
      <c r="H26">
        <v>-3</v>
      </c>
    </row>
    <row r="27" spans="1:8" x14ac:dyDescent="0.3">
      <c r="A27">
        <v>26</v>
      </c>
      <c r="B27">
        <v>6</v>
      </c>
      <c r="C27">
        <v>-2</v>
      </c>
      <c r="F27">
        <v>25</v>
      </c>
      <c r="G27">
        <v>19.2</v>
      </c>
      <c r="H27">
        <v>-6</v>
      </c>
    </row>
    <row r="28" spans="1:8" x14ac:dyDescent="0.3">
      <c r="A28">
        <v>27</v>
      </c>
      <c r="B28">
        <v>6</v>
      </c>
      <c r="C28">
        <v>-4</v>
      </c>
      <c r="F28">
        <v>26</v>
      </c>
      <c r="G28">
        <v>24</v>
      </c>
      <c r="H28">
        <v>6</v>
      </c>
    </row>
    <row r="29" spans="1:8" x14ac:dyDescent="0.3">
      <c r="A29">
        <v>28</v>
      </c>
      <c r="B29">
        <v>6</v>
      </c>
      <c r="C29">
        <v>-6</v>
      </c>
      <c r="F29">
        <v>27</v>
      </c>
      <c r="G29">
        <v>24</v>
      </c>
      <c r="H29">
        <v>3</v>
      </c>
    </row>
    <row r="30" spans="1:8" x14ac:dyDescent="0.3">
      <c r="A30">
        <v>29</v>
      </c>
      <c r="B30">
        <v>8</v>
      </c>
      <c r="C30">
        <v>6</v>
      </c>
      <c r="F30">
        <v>28</v>
      </c>
      <c r="G30">
        <v>24</v>
      </c>
      <c r="H30">
        <v>0</v>
      </c>
    </row>
    <row r="31" spans="1:8" x14ac:dyDescent="0.3">
      <c r="A31">
        <v>30</v>
      </c>
      <c r="B31">
        <v>8</v>
      </c>
      <c r="C31">
        <v>4</v>
      </c>
      <c r="F31">
        <v>29</v>
      </c>
      <c r="G31">
        <v>24</v>
      </c>
      <c r="H31">
        <v>-3</v>
      </c>
    </row>
    <row r="32" spans="1:8" x14ac:dyDescent="0.3">
      <c r="A32">
        <v>31</v>
      </c>
      <c r="B32">
        <v>8</v>
      </c>
      <c r="C32">
        <v>2</v>
      </c>
      <c r="F32">
        <v>30</v>
      </c>
      <c r="G32">
        <v>24</v>
      </c>
      <c r="H32">
        <v>-6</v>
      </c>
    </row>
    <row r="33" spans="1:8" x14ac:dyDescent="0.3">
      <c r="A33">
        <v>32</v>
      </c>
      <c r="B33">
        <v>8</v>
      </c>
      <c r="C33">
        <v>0</v>
      </c>
      <c r="F33">
        <v>31</v>
      </c>
      <c r="G33">
        <v>28.8</v>
      </c>
      <c r="H33">
        <v>6</v>
      </c>
    </row>
    <row r="34" spans="1:8" x14ac:dyDescent="0.3">
      <c r="A34">
        <v>33</v>
      </c>
      <c r="B34">
        <v>8</v>
      </c>
      <c r="C34">
        <v>-2</v>
      </c>
      <c r="F34">
        <v>32</v>
      </c>
      <c r="G34">
        <v>28.8</v>
      </c>
      <c r="H34">
        <v>3</v>
      </c>
    </row>
    <row r="35" spans="1:8" x14ac:dyDescent="0.3">
      <c r="A35">
        <v>34</v>
      </c>
      <c r="B35">
        <v>8</v>
      </c>
      <c r="C35">
        <v>-4</v>
      </c>
      <c r="F35">
        <v>33</v>
      </c>
      <c r="G35">
        <v>28.8</v>
      </c>
      <c r="H35">
        <v>0</v>
      </c>
    </row>
    <row r="36" spans="1:8" x14ac:dyDescent="0.3">
      <c r="A36">
        <v>35</v>
      </c>
      <c r="B36">
        <v>8</v>
      </c>
      <c r="C36">
        <v>-6</v>
      </c>
      <c r="F36">
        <v>34</v>
      </c>
      <c r="G36">
        <v>28.8</v>
      </c>
      <c r="H36">
        <v>-3</v>
      </c>
    </row>
    <row r="37" spans="1:8" x14ac:dyDescent="0.3">
      <c r="A37">
        <v>36</v>
      </c>
      <c r="B37">
        <v>10</v>
      </c>
      <c r="C37">
        <v>6</v>
      </c>
      <c r="F37">
        <v>35</v>
      </c>
      <c r="G37">
        <v>28.8</v>
      </c>
      <c r="H37">
        <v>-6</v>
      </c>
    </row>
    <row r="38" spans="1:8" x14ac:dyDescent="0.3">
      <c r="A38">
        <v>37</v>
      </c>
      <c r="B38">
        <v>10</v>
      </c>
      <c r="C38">
        <v>4</v>
      </c>
      <c r="F38">
        <v>36</v>
      </c>
      <c r="G38">
        <v>33.6</v>
      </c>
      <c r="H38">
        <v>6</v>
      </c>
    </row>
    <row r="39" spans="1:8" x14ac:dyDescent="0.3">
      <c r="A39">
        <v>38</v>
      </c>
      <c r="B39">
        <v>10</v>
      </c>
      <c r="C39">
        <v>2</v>
      </c>
      <c r="F39">
        <v>37</v>
      </c>
      <c r="G39">
        <v>33.6</v>
      </c>
      <c r="H39">
        <v>3</v>
      </c>
    </row>
    <row r="40" spans="1:8" x14ac:dyDescent="0.3">
      <c r="A40">
        <v>39</v>
      </c>
      <c r="B40">
        <v>10</v>
      </c>
      <c r="C40">
        <v>0</v>
      </c>
      <c r="F40">
        <v>38</v>
      </c>
      <c r="G40">
        <v>33.6</v>
      </c>
      <c r="H40">
        <v>0</v>
      </c>
    </row>
    <row r="41" spans="1:8" x14ac:dyDescent="0.3">
      <c r="A41">
        <v>40</v>
      </c>
      <c r="B41">
        <v>10</v>
      </c>
      <c r="C41">
        <v>-2</v>
      </c>
      <c r="F41">
        <v>39</v>
      </c>
      <c r="G41">
        <v>33.6</v>
      </c>
      <c r="H41">
        <v>-3</v>
      </c>
    </row>
    <row r="42" spans="1:8" x14ac:dyDescent="0.3">
      <c r="A42">
        <v>41</v>
      </c>
      <c r="B42">
        <v>10</v>
      </c>
      <c r="C42">
        <v>-4</v>
      </c>
      <c r="F42">
        <v>40</v>
      </c>
      <c r="G42">
        <v>33.6</v>
      </c>
      <c r="H42">
        <v>-6</v>
      </c>
    </row>
    <row r="43" spans="1:8" x14ac:dyDescent="0.3">
      <c r="A43">
        <v>42</v>
      </c>
      <c r="B43">
        <v>10</v>
      </c>
      <c r="C43">
        <v>-6</v>
      </c>
      <c r="F43">
        <v>41</v>
      </c>
      <c r="G43">
        <v>38.4</v>
      </c>
      <c r="H43">
        <v>6</v>
      </c>
    </row>
    <row r="44" spans="1:8" x14ac:dyDescent="0.3">
      <c r="A44">
        <v>43</v>
      </c>
      <c r="B44">
        <v>12</v>
      </c>
      <c r="C44">
        <v>6</v>
      </c>
      <c r="F44">
        <v>42</v>
      </c>
      <c r="G44">
        <v>38.4</v>
      </c>
      <c r="H44">
        <v>3</v>
      </c>
    </row>
    <row r="45" spans="1:8" x14ac:dyDescent="0.3">
      <c r="A45">
        <v>44</v>
      </c>
      <c r="B45">
        <v>12</v>
      </c>
      <c r="C45">
        <v>4</v>
      </c>
      <c r="F45">
        <v>43</v>
      </c>
      <c r="G45">
        <v>38.4</v>
      </c>
      <c r="H45">
        <v>0</v>
      </c>
    </row>
    <row r="46" spans="1:8" x14ac:dyDescent="0.3">
      <c r="A46">
        <v>45</v>
      </c>
      <c r="B46">
        <v>12</v>
      </c>
      <c r="C46">
        <v>2</v>
      </c>
      <c r="F46">
        <v>44</v>
      </c>
      <c r="G46">
        <v>38.4</v>
      </c>
      <c r="H46">
        <v>-3</v>
      </c>
    </row>
    <row r="47" spans="1:8" x14ac:dyDescent="0.3">
      <c r="A47">
        <v>46</v>
      </c>
      <c r="B47">
        <v>12</v>
      </c>
      <c r="C47">
        <v>0</v>
      </c>
      <c r="F47">
        <v>45</v>
      </c>
      <c r="G47">
        <v>38.4</v>
      </c>
      <c r="H47">
        <v>-6</v>
      </c>
    </row>
    <row r="48" spans="1:8" x14ac:dyDescent="0.3">
      <c r="A48">
        <v>47</v>
      </c>
      <c r="B48">
        <v>12</v>
      </c>
      <c r="C48">
        <v>-2</v>
      </c>
      <c r="F48">
        <v>46</v>
      </c>
      <c r="G48">
        <v>43.2</v>
      </c>
      <c r="H48">
        <v>6</v>
      </c>
    </row>
    <row r="49" spans="1:8" x14ac:dyDescent="0.3">
      <c r="A49">
        <v>48</v>
      </c>
      <c r="B49">
        <v>12</v>
      </c>
      <c r="C49">
        <v>-4</v>
      </c>
      <c r="F49">
        <v>47</v>
      </c>
      <c r="G49">
        <v>43.2</v>
      </c>
      <c r="H49">
        <v>3</v>
      </c>
    </row>
    <row r="50" spans="1:8" x14ac:dyDescent="0.3">
      <c r="A50">
        <v>49</v>
      </c>
      <c r="B50">
        <v>12</v>
      </c>
      <c r="C50">
        <v>-6</v>
      </c>
      <c r="F50">
        <v>48</v>
      </c>
      <c r="G50">
        <v>43.2</v>
      </c>
      <c r="H50">
        <v>0</v>
      </c>
    </row>
    <row r="51" spans="1:8" x14ac:dyDescent="0.3">
      <c r="A51">
        <v>50</v>
      </c>
      <c r="B51">
        <v>14</v>
      </c>
      <c r="C51">
        <v>6</v>
      </c>
      <c r="F51">
        <v>49</v>
      </c>
      <c r="G51">
        <v>43.2</v>
      </c>
      <c r="H51">
        <v>-3</v>
      </c>
    </row>
    <row r="52" spans="1:8" x14ac:dyDescent="0.3">
      <c r="A52">
        <v>51</v>
      </c>
      <c r="B52">
        <v>14</v>
      </c>
      <c r="C52">
        <v>4</v>
      </c>
      <c r="F52">
        <v>50</v>
      </c>
      <c r="G52">
        <v>43.2</v>
      </c>
      <c r="H52">
        <v>-6</v>
      </c>
    </row>
    <row r="53" spans="1:8" x14ac:dyDescent="0.3">
      <c r="A53">
        <v>52</v>
      </c>
      <c r="B53">
        <v>14</v>
      </c>
      <c r="C53">
        <v>2</v>
      </c>
      <c r="F53">
        <v>51</v>
      </c>
      <c r="G53">
        <v>48</v>
      </c>
      <c r="H53">
        <v>6</v>
      </c>
    </row>
    <row r="54" spans="1:8" x14ac:dyDescent="0.3">
      <c r="A54">
        <v>53</v>
      </c>
      <c r="B54">
        <v>14</v>
      </c>
      <c r="C54">
        <v>0</v>
      </c>
      <c r="F54">
        <v>52</v>
      </c>
      <c r="G54">
        <v>48</v>
      </c>
      <c r="H54">
        <v>3</v>
      </c>
    </row>
    <row r="55" spans="1:8" x14ac:dyDescent="0.3">
      <c r="A55">
        <v>54</v>
      </c>
      <c r="B55">
        <v>14</v>
      </c>
      <c r="C55">
        <v>-2</v>
      </c>
      <c r="F55">
        <v>53</v>
      </c>
      <c r="G55">
        <v>48</v>
      </c>
      <c r="H55">
        <v>0</v>
      </c>
    </row>
    <row r="56" spans="1:8" x14ac:dyDescent="0.3">
      <c r="A56">
        <v>55</v>
      </c>
      <c r="B56">
        <v>14</v>
      </c>
      <c r="C56">
        <v>-4</v>
      </c>
      <c r="F56">
        <v>54</v>
      </c>
      <c r="G56">
        <v>48</v>
      </c>
      <c r="H56">
        <v>-3</v>
      </c>
    </row>
    <row r="57" spans="1:8" x14ac:dyDescent="0.3">
      <c r="A57">
        <v>56</v>
      </c>
      <c r="B57">
        <v>14</v>
      </c>
      <c r="C57">
        <v>-6</v>
      </c>
      <c r="F57">
        <v>55</v>
      </c>
      <c r="G57">
        <v>48</v>
      </c>
      <c r="H57">
        <v>-6</v>
      </c>
    </row>
    <row r="58" spans="1:8" x14ac:dyDescent="0.3">
      <c r="A58">
        <v>57</v>
      </c>
      <c r="B58">
        <v>16</v>
      </c>
      <c r="C58">
        <v>6</v>
      </c>
    </row>
    <row r="59" spans="1:8" x14ac:dyDescent="0.3">
      <c r="A59">
        <v>58</v>
      </c>
      <c r="B59">
        <v>16</v>
      </c>
      <c r="C59">
        <v>4</v>
      </c>
    </row>
    <row r="60" spans="1:8" x14ac:dyDescent="0.3">
      <c r="A60">
        <v>59</v>
      </c>
      <c r="B60">
        <v>16</v>
      </c>
      <c r="C60">
        <v>2</v>
      </c>
    </row>
    <row r="61" spans="1:8" x14ac:dyDescent="0.3">
      <c r="A61">
        <v>60</v>
      </c>
      <c r="B61">
        <v>16</v>
      </c>
      <c r="C61">
        <v>0</v>
      </c>
    </row>
    <row r="62" spans="1:8" x14ac:dyDescent="0.3">
      <c r="A62">
        <v>61</v>
      </c>
      <c r="B62">
        <v>16</v>
      </c>
      <c r="C62">
        <v>-2</v>
      </c>
    </row>
    <row r="63" spans="1:8" x14ac:dyDescent="0.3">
      <c r="A63">
        <v>62</v>
      </c>
      <c r="B63">
        <v>16</v>
      </c>
      <c r="C63">
        <v>-4</v>
      </c>
    </row>
    <row r="64" spans="1:8" x14ac:dyDescent="0.3">
      <c r="A64">
        <v>63</v>
      </c>
      <c r="B64">
        <v>16</v>
      </c>
      <c r="C64">
        <v>-6</v>
      </c>
    </row>
    <row r="65" spans="1:3" x14ac:dyDescent="0.3">
      <c r="A65">
        <v>64</v>
      </c>
      <c r="B65">
        <v>18</v>
      </c>
      <c r="C65">
        <v>6</v>
      </c>
    </row>
    <row r="66" spans="1:3" x14ac:dyDescent="0.3">
      <c r="A66">
        <v>65</v>
      </c>
      <c r="B66">
        <v>18</v>
      </c>
      <c r="C66">
        <v>4</v>
      </c>
    </row>
    <row r="67" spans="1:3" x14ac:dyDescent="0.3">
      <c r="A67">
        <v>66</v>
      </c>
      <c r="B67">
        <v>18</v>
      </c>
      <c r="C67">
        <v>2</v>
      </c>
    </row>
    <row r="68" spans="1:3" x14ac:dyDescent="0.3">
      <c r="A68">
        <v>67</v>
      </c>
      <c r="B68">
        <v>18</v>
      </c>
      <c r="C68">
        <v>0</v>
      </c>
    </row>
    <row r="69" spans="1:3" x14ac:dyDescent="0.3">
      <c r="A69">
        <v>68</v>
      </c>
      <c r="B69">
        <v>18</v>
      </c>
      <c r="C69">
        <v>-2</v>
      </c>
    </row>
    <row r="70" spans="1:3" x14ac:dyDescent="0.3">
      <c r="A70">
        <v>69</v>
      </c>
      <c r="B70">
        <v>18</v>
      </c>
      <c r="C70">
        <v>-4</v>
      </c>
    </row>
    <row r="71" spans="1:3" x14ac:dyDescent="0.3">
      <c r="A71">
        <v>70</v>
      </c>
      <c r="B71">
        <v>18</v>
      </c>
      <c r="C71">
        <v>-6</v>
      </c>
    </row>
    <row r="72" spans="1:3" x14ac:dyDescent="0.3">
      <c r="A72">
        <v>71</v>
      </c>
      <c r="B72">
        <v>20</v>
      </c>
      <c r="C72">
        <v>6</v>
      </c>
    </row>
    <row r="73" spans="1:3" x14ac:dyDescent="0.3">
      <c r="A73">
        <v>72</v>
      </c>
      <c r="B73">
        <v>20</v>
      </c>
      <c r="C73">
        <v>4</v>
      </c>
    </row>
    <row r="74" spans="1:3" x14ac:dyDescent="0.3">
      <c r="A74">
        <v>73</v>
      </c>
      <c r="B74">
        <v>20</v>
      </c>
      <c r="C74">
        <v>2</v>
      </c>
    </row>
    <row r="75" spans="1:3" x14ac:dyDescent="0.3">
      <c r="A75">
        <v>74</v>
      </c>
      <c r="B75">
        <v>20</v>
      </c>
      <c r="C75">
        <v>0</v>
      </c>
    </row>
    <row r="76" spans="1:3" x14ac:dyDescent="0.3">
      <c r="A76">
        <v>75</v>
      </c>
      <c r="B76">
        <v>20</v>
      </c>
      <c r="C76">
        <v>-2</v>
      </c>
    </row>
    <row r="77" spans="1:3" x14ac:dyDescent="0.3">
      <c r="A77">
        <v>76</v>
      </c>
      <c r="B77">
        <v>20</v>
      </c>
      <c r="C77">
        <v>-4</v>
      </c>
    </row>
    <row r="78" spans="1:3" x14ac:dyDescent="0.3">
      <c r="A78">
        <v>77</v>
      </c>
      <c r="B78">
        <v>20</v>
      </c>
      <c r="C78">
        <v>-6</v>
      </c>
    </row>
    <row r="79" spans="1:3" x14ac:dyDescent="0.3">
      <c r="A79">
        <v>78</v>
      </c>
      <c r="B79">
        <v>22</v>
      </c>
      <c r="C79">
        <v>6</v>
      </c>
    </row>
    <row r="80" spans="1:3" x14ac:dyDescent="0.3">
      <c r="A80">
        <v>79</v>
      </c>
      <c r="B80">
        <v>22</v>
      </c>
      <c r="C80">
        <v>4</v>
      </c>
    </row>
    <row r="81" spans="1:3" x14ac:dyDescent="0.3">
      <c r="A81">
        <v>80</v>
      </c>
      <c r="B81">
        <v>22</v>
      </c>
      <c r="C81">
        <v>2</v>
      </c>
    </row>
    <row r="82" spans="1:3" x14ac:dyDescent="0.3">
      <c r="A82">
        <v>81</v>
      </c>
      <c r="B82">
        <v>22</v>
      </c>
      <c r="C82">
        <v>0</v>
      </c>
    </row>
    <row r="83" spans="1:3" x14ac:dyDescent="0.3">
      <c r="A83">
        <v>82</v>
      </c>
      <c r="B83">
        <v>22</v>
      </c>
      <c r="C83">
        <v>-2</v>
      </c>
    </row>
    <row r="84" spans="1:3" x14ac:dyDescent="0.3">
      <c r="A84">
        <v>83</v>
      </c>
      <c r="B84">
        <v>22</v>
      </c>
      <c r="C84">
        <v>-4</v>
      </c>
    </row>
    <row r="85" spans="1:3" ht="14.5" thickBot="1" x14ac:dyDescent="0.35">
      <c r="A85">
        <v>84</v>
      </c>
      <c r="B85">
        <v>22</v>
      </c>
      <c r="C85">
        <v>-6</v>
      </c>
    </row>
    <row r="86" spans="1:3" x14ac:dyDescent="0.3">
      <c r="A86" s="8">
        <v>85</v>
      </c>
      <c r="B86" s="9">
        <v>24</v>
      </c>
      <c r="C86" s="10">
        <v>6</v>
      </c>
    </row>
    <row r="87" spans="1:3" x14ac:dyDescent="0.3">
      <c r="A87" s="11">
        <v>86</v>
      </c>
      <c r="B87" s="12">
        <v>24</v>
      </c>
      <c r="C87" s="13">
        <v>4</v>
      </c>
    </row>
    <row r="88" spans="1:3" x14ac:dyDescent="0.3">
      <c r="A88" s="11">
        <v>87</v>
      </c>
      <c r="B88" s="12">
        <v>24</v>
      </c>
      <c r="C88" s="13">
        <v>2</v>
      </c>
    </row>
    <row r="89" spans="1:3" x14ac:dyDescent="0.3">
      <c r="A89" s="11">
        <v>88</v>
      </c>
      <c r="B89" s="12">
        <v>24</v>
      </c>
      <c r="C89" s="13">
        <v>0</v>
      </c>
    </row>
    <row r="90" spans="1:3" x14ac:dyDescent="0.3">
      <c r="A90" s="11">
        <v>89</v>
      </c>
      <c r="B90" s="12">
        <v>24</v>
      </c>
      <c r="C90" s="13">
        <v>-2</v>
      </c>
    </row>
    <row r="91" spans="1:3" x14ac:dyDescent="0.3">
      <c r="A91" s="11">
        <v>90</v>
      </c>
      <c r="B91" s="12">
        <v>24</v>
      </c>
      <c r="C91" s="13">
        <v>-4</v>
      </c>
    </row>
    <row r="92" spans="1:3" ht="14.5" thickBot="1" x14ac:dyDescent="0.35">
      <c r="A92" s="14">
        <v>91</v>
      </c>
      <c r="B92" s="15">
        <v>24</v>
      </c>
      <c r="C92" s="16">
        <v>-6</v>
      </c>
    </row>
    <row r="93" spans="1:3" x14ac:dyDescent="0.3">
      <c r="A93">
        <v>92</v>
      </c>
      <c r="B93">
        <v>26</v>
      </c>
      <c r="C93">
        <v>6</v>
      </c>
    </row>
    <row r="94" spans="1:3" x14ac:dyDescent="0.3">
      <c r="A94">
        <v>93</v>
      </c>
      <c r="B94">
        <v>26</v>
      </c>
      <c r="C94">
        <v>4</v>
      </c>
    </row>
    <row r="95" spans="1:3" x14ac:dyDescent="0.3">
      <c r="A95">
        <v>94</v>
      </c>
      <c r="B95">
        <v>26</v>
      </c>
      <c r="C95">
        <v>2</v>
      </c>
    </row>
    <row r="96" spans="1:3" x14ac:dyDescent="0.3">
      <c r="A96">
        <v>95</v>
      </c>
      <c r="B96">
        <v>26</v>
      </c>
      <c r="C96">
        <v>0</v>
      </c>
    </row>
    <row r="97" spans="1:3" x14ac:dyDescent="0.3">
      <c r="A97">
        <v>96</v>
      </c>
      <c r="B97">
        <v>26</v>
      </c>
      <c r="C97">
        <v>-2</v>
      </c>
    </row>
    <row r="98" spans="1:3" x14ac:dyDescent="0.3">
      <c r="A98">
        <v>97</v>
      </c>
      <c r="B98">
        <v>26</v>
      </c>
      <c r="C98">
        <v>-4</v>
      </c>
    </row>
    <row r="99" spans="1:3" x14ac:dyDescent="0.3">
      <c r="A99">
        <v>98</v>
      </c>
      <c r="B99">
        <v>26</v>
      </c>
      <c r="C99">
        <v>-6</v>
      </c>
    </row>
    <row r="100" spans="1:3" x14ac:dyDescent="0.3">
      <c r="A100">
        <v>99</v>
      </c>
      <c r="B100">
        <v>28</v>
      </c>
      <c r="C100">
        <v>6</v>
      </c>
    </row>
    <row r="101" spans="1:3" x14ac:dyDescent="0.3">
      <c r="A101">
        <v>100</v>
      </c>
      <c r="B101">
        <v>28</v>
      </c>
      <c r="C101">
        <v>4</v>
      </c>
    </row>
    <row r="102" spans="1:3" x14ac:dyDescent="0.3">
      <c r="A102">
        <v>101</v>
      </c>
      <c r="B102">
        <v>28</v>
      </c>
      <c r="C102">
        <v>2</v>
      </c>
    </row>
    <row r="103" spans="1:3" x14ac:dyDescent="0.3">
      <c r="A103">
        <v>102</v>
      </c>
      <c r="B103">
        <v>28</v>
      </c>
      <c r="C103">
        <v>0</v>
      </c>
    </row>
    <row r="104" spans="1:3" x14ac:dyDescent="0.3">
      <c r="A104">
        <v>103</v>
      </c>
      <c r="B104">
        <v>28</v>
      </c>
      <c r="C104">
        <v>-2</v>
      </c>
    </row>
    <row r="105" spans="1:3" x14ac:dyDescent="0.3">
      <c r="A105">
        <v>104</v>
      </c>
      <c r="B105">
        <v>28</v>
      </c>
      <c r="C105">
        <v>-4</v>
      </c>
    </row>
    <row r="106" spans="1:3" x14ac:dyDescent="0.3">
      <c r="A106">
        <v>105</v>
      </c>
      <c r="B106">
        <v>28</v>
      </c>
      <c r="C106">
        <v>-6</v>
      </c>
    </row>
    <row r="107" spans="1:3" x14ac:dyDescent="0.3">
      <c r="A107">
        <v>106</v>
      </c>
      <c r="B107">
        <v>30</v>
      </c>
      <c r="C107">
        <v>6</v>
      </c>
    </row>
    <row r="108" spans="1:3" x14ac:dyDescent="0.3">
      <c r="A108">
        <v>107</v>
      </c>
      <c r="B108">
        <v>30</v>
      </c>
      <c r="C108">
        <v>4</v>
      </c>
    </row>
    <row r="109" spans="1:3" x14ac:dyDescent="0.3">
      <c r="A109">
        <v>108</v>
      </c>
      <c r="B109">
        <v>30</v>
      </c>
      <c r="C109">
        <v>2</v>
      </c>
    </row>
    <row r="110" spans="1:3" x14ac:dyDescent="0.3">
      <c r="A110">
        <v>109</v>
      </c>
      <c r="B110">
        <v>30</v>
      </c>
      <c r="C110">
        <v>0</v>
      </c>
    </row>
    <row r="111" spans="1:3" x14ac:dyDescent="0.3">
      <c r="A111">
        <v>110</v>
      </c>
      <c r="B111">
        <v>30</v>
      </c>
      <c r="C111">
        <v>-2</v>
      </c>
    </row>
    <row r="112" spans="1:3" x14ac:dyDescent="0.3">
      <c r="A112">
        <v>111</v>
      </c>
      <c r="B112">
        <v>30</v>
      </c>
      <c r="C112">
        <v>-4</v>
      </c>
    </row>
    <row r="113" spans="1:3" x14ac:dyDescent="0.3">
      <c r="A113">
        <v>112</v>
      </c>
      <c r="B113">
        <v>30</v>
      </c>
      <c r="C113">
        <v>-6</v>
      </c>
    </row>
    <row r="114" spans="1:3" x14ac:dyDescent="0.3">
      <c r="A114">
        <v>113</v>
      </c>
      <c r="B114">
        <v>32</v>
      </c>
      <c r="C114">
        <v>6</v>
      </c>
    </row>
    <row r="115" spans="1:3" x14ac:dyDescent="0.3">
      <c r="A115">
        <v>114</v>
      </c>
      <c r="B115">
        <v>32</v>
      </c>
      <c r="C115">
        <v>4</v>
      </c>
    </row>
    <row r="116" spans="1:3" x14ac:dyDescent="0.3">
      <c r="A116">
        <v>115</v>
      </c>
      <c r="B116">
        <v>32</v>
      </c>
      <c r="C116">
        <v>2</v>
      </c>
    </row>
    <row r="117" spans="1:3" x14ac:dyDescent="0.3">
      <c r="A117">
        <v>116</v>
      </c>
      <c r="B117">
        <v>32</v>
      </c>
      <c r="C117">
        <v>0</v>
      </c>
    </row>
    <row r="118" spans="1:3" x14ac:dyDescent="0.3">
      <c r="A118">
        <v>117</v>
      </c>
      <c r="B118">
        <v>32</v>
      </c>
      <c r="C118">
        <v>-2</v>
      </c>
    </row>
    <row r="119" spans="1:3" x14ac:dyDescent="0.3">
      <c r="A119">
        <v>118</v>
      </c>
      <c r="B119">
        <v>32</v>
      </c>
      <c r="C119">
        <v>-4</v>
      </c>
    </row>
    <row r="120" spans="1:3" x14ac:dyDescent="0.3">
      <c r="A120">
        <v>119</v>
      </c>
      <c r="B120">
        <v>32</v>
      </c>
      <c r="C120">
        <v>-6</v>
      </c>
    </row>
    <row r="121" spans="1:3" x14ac:dyDescent="0.3">
      <c r="A121">
        <v>120</v>
      </c>
      <c r="B121">
        <v>34</v>
      </c>
      <c r="C121">
        <v>6</v>
      </c>
    </row>
    <row r="122" spans="1:3" x14ac:dyDescent="0.3">
      <c r="A122">
        <v>121</v>
      </c>
      <c r="B122">
        <v>34</v>
      </c>
      <c r="C122">
        <v>4</v>
      </c>
    </row>
    <row r="123" spans="1:3" x14ac:dyDescent="0.3">
      <c r="A123">
        <v>122</v>
      </c>
      <c r="B123">
        <v>34</v>
      </c>
      <c r="C123">
        <v>2</v>
      </c>
    </row>
    <row r="124" spans="1:3" x14ac:dyDescent="0.3">
      <c r="A124">
        <v>123</v>
      </c>
      <c r="B124">
        <v>34</v>
      </c>
      <c r="C124">
        <v>0</v>
      </c>
    </row>
    <row r="125" spans="1:3" x14ac:dyDescent="0.3">
      <c r="A125">
        <v>124</v>
      </c>
      <c r="B125">
        <v>34</v>
      </c>
      <c r="C125">
        <v>-2</v>
      </c>
    </row>
    <row r="126" spans="1:3" x14ac:dyDescent="0.3">
      <c r="A126">
        <v>125</v>
      </c>
      <c r="B126">
        <v>34</v>
      </c>
      <c r="C126">
        <v>-4</v>
      </c>
    </row>
    <row r="127" spans="1:3" x14ac:dyDescent="0.3">
      <c r="A127">
        <v>126</v>
      </c>
      <c r="B127">
        <v>34</v>
      </c>
      <c r="C127">
        <v>-6</v>
      </c>
    </row>
    <row r="128" spans="1:3" x14ac:dyDescent="0.3">
      <c r="A128">
        <v>127</v>
      </c>
      <c r="B128">
        <v>36</v>
      </c>
      <c r="C128">
        <v>6</v>
      </c>
    </row>
    <row r="129" spans="1:3" x14ac:dyDescent="0.3">
      <c r="A129">
        <v>128</v>
      </c>
      <c r="B129">
        <v>36</v>
      </c>
      <c r="C129">
        <v>4</v>
      </c>
    </row>
    <row r="130" spans="1:3" x14ac:dyDescent="0.3">
      <c r="A130">
        <v>129</v>
      </c>
      <c r="B130">
        <v>36</v>
      </c>
      <c r="C130">
        <v>2</v>
      </c>
    </row>
    <row r="131" spans="1:3" x14ac:dyDescent="0.3">
      <c r="A131">
        <v>130</v>
      </c>
      <c r="B131">
        <v>36</v>
      </c>
      <c r="C131">
        <v>0</v>
      </c>
    </row>
    <row r="132" spans="1:3" x14ac:dyDescent="0.3">
      <c r="A132">
        <v>131</v>
      </c>
      <c r="B132">
        <v>36</v>
      </c>
      <c r="C132">
        <v>-2</v>
      </c>
    </row>
    <row r="133" spans="1:3" x14ac:dyDescent="0.3">
      <c r="A133">
        <v>132</v>
      </c>
      <c r="B133">
        <v>36</v>
      </c>
      <c r="C133">
        <v>-4</v>
      </c>
    </row>
    <row r="134" spans="1:3" x14ac:dyDescent="0.3">
      <c r="A134">
        <v>133</v>
      </c>
      <c r="B134">
        <v>36</v>
      </c>
      <c r="C134">
        <v>-6</v>
      </c>
    </row>
    <row r="135" spans="1:3" x14ac:dyDescent="0.3">
      <c r="A135">
        <v>134</v>
      </c>
      <c r="B135">
        <v>38</v>
      </c>
      <c r="C135">
        <v>6</v>
      </c>
    </row>
    <row r="136" spans="1:3" x14ac:dyDescent="0.3">
      <c r="A136">
        <v>135</v>
      </c>
      <c r="B136">
        <v>38</v>
      </c>
      <c r="C136">
        <v>4</v>
      </c>
    </row>
    <row r="137" spans="1:3" x14ac:dyDescent="0.3">
      <c r="A137">
        <v>136</v>
      </c>
      <c r="B137">
        <v>38</v>
      </c>
      <c r="C137">
        <v>2</v>
      </c>
    </row>
    <row r="138" spans="1:3" x14ac:dyDescent="0.3">
      <c r="A138">
        <v>137</v>
      </c>
      <c r="B138">
        <v>38</v>
      </c>
      <c r="C138">
        <v>0</v>
      </c>
    </row>
    <row r="139" spans="1:3" x14ac:dyDescent="0.3">
      <c r="A139">
        <v>138</v>
      </c>
      <c r="B139">
        <v>38</v>
      </c>
      <c r="C139">
        <v>-2</v>
      </c>
    </row>
    <row r="140" spans="1:3" x14ac:dyDescent="0.3">
      <c r="A140">
        <v>139</v>
      </c>
      <c r="B140">
        <v>38</v>
      </c>
      <c r="C140">
        <v>-4</v>
      </c>
    </row>
    <row r="141" spans="1:3" x14ac:dyDescent="0.3">
      <c r="A141">
        <v>140</v>
      </c>
      <c r="B141">
        <v>38</v>
      </c>
      <c r="C141">
        <v>-6</v>
      </c>
    </row>
    <row r="142" spans="1:3" x14ac:dyDescent="0.3">
      <c r="A142">
        <v>141</v>
      </c>
      <c r="B142">
        <v>40</v>
      </c>
      <c r="C142">
        <v>6</v>
      </c>
    </row>
    <row r="143" spans="1:3" x14ac:dyDescent="0.3">
      <c r="A143">
        <v>142</v>
      </c>
      <c r="B143">
        <v>40</v>
      </c>
      <c r="C143">
        <v>4</v>
      </c>
    </row>
    <row r="144" spans="1:3" x14ac:dyDescent="0.3">
      <c r="A144">
        <v>143</v>
      </c>
      <c r="B144">
        <v>40</v>
      </c>
      <c r="C144">
        <v>2</v>
      </c>
    </row>
    <row r="145" spans="1:3" x14ac:dyDescent="0.3">
      <c r="A145">
        <v>144</v>
      </c>
      <c r="B145">
        <v>40</v>
      </c>
      <c r="C145">
        <v>0</v>
      </c>
    </row>
    <row r="146" spans="1:3" x14ac:dyDescent="0.3">
      <c r="A146">
        <v>145</v>
      </c>
      <c r="B146">
        <v>40</v>
      </c>
      <c r="C146">
        <v>-2</v>
      </c>
    </row>
    <row r="147" spans="1:3" x14ac:dyDescent="0.3">
      <c r="A147">
        <v>146</v>
      </c>
      <c r="B147">
        <v>40</v>
      </c>
      <c r="C147">
        <v>-4</v>
      </c>
    </row>
    <row r="148" spans="1:3" x14ac:dyDescent="0.3">
      <c r="A148">
        <v>147</v>
      </c>
      <c r="B148">
        <v>40</v>
      </c>
      <c r="C148">
        <v>-6</v>
      </c>
    </row>
    <row r="149" spans="1:3" x14ac:dyDescent="0.3">
      <c r="A149">
        <v>148</v>
      </c>
      <c r="B149">
        <v>42</v>
      </c>
      <c r="C149">
        <v>6</v>
      </c>
    </row>
    <row r="150" spans="1:3" x14ac:dyDescent="0.3">
      <c r="A150">
        <v>149</v>
      </c>
      <c r="B150">
        <v>42</v>
      </c>
      <c r="C150">
        <v>4</v>
      </c>
    </row>
    <row r="151" spans="1:3" x14ac:dyDescent="0.3">
      <c r="A151">
        <v>150</v>
      </c>
      <c r="B151">
        <v>42</v>
      </c>
      <c r="C151">
        <v>2</v>
      </c>
    </row>
    <row r="152" spans="1:3" x14ac:dyDescent="0.3">
      <c r="A152">
        <v>151</v>
      </c>
      <c r="B152">
        <v>42</v>
      </c>
      <c r="C152">
        <v>0</v>
      </c>
    </row>
    <row r="153" spans="1:3" x14ac:dyDescent="0.3">
      <c r="A153">
        <v>152</v>
      </c>
      <c r="B153">
        <v>42</v>
      </c>
      <c r="C153">
        <v>-2</v>
      </c>
    </row>
    <row r="154" spans="1:3" x14ac:dyDescent="0.3">
      <c r="A154">
        <v>153</v>
      </c>
      <c r="B154">
        <v>42</v>
      </c>
      <c r="C154">
        <v>-4</v>
      </c>
    </row>
    <row r="155" spans="1:3" x14ac:dyDescent="0.3">
      <c r="A155">
        <v>154</v>
      </c>
      <c r="B155">
        <v>42</v>
      </c>
      <c r="C155">
        <v>-6</v>
      </c>
    </row>
    <row r="156" spans="1:3" x14ac:dyDescent="0.3">
      <c r="A156">
        <v>155</v>
      </c>
      <c r="B156">
        <v>44</v>
      </c>
      <c r="C156">
        <v>6</v>
      </c>
    </row>
    <row r="157" spans="1:3" x14ac:dyDescent="0.3">
      <c r="A157">
        <v>156</v>
      </c>
      <c r="B157">
        <v>44</v>
      </c>
      <c r="C157">
        <v>4</v>
      </c>
    </row>
    <row r="158" spans="1:3" x14ac:dyDescent="0.3">
      <c r="A158">
        <v>157</v>
      </c>
      <c r="B158">
        <v>44</v>
      </c>
      <c r="C158">
        <v>2</v>
      </c>
    </row>
    <row r="159" spans="1:3" x14ac:dyDescent="0.3">
      <c r="A159">
        <v>158</v>
      </c>
      <c r="B159">
        <v>44</v>
      </c>
      <c r="C159">
        <v>0</v>
      </c>
    </row>
    <row r="160" spans="1:3" x14ac:dyDescent="0.3">
      <c r="A160">
        <v>159</v>
      </c>
      <c r="B160">
        <v>44</v>
      </c>
      <c r="C160">
        <v>-2</v>
      </c>
    </row>
    <row r="161" spans="1:3" x14ac:dyDescent="0.3">
      <c r="A161">
        <v>160</v>
      </c>
      <c r="B161">
        <v>44</v>
      </c>
      <c r="C161">
        <v>-4</v>
      </c>
    </row>
    <row r="162" spans="1:3" x14ac:dyDescent="0.3">
      <c r="A162">
        <v>161</v>
      </c>
      <c r="B162">
        <v>44</v>
      </c>
      <c r="C162">
        <v>-6</v>
      </c>
    </row>
    <row r="163" spans="1:3" x14ac:dyDescent="0.3">
      <c r="A163">
        <v>162</v>
      </c>
      <c r="B163">
        <v>46</v>
      </c>
      <c r="C163">
        <v>6</v>
      </c>
    </row>
    <row r="164" spans="1:3" x14ac:dyDescent="0.3">
      <c r="A164">
        <v>163</v>
      </c>
      <c r="B164">
        <v>46</v>
      </c>
      <c r="C164">
        <v>4</v>
      </c>
    </row>
    <row r="165" spans="1:3" x14ac:dyDescent="0.3">
      <c r="A165">
        <v>164</v>
      </c>
      <c r="B165">
        <v>46</v>
      </c>
      <c r="C165">
        <v>2</v>
      </c>
    </row>
    <row r="166" spans="1:3" x14ac:dyDescent="0.3">
      <c r="A166">
        <v>165</v>
      </c>
      <c r="B166">
        <v>46</v>
      </c>
      <c r="C166">
        <v>0</v>
      </c>
    </row>
    <row r="167" spans="1:3" x14ac:dyDescent="0.3">
      <c r="A167">
        <v>166</v>
      </c>
      <c r="B167">
        <v>46</v>
      </c>
      <c r="C167">
        <v>-2</v>
      </c>
    </row>
    <row r="168" spans="1:3" x14ac:dyDescent="0.3">
      <c r="A168">
        <v>167</v>
      </c>
      <c r="B168">
        <v>46</v>
      </c>
      <c r="C168">
        <v>-4</v>
      </c>
    </row>
    <row r="169" spans="1:3" x14ac:dyDescent="0.3">
      <c r="A169">
        <v>168</v>
      </c>
      <c r="B169">
        <v>46</v>
      </c>
      <c r="C169">
        <v>-6</v>
      </c>
    </row>
    <row r="170" spans="1:3" x14ac:dyDescent="0.3">
      <c r="A170">
        <v>169</v>
      </c>
      <c r="B170">
        <v>48</v>
      </c>
      <c r="C170">
        <v>6</v>
      </c>
    </row>
    <row r="171" spans="1:3" x14ac:dyDescent="0.3">
      <c r="A171">
        <v>170</v>
      </c>
      <c r="B171">
        <v>48</v>
      </c>
      <c r="C171">
        <v>4</v>
      </c>
    </row>
    <row r="172" spans="1:3" x14ac:dyDescent="0.3">
      <c r="A172">
        <v>171</v>
      </c>
      <c r="B172">
        <v>48</v>
      </c>
      <c r="C172">
        <v>2</v>
      </c>
    </row>
    <row r="173" spans="1:3" x14ac:dyDescent="0.3">
      <c r="A173">
        <v>172</v>
      </c>
      <c r="B173">
        <v>48</v>
      </c>
      <c r="C173">
        <v>0</v>
      </c>
    </row>
    <row r="174" spans="1:3" x14ac:dyDescent="0.3">
      <c r="A174">
        <v>173</v>
      </c>
      <c r="B174">
        <v>48</v>
      </c>
      <c r="C174">
        <v>-2</v>
      </c>
    </row>
    <row r="175" spans="1:3" x14ac:dyDescent="0.3">
      <c r="A175">
        <v>174</v>
      </c>
      <c r="B175">
        <v>48</v>
      </c>
      <c r="C175">
        <v>-4</v>
      </c>
    </row>
    <row r="176" spans="1:3" x14ac:dyDescent="0.3">
      <c r="A176">
        <v>175</v>
      </c>
      <c r="B176">
        <v>48</v>
      </c>
      <c r="C176">
        <v>-6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8"/>
  <sheetViews>
    <sheetView topLeftCell="A3" workbookViewId="0">
      <selection activeCell="I8" sqref="I8"/>
    </sheetView>
  </sheetViews>
  <sheetFormatPr defaultRowHeight="14" x14ac:dyDescent="0.3"/>
  <cols>
    <col min="3" max="5" width="11.25" customWidth="1"/>
    <col min="6" max="7" width="21.75" bestFit="1" customWidth="1"/>
  </cols>
  <sheetData>
    <row r="3" spans="3:12" x14ac:dyDescent="0.3">
      <c r="C3" t="s">
        <v>5</v>
      </c>
      <c r="D3" s="1" t="s">
        <v>3</v>
      </c>
      <c r="E3" s="1" t="s">
        <v>4</v>
      </c>
      <c r="F3" t="s">
        <v>6</v>
      </c>
      <c r="G3" t="s">
        <v>7</v>
      </c>
    </row>
    <row r="4" spans="3:12" x14ac:dyDescent="0.3">
      <c r="C4">
        <v>1</v>
      </c>
      <c r="D4" s="1">
        <v>-1.4420000000000001E-13</v>
      </c>
      <c r="E4" s="1">
        <v>-6.0000000000000002E-5</v>
      </c>
      <c r="F4">
        <f>'Pre-process'!B2+Таблица3[[#This Row],[Delta X]]*'Post-process'!$L$5</f>
        <v>-2.1630000000000001E-11</v>
      </c>
      <c r="G4">
        <f>'Pre-process'!C2+Таблица3[[#This Row],[Delta Y]]*'Post-process'!$L$5</f>
        <v>5.9909999999999997</v>
      </c>
    </row>
    <row r="5" spans="3:12" x14ac:dyDescent="0.3">
      <c r="C5">
        <v>2</v>
      </c>
      <c r="D5" s="1">
        <v>-7.0987999999999997E-6</v>
      </c>
      <c r="E5" s="1">
        <v>-2.6667000000000001E-5</v>
      </c>
      <c r="F5">
        <f>'Pre-process'!B3+Таблица3[[#This Row],[Delta X]]*'Post-process'!$L$5</f>
        <v>-1.06482E-3</v>
      </c>
      <c r="G5">
        <f>'Pre-process'!C3+Таблица3[[#This Row],[Delta Y]]*'Post-process'!$L$5</f>
        <v>3.9959999499999999</v>
      </c>
      <c r="J5" t="s">
        <v>8</v>
      </c>
      <c r="L5">
        <v>150</v>
      </c>
    </row>
    <row r="6" spans="3:12" x14ac:dyDescent="0.3">
      <c r="C6">
        <v>3</v>
      </c>
      <c r="D6" s="1">
        <v>-5.6790000000000002E-6</v>
      </c>
      <c r="E6" s="1">
        <v>-6.6667000000000001E-6</v>
      </c>
      <c r="F6">
        <f>'Pre-process'!B4+Таблица3[[#This Row],[Delta X]]*'Post-process'!$L$5</f>
        <v>-8.5185000000000002E-4</v>
      </c>
      <c r="G6">
        <f>'Pre-process'!C4+Таблица3[[#This Row],[Delta Y]]*'Post-process'!$L$5</f>
        <v>1.9989999949999999</v>
      </c>
    </row>
    <row r="7" spans="3:12" x14ac:dyDescent="0.3">
      <c r="C7">
        <v>4</v>
      </c>
      <c r="D7" s="1">
        <v>2.7010000000000001E-27</v>
      </c>
      <c r="E7" s="1">
        <v>2.3161999999999999E-14</v>
      </c>
      <c r="F7">
        <f>'Pre-process'!B5+Таблица3[[#This Row],[Delta X]]*'Post-process'!$L$5</f>
        <v>4.0515E-25</v>
      </c>
      <c r="G7">
        <f>'Pre-process'!C5+Таблица3[[#This Row],[Delta Y]]*'Post-process'!$L$5</f>
        <v>3.4742999999999998E-12</v>
      </c>
    </row>
    <row r="8" spans="3:12" x14ac:dyDescent="0.3">
      <c r="C8">
        <v>5</v>
      </c>
      <c r="D8" s="1">
        <v>5.6790000000000002E-6</v>
      </c>
      <c r="E8" s="1">
        <v>-6.6667000000000001E-6</v>
      </c>
      <c r="F8">
        <f>'Pre-process'!B6+Таблица3[[#This Row],[Delta X]]*'Post-process'!$L$5</f>
        <v>8.5185000000000002E-4</v>
      </c>
      <c r="G8">
        <f>'Pre-process'!C6+Таблица3[[#This Row],[Delta Y]]*'Post-process'!$L$5</f>
        <v>-2.0010000049999999</v>
      </c>
    </row>
    <row r="9" spans="3:12" x14ac:dyDescent="0.3">
      <c r="C9">
        <v>6</v>
      </c>
      <c r="D9" s="1">
        <v>7.0987999999999997E-6</v>
      </c>
      <c r="E9" s="1">
        <v>-2.6667000000000001E-5</v>
      </c>
      <c r="F9">
        <f>'Pre-process'!B7+Таблица3[[#This Row],[Delta X]]*'Post-process'!$L$5</f>
        <v>1.06482E-3</v>
      </c>
      <c r="G9">
        <f>'Pre-process'!C7+Таблица3[[#This Row],[Delta Y]]*'Post-process'!$L$5</f>
        <v>-4.0040000500000001</v>
      </c>
    </row>
    <row r="10" spans="3:12" x14ac:dyDescent="0.3">
      <c r="C10">
        <v>7</v>
      </c>
      <c r="D10" s="1">
        <v>1.4420000000000001E-13</v>
      </c>
      <c r="E10" s="1">
        <v>-6.0000000000000002E-5</v>
      </c>
      <c r="F10">
        <f>'Pre-process'!B8+Таблица3[[#This Row],[Delta X]]*'Post-process'!$L$5</f>
        <v>2.1630000000000001E-11</v>
      </c>
      <c r="G10">
        <f>'Pre-process'!C8+Таблица3[[#This Row],[Delta Y]]*'Post-process'!$L$5</f>
        <v>-6.0090000000000003</v>
      </c>
    </row>
    <row r="11" spans="3:12" x14ac:dyDescent="0.3">
      <c r="C11">
        <v>8</v>
      </c>
      <c r="D11" s="1">
        <v>1.3061999999999999E-4</v>
      </c>
      <c r="E11" s="1">
        <v>-9.4703000000000005E-5</v>
      </c>
      <c r="F11">
        <f>'Pre-process'!B9+Таблица3[[#This Row],[Delta X]]*'Post-process'!$L$5</f>
        <v>2.019593</v>
      </c>
      <c r="G11">
        <f>'Pre-process'!C9+Таблица3[[#This Row],[Delta Y]]*'Post-process'!$L$5</f>
        <v>5.9857945499999996</v>
      </c>
    </row>
    <row r="12" spans="3:12" x14ac:dyDescent="0.3">
      <c r="C12">
        <v>9</v>
      </c>
      <c r="D12" s="1">
        <v>8.0082999999999999E-5</v>
      </c>
      <c r="E12" s="1">
        <v>-6.1810999999999995E-5</v>
      </c>
      <c r="F12">
        <f>'Pre-process'!B10+Таблица3[[#This Row],[Delta X]]*'Post-process'!$L$5</f>
        <v>2.0120124499999998</v>
      </c>
      <c r="G12">
        <f>'Pre-process'!C10+Таблица3[[#This Row],[Delta Y]]*'Post-process'!$L$5</f>
        <v>3.9907283499999999</v>
      </c>
    </row>
    <row r="13" spans="3:12" x14ac:dyDescent="0.3">
      <c r="C13">
        <v>10</v>
      </c>
      <c r="D13" s="1">
        <v>3.7954000000000003E-5</v>
      </c>
      <c r="E13" s="1">
        <v>-4.2925E-5</v>
      </c>
      <c r="F13">
        <f>'Pre-process'!B11+Таблица3[[#This Row],[Delta X]]*'Post-process'!$L$5</f>
        <v>2.0056930999999998</v>
      </c>
      <c r="G13">
        <f>'Pre-process'!C11+Таблица3[[#This Row],[Delta Y]]*'Post-process'!$L$5</f>
        <v>1.99356125</v>
      </c>
    </row>
    <row r="14" spans="3:12" x14ac:dyDescent="0.3">
      <c r="C14">
        <v>11</v>
      </c>
      <c r="D14" s="1">
        <v>2.1311E-19</v>
      </c>
      <c r="E14" s="1">
        <v>-3.6162999999999999E-5</v>
      </c>
      <c r="F14">
        <f>'Pre-process'!B12+Таблица3[[#This Row],[Delta X]]*'Post-process'!$L$5</f>
        <v>2</v>
      </c>
      <c r="G14">
        <f>'Pre-process'!C12+Таблица3[[#This Row],[Delta Y]]*'Post-process'!$L$5</f>
        <v>-5.4244499999999999E-3</v>
      </c>
    </row>
    <row r="15" spans="3:12" x14ac:dyDescent="0.3">
      <c r="C15">
        <v>12</v>
      </c>
      <c r="D15" s="1">
        <v>-3.7954000000000003E-5</v>
      </c>
      <c r="E15" s="1">
        <v>-4.2925E-5</v>
      </c>
      <c r="F15">
        <f>'Pre-process'!B13+Таблица3[[#This Row],[Delta X]]*'Post-process'!$L$5</f>
        <v>1.9943069</v>
      </c>
      <c r="G15">
        <f>'Pre-process'!C13+Таблица3[[#This Row],[Delta Y]]*'Post-process'!$L$5</f>
        <v>-2.00643875</v>
      </c>
    </row>
    <row r="16" spans="3:12" x14ac:dyDescent="0.3">
      <c r="C16">
        <v>13</v>
      </c>
      <c r="D16" s="1">
        <v>-8.0082999999999999E-5</v>
      </c>
      <c r="E16" s="1">
        <v>-6.1810999999999995E-5</v>
      </c>
      <c r="F16">
        <f>'Pre-process'!B14+Таблица3[[#This Row],[Delta X]]*'Post-process'!$L$5</f>
        <v>1.9879875499999999</v>
      </c>
      <c r="G16">
        <f>'Pre-process'!C14+Таблица3[[#This Row],[Delta Y]]*'Post-process'!$L$5</f>
        <v>-4.0092716499999996</v>
      </c>
    </row>
    <row r="17" spans="3:12" x14ac:dyDescent="0.3">
      <c r="C17">
        <v>14</v>
      </c>
      <c r="D17" s="1">
        <v>-1.3061999999999999E-4</v>
      </c>
      <c r="E17" s="1">
        <v>-9.4703000000000005E-5</v>
      </c>
      <c r="F17">
        <f>'Pre-process'!B15+Таблица3[[#This Row],[Delta X]]*'Post-process'!$L$5</f>
        <v>1.980407</v>
      </c>
      <c r="G17">
        <f>'Pre-process'!C15+Таблица3[[#This Row],[Delta Y]]*'Post-process'!$L$5</f>
        <v>-6.0142054500000004</v>
      </c>
    </row>
    <row r="18" spans="3:12" x14ac:dyDescent="0.3">
      <c r="C18">
        <v>15</v>
      </c>
      <c r="D18" s="1">
        <v>2.5630999999999999E-4</v>
      </c>
      <c r="E18" s="1">
        <v>-1.7293000000000001E-4</v>
      </c>
      <c r="F18">
        <f>'Pre-process'!B16+Таблица3[[#This Row],[Delta X]]*'Post-process'!$L$5</f>
        <v>4.0384465000000001</v>
      </c>
      <c r="G18">
        <f>'Pre-process'!C16+Таблица3[[#This Row],[Delta Y]]*'Post-process'!$L$5</f>
        <v>5.9740605000000002</v>
      </c>
    </row>
    <row r="19" spans="3:12" x14ac:dyDescent="0.3">
      <c r="C19">
        <v>16</v>
      </c>
      <c r="D19" s="1">
        <v>1.6401999999999999E-4</v>
      </c>
      <c r="E19" s="1">
        <v>-1.4320000000000001E-4</v>
      </c>
      <c r="F19">
        <f>'Pre-process'!B17+Таблица3[[#This Row],[Delta X]]*'Post-process'!$L$5</f>
        <v>4.0246029999999999</v>
      </c>
      <c r="G19">
        <f>'Pre-process'!C17+Таблица3[[#This Row],[Delta Y]]*'Post-process'!$L$5</f>
        <v>3.9785200000000001</v>
      </c>
    </row>
    <row r="20" spans="3:12" x14ac:dyDescent="0.3">
      <c r="C20">
        <v>17</v>
      </c>
      <c r="D20" s="1">
        <v>8.0537000000000005E-5</v>
      </c>
      <c r="E20" s="1">
        <v>-1.2444999999999999E-4</v>
      </c>
      <c r="F20">
        <f>'Pre-process'!B18+Таблица3[[#This Row],[Delta X]]*'Post-process'!$L$5</f>
        <v>4.0120805500000003</v>
      </c>
      <c r="G20">
        <f>'Pre-process'!C18+Таблица3[[#This Row],[Delta Y]]*'Post-process'!$L$5</f>
        <v>1.9813324999999999</v>
      </c>
    </row>
    <row r="21" spans="3:12" x14ac:dyDescent="0.3">
      <c r="C21">
        <v>18</v>
      </c>
      <c r="D21" s="1">
        <v>7.9936000000000004E-18</v>
      </c>
      <c r="E21" s="1">
        <v>-1.1861E-4</v>
      </c>
      <c r="F21">
        <f>'Pre-process'!B19+Таблица3[[#This Row],[Delta X]]*'Post-process'!$L$5</f>
        <v>4.0000000000000009</v>
      </c>
      <c r="G21">
        <f>'Pre-process'!C19+Таблица3[[#This Row],[Delta Y]]*'Post-process'!$L$5</f>
        <v>-1.7791500000000002E-2</v>
      </c>
    </row>
    <row r="22" spans="3:12" x14ac:dyDescent="0.3">
      <c r="C22">
        <v>19</v>
      </c>
      <c r="D22" s="1">
        <v>-8.0537000000000005E-5</v>
      </c>
      <c r="E22" s="1">
        <v>-1.2444999999999999E-4</v>
      </c>
      <c r="F22">
        <f>'Pre-process'!B20+Таблица3[[#This Row],[Delta X]]*'Post-process'!$L$5</f>
        <v>3.9879194500000001</v>
      </c>
      <c r="G22">
        <f>'Pre-process'!C20+Таблица3[[#This Row],[Delta Y]]*'Post-process'!$L$5</f>
        <v>-2.0186674999999998</v>
      </c>
    </row>
    <row r="23" spans="3:12" x14ac:dyDescent="0.3">
      <c r="C23">
        <v>20</v>
      </c>
      <c r="D23" s="1">
        <v>-1.6401999999999999E-4</v>
      </c>
      <c r="E23" s="1">
        <v>-1.4320000000000001E-4</v>
      </c>
      <c r="F23">
        <f>'Pre-process'!B21+Таблица3[[#This Row],[Delta X]]*'Post-process'!$L$5</f>
        <v>3.9753970000000001</v>
      </c>
      <c r="G23">
        <f>'Pre-process'!C21+Таблица3[[#This Row],[Delta Y]]*'Post-process'!$L$5</f>
        <v>-4.0214800000000004</v>
      </c>
    </row>
    <row r="24" spans="3:12" x14ac:dyDescent="0.3">
      <c r="C24">
        <v>21</v>
      </c>
      <c r="D24" s="1">
        <v>-2.5630999999999999E-4</v>
      </c>
      <c r="E24" s="1">
        <v>-1.7293000000000001E-4</v>
      </c>
      <c r="F24">
        <f>'Pre-process'!B22+Таблица3[[#This Row],[Delta X]]*'Post-process'!$L$5</f>
        <v>3.9615534999999999</v>
      </c>
      <c r="G24">
        <f>'Pre-process'!C22+Таблица3[[#This Row],[Delta Y]]*'Post-process'!$L$5</f>
        <v>-6.0259394999999998</v>
      </c>
      <c r="L24">
        <v>0</v>
      </c>
    </row>
    <row r="25" spans="3:12" x14ac:dyDescent="0.3">
      <c r="C25">
        <v>22</v>
      </c>
      <c r="D25" s="1">
        <v>3.6833999999999999E-4</v>
      </c>
      <c r="E25" s="1">
        <v>-2.8818000000000002E-4</v>
      </c>
      <c r="F25">
        <f>'Pre-process'!B23+Таблица3[[#This Row],[Delta X]]*'Post-process'!$L$5</f>
        <v>6.0552510000000002</v>
      </c>
      <c r="G25">
        <f>'Pre-process'!C23+Таблица3[[#This Row],[Delta Y]]*'Post-process'!$L$5</f>
        <v>5.9567730000000001</v>
      </c>
    </row>
    <row r="26" spans="3:12" x14ac:dyDescent="0.3">
      <c r="C26">
        <v>23</v>
      </c>
      <c r="D26" s="1">
        <v>2.4112999999999999E-4</v>
      </c>
      <c r="E26" s="1">
        <v>-2.5934999999999999E-4</v>
      </c>
      <c r="F26">
        <f>'Pre-process'!B24+Таблица3[[#This Row],[Delta X]]*'Post-process'!$L$5</f>
        <v>6.0361694999999997</v>
      </c>
      <c r="G26">
        <f>'Pre-process'!C24+Таблица3[[#This Row],[Delta Y]]*'Post-process'!$L$5</f>
        <v>3.9610975000000002</v>
      </c>
    </row>
    <row r="27" spans="3:12" x14ac:dyDescent="0.3">
      <c r="C27">
        <v>24</v>
      </c>
      <c r="D27" s="1">
        <v>1.1826E-4</v>
      </c>
      <c r="E27" s="1">
        <v>-2.4164999999999999E-4</v>
      </c>
      <c r="F27">
        <f>'Pre-process'!B25+Таблица3[[#This Row],[Delta X]]*'Post-process'!$L$5</f>
        <v>6.0177389999999997</v>
      </c>
      <c r="G27">
        <f>'Pre-process'!C25+Таблица3[[#This Row],[Delta Y]]*'Post-process'!$L$5</f>
        <v>1.9637525</v>
      </c>
    </row>
    <row r="28" spans="3:12" x14ac:dyDescent="0.3">
      <c r="C28">
        <v>25</v>
      </c>
      <c r="D28" s="1">
        <v>3.6955000000000001E-18</v>
      </c>
      <c r="E28" s="1">
        <v>-2.3589999999999999E-4</v>
      </c>
      <c r="F28">
        <f>'Pre-process'!B26+Таблица3[[#This Row],[Delta X]]*'Post-process'!$L$5</f>
        <v>6.0000000000000009</v>
      </c>
      <c r="G28">
        <f>'Pre-process'!C26+Таблица3[[#This Row],[Delta Y]]*'Post-process'!$L$5</f>
        <v>-3.5385E-2</v>
      </c>
    </row>
    <row r="29" spans="3:12" x14ac:dyDescent="0.3">
      <c r="C29">
        <v>26</v>
      </c>
      <c r="D29" s="1">
        <v>-1.1826E-4</v>
      </c>
      <c r="E29" s="1">
        <v>-2.4164999999999999E-4</v>
      </c>
      <c r="F29">
        <f>'Pre-process'!B27+Таблица3[[#This Row],[Delta X]]*'Post-process'!$L$5</f>
        <v>5.9822610000000003</v>
      </c>
      <c r="G29">
        <f>'Pre-process'!C27+Таблица3[[#This Row],[Delta Y]]*'Post-process'!$L$5</f>
        <v>-2.0362475</v>
      </c>
    </row>
    <row r="30" spans="3:12" x14ac:dyDescent="0.3">
      <c r="C30">
        <v>27</v>
      </c>
      <c r="D30" s="1">
        <v>-2.4112999999999999E-4</v>
      </c>
      <c r="E30" s="1">
        <v>-2.5934999999999999E-4</v>
      </c>
      <c r="F30">
        <f>'Pre-process'!B28+Таблица3[[#This Row],[Delta X]]*'Post-process'!$L$5</f>
        <v>5.9638305000000003</v>
      </c>
      <c r="G30">
        <f>'Pre-process'!C28+Таблица3[[#This Row],[Delta Y]]*'Post-process'!$L$5</f>
        <v>-4.0389024999999998</v>
      </c>
    </row>
    <row r="31" spans="3:12" x14ac:dyDescent="0.3">
      <c r="C31">
        <v>28</v>
      </c>
      <c r="D31" s="1">
        <v>-3.6833999999999999E-4</v>
      </c>
      <c r="E31" s="1">
        <v>-2.8818000000000002E-4</v>
      </c>
      <c r="F31">
        <f>'Pre-process'!B29+Таблица3[[#This Row],[Delta X]]*'Post-process'!$L$5</f>
        <v>5.9447489999999998</v>
      </c>
      <c r="G31">
        <f>'Pre-process'!C29+Таблица3[[#This Row],[Delta Y]]*'Post-process'!$L$5</f>
        <v>-6.0432269999999999</v>
      </c>
    </row>
    <row r="32" spans="3:12" x14ac:dyDescent="0.3">
      <c r="C32">
        <v>29</v>
      </c>
      <c r="D32" s="1">
        <v>4.8890999999999995E-4</v>
      </c>
      <c r="E32" s="1">
        <v>-4.4293000000000002E-4</v>
      </c>
      <c r="F32">
        <f>'Pre-process'!B30+Таблица3[[#This Row],[Delta X]]*'Post-process'!$L$5</f>
        <v>8.0733364999999999</v>
      </c>
      <c r="G32">
        <f>'Pre-process'!C30+Таблица3[[#This Row],[Delta Y]]*'Post-process'!$L$5</f>
        <v>5.9335604999999996</v>
      </c>
    </row>
    <row r="33" spans="3:7" x14ac:dyDescent="0.3">
      <c r="C33">
        <v>30</v>
      </c>
      <c r="D33" s="1">
        <v>3.1911E-4</v>
      </c>
      <c r="E33" s="1">
        <v>-4.1509000000000001E-4</v>
      </c>
      <c r="F33">
        <f>'Pre-process'!B31+Таблица3[[#This Row],[Delta X]]*'Post-process'!$L$5</f>
        <v>8.0478664999999996</v>
      </c>
      <c r="G33">
        <f>'Pre-process'!C31+Таблица3[[#This Row],[Delta Y]]*'Post-process'!$L$5</f>
        <v>3.9377365000000002</v>
      </c>
    </row>
    <row r="34" spans="3:7" x14ac:dyDescent="0.3">
      <c r="C34">
        <v>31</v>
      </c>
      <c r="D34" s="1">
        <v>1.5815E-4</v>
      </c>
      <c r="E34" s="1">
        <v>-3.9878E-4</v>
      </c>
      <c r="F34">
        <f>'Pre-process'!B32+Таблица3[[#This Row],[Delta X]]*'Post-process'!$L$5</f>
        <v>8.0237224999999999</v>
      </c>
      <c r="G34">
        <f>'Pre-process'!C32+Таблица3[[#This Row],[Delta Y]]*'Post-process'!$L$5</f>
        <v>1.940183</v>
      </c>
    </row>
    <row r="35" spans="3:7" x14ac:dyDescent="0.3">
      <c r="C35">
        <v>32</v>
      </c>
      <c r="D35" s="1">
        <v>1.7981E-17</v>
      </c>
      <c r="E35" s="1">
        <v>-3.9305999999999998E-4</v>
      </c>
      <c r="F35">
        <f>'Pre-process'!B33+Таблица3[[#This Row],[Delta X]]*'Post-process'!$L$5</f>
        <v>8.0000000000000036</v>
      </c>
      <c r="G35">
        <f>'Pre-process'!C33+Таблица3[[#This Row],[Delta Y]]*'Post-process'!$L$5</f>
        <v>-5.8958999999999998E-2</v>
      </c>
    </row>
    <row r="36" spans="3:7" x14ac:dyDescent="0.3">
      <c r="C36">
        <v>33</v>
      </c>
      <c r="D36" s="1">
        <v>-1.5815E-4</v>
      </c>
      <c r="E36" s="1">
        <v>-3.9878E-4</v>
      </c>
      <c r="F36">
        <f>'Pre-process'!B34+Таблица3[[#This Row],[Delta X]]*'Post-process'!$L$5</f>
        <v>7.9762775000000001</v>
      </c>
      <c r="G36">
        <f>'Pre-process'!C34+Таблица3[[#This Row],[Delta Y]]*'Post-process'!$L$5</f>
        <v>-2.0598169999999998</v>
      </c>
    </row>
    <row r="37" spans="3:7" x14ac:dyDescent="0.3">
      <c r="C37">
        <v>34</v>
      </c>
      <c r="D37" s="1">
        <v>-3.1911E-4</v>
      </c>
      <c r="E37" s="1">
        <v>-4.1509000000000001E-4</v>
      </c>
      <c r="F37">
        <f>'Pre-process'!B35+Таблица3[[#This Row],[Delta X]]*'Post-process'!$L$5</f>
        <v>7.9521335000000004</v>
      </c>
      <c r="G37">
        <f>'Pre-process'!C35+Таблица3[[#This Row],[Delta Y]]*'Post-process'!$L$5</f>
        <v>-4.0622635000000002</v>
      </c>
    </row>
    <row r="38" spans="3:7" x14ac:dyDescent="0.3">
      <c r="C38">
        <v>35</v>
      </c>
      <c r="D38" s="1">
        <v>-4.8890999999999995E-4</v>
      </c>
      <c r="E38" s="1">
        <v>-4.4293000000000002E-4</v>
      </c>
      <c r="F38">
        <f>'Pre-process'!B36+Таблица3[[#This Row],[Delta X]]*'Post-process'!$L$5</f>
        <v>7.9266635000000001</v>
      </c>
      <c r="G38">
        <f>'Pre-process'!C36+Таблица3[[#This Row],[Delta Y]]*'Post-process'!$L$5</f>
        <v>-6.0664395000000004</v>
      </c>
    </row>
    <row r="39" spans="3:7" x14ac:dyDescent="0.3">
      <c r="C39">
        <v>36</v>
      </c>
      <c r="D39" s="1">
        <v>5.9714000000000002E-4</v>
      </c>
      <c r="E39" s="1">
        <v>-6.3650000000000002E-4</v>
      </c>
      <c r="F39">
        <f>'Pre-process'!B37+Таблица3[[#This Row],[Delta X]]*'Post-process'!$L$5</f>
        <v>10.089570999999999</v>
      </c>
      <c r="G39">
        <f>'Pre-process'!C37+Таблица3[[#This Row],[Delta Y]]*'Post-process'!$L$5</f>
        <v>5.9045249999999996</v>
      </c>
    </row>
    <row r="40" spans="3:7" x14ac:dyDescent="0.3">
      <c r="C40">
        <v>37</v>
      </c>
      <c r="D40" s="1">
        <v>3.9125E-4</v>
      </c>
      <c r="E40" s="1">
        <v>-6.1076000000000001E-4</v>
      </c>
      <c r="F40">
        <f>'Pre-process'!B38+Таблица3[[#This Row],[Delta X]]*'Post-process'!$L$5</f>
        <v>10.0586875</v>
      </c>
      <c r="G40">
        <f>'Pre-process'!C38+Таблица3[[#This Row],[Delta Y]]*'Post-process'!$L$5</f>
        <v>3.9083860000000001</v>
      </c>
    </row>
    <row r="41" spans="3:7" x14ac:dyDescent="0.3">
      <c r="C41">
        <v>38</v>
      </c>
      <c r="D41" s="1">
        <v>1.9403000000000001E-4</v>
      </c>
      <c r="E41" s="1">
        <v>-5.9504999999999996E-4</v>
      </c>
      <c r="F41">
        <f>'Pre-process'!B39+Таблица3[[#This Row],[Delta X]]*'Post-process'!$L$5</f>
        <v>10.029104500000001</v>
      </c>
      <c r="G41">
        <f>'Pre-process'!C39+Таблица3[[#This Row],[Delta Y]]*'Post-process'!$L$5</f>
        <v>1.9107425</v>
      </c>
    </row>
    <row r="42" spans="3:7" x14ac:dyDescent="0.3">
      <c r="C42">
        <v>39</v>
      </c>
      <c r="D42" s="1">
        <v>1.2173E-17</v>
      </c>
      <c r="E42" s="1">
        <v>-5.9009000000000004E-4</v>
      </c>
      <c r="F42">
        <f>'Pre-process'!B40+Таблица3[[#This Row],[Delta X]]*'Post-process'!$L$5</f>
        <v>10.000000000000002</v>
      </c>
      <c r="G42">
        <f>'Pre-process'!C40+Таблица3[[#This Row],[Delta Y]]*'Post-process'!$L$5</f>
        <v>-8.8513500000000009E-2</v>
      </c>
    </row>
    <row r="43" spans="3:7" x14ac:dyDescent="0.3">
      <c r="C43">
        <v>40</v>
      </c>
      <c r="D43" s="1">
        <v>-1.9403000000000001E-4</v>
      </c>
      <c r="E43" s="1">
        <v>-5.9504999999999996E-4</v>
      </c>
      <c r="F43">
        <f>'Pre-process'!B41+Таблица3[[#This Row],[Delta X]]*'Post-process'!$L$5</f>
        <v>9.9708954999999992</v>
      </c>
      <c r="G43">
        <f>'Pre-process'!C41+Таблица3[[#This Row],[Delta Y]]*'Post-process'!$L$5</f>
        <v>-2.0892575</v>
      </c>
    </row>
    <row r="44" spans="3:7" x14ac:dyDescent="0.3">
      <c r="C44">
        <v>41</v>
      </c>
      <c r="D44" s="1">
        <v>-3.9125E-4</v>
      </c>
      <c r="E44" s="1">
        <v>-6.1076000000000001E-4</v>
      </c>
      <c r="F44">
        <f>'Pre-process'!B42+Таблица3[[#This Row],[Delta X]]*'Post-process'!$L$5</f>
        <v>9.9413125000000004</v>
      </c>
      <c r="G44">
        <f>'Pre-process'!C42+Таблица3[[#This Row],[Delta Y]]*'Post-process'!$L$5</f>
        <v>-4.0916139999999999</v>
      </c>
    </row>
    <row r="45" spans="3:7" x14ac:dyDescent="0.3">
      <c r="C45">
        <v>42</v>
      </c>
      <c r="D45" s="1">
        <v>-5.9714000000000002E-4</v>
      </c>
      <c r="E45" s="1">
        <v>-6.3650000000000002E-4</v>
      </c>
      <c r="F45">
        <f>'Pre-process'!B43+Таблица3[[#This Row],[Delta X]]*'Post-process'!$L$5</f>
        <v>9.9104290000000006</v>
      </c>
      <c r="G45">
        <f>'Pre-process'!C43+Таблица3[[#This Row],[Delta Y]]*'Post-process'!$L$5</f>
        <v>-6.0954750000000004</v>
      </c>
    </row>
    <row r="46" spans="3:7" x14ac:dyDescent="0.3">
      <c r="C46">
        <v>43</v>
      </c>
      <c r="D46" s="1">
        <v>6.9890000000000002E-4</v>
      </c>
      <c r="E46" s="1">
        <v>-8.6604E-4</v>
      </c>
      <c r="F46">
        <f>'Pre-process'!B44+Таблица3[[#This Row],[Delta X]]*'Post-process'!$L$5</f>
        <v>12.104835</v>
      </c>
      <c r="G46">
        <f>'Pre-process'!C44+Таблица3[[#This Row],[Delta Y]]*'Post-process'!$L$5</f>
        <v>5.8700939999999999</v>
      </c>
    </row>
    <row r="47" spans="3:7" x14ac:dyDescent="0.3">
      <c r="C47">
        <v>44</v>
      </c>
      <c r="D47" s="1">
        <v>4.5846E-4</v>
      </c>
      <c r="E47" s="1">
        <v>-8.4157999999999998E-4</v>
      </c>
      <c r="F47">
        <f>'Pre-process'!B45+Таблица3[[#This Row],[Delta X]]*'Post-process'!$L$5</f>
        <v>12.068769</v>
      </c>
      <c r="G47">
        <f>'Pre-process'!C45+Таблица3[[#This Row],[Delta Y]]*'Post-process'!$L$5</f>
        <v>3.8737629999999998</v>
      </c>
    </row>
    <row r="48" spans="3:7" x14ac:dyDescent="0.3">
      <c r="C48">
        <v>45</v>
      </c>
      <c r="D48" s="1">
        <v>2.2766999999999999E-4</v>
      </c>
      <c r="E48" s="1">
        <v>-8.2680000000000004E-4</v>
      </c>
      <c r="F48">
        <f>'Pre-process'!B46+Таблица3[[#This Row],[Delta X]]*'Post-process'!$L$5</f>
        <v>12.034150500000001</v>
      </c>
      <c r="G48">
        <f>'Pre-process'!C46+Таблица3[[#This Row],[Delta Y]]*'Post-process'!$L$5</f>
        <v>1.87598</v>
      </c>
    </row>
    <row r="49" spans="3:7" x14ac:dyDescent="0.3">
      <c r="C49">
        <v>46</v>
      </c>
      <c r="D49" s="1">
        <v>1.2978E-17</v>
      </c>
      <c r="E49" s="1">
        <v>-8.2187000000000004E-4</v>
      </c>
      <c r="F49">
        <f>'Pre-process'!B47+Таблица3[[#This Row],[Delta X]]*'Post-process'!$L$5</f>
        <v>12.000000000000002</v>
      </c>
      <c r="G49">
        <f>'Pre-process'!C47+Таблица3[[#This Row],[Delta Y]]*'Post-process'!$L$5</f>
        <v>-0.1232805</v>
      </c>
    </row>
    <row r="50" spans="3:7" x14ac:dyDescent="0.3">
      <c r="C50">
        <v>47</v>
      </c>
      <c r="D50" s="1">
        <v>-2.2766999999999999E-4</v>
      </c>
      <c r="E50" s="1">
        <v>-8.2680000000000004E-4</v>
      </c>
      <c r="F50">
        <f>'Pre-process'!B48+Таблица3[[#This Row],[Delta X]]*'Post-process'!$L$5</f>
        <v>11.965849499999999</v>
      </c>
      <c r="G50">
        <f>'Pre-process'!C48+Таблица3[[#This Row],[Delta Y]]*'Post-process'!$L$5</f>
        <v>-2.1240199999999998</v>
      </c>
    </row>
    <row r="51" spans="3:7" x14ac:dyDescent="0.3">
      <c r="C51">
        <v>48</v>
      </c>
      <c r="D51" s="1">
        <v>-4.5846E-4</v>
      </c>
      <c r="E51" s="1">
        <v>-8.4157999999999998E-4</v>
      </c>
      <c r="F51">
        <f>'Pre-process'!B49+Таблица3[[#This Row],[Delta X]]*'Post-process'!$L$5</f>
        <v>11.931231</v>
      </c>
      <c r="G51">
        <f>'Pre-process'!C49+Таблица3[[#This Row],[Delta Y]]*'Post-process'!$L$5</f>
        <v>-4.1262369999999997</v>
      </c>
    </row>
    <row r="52" spans="3:7" x14ac:dyDescent="0.3">
      <c r="C52">
        <v>49</v>
      </c>
      <c r="D52" s="1">
        <v>-6.9890000000000002E-4</v>
      </c>
      <c r="E52" s="1">
        <v>-8.6604E-4</v>
      </c>
      <c r="F52">
        <f>'Pre-process'!B50+Таблица3[[#This Row],[Delta X]]*'Post-process'!$L$5</f>
        <v>11.895165</v>
      </c>
      <c r="G52">
        <f>'Pre-process'!C50+Таблица3[[#This Row],[Delta Y]]*'Post-process'!$L$5</f>
        <v>-6.1299060000000001</v>
      </c>
    </row>
    <row r="53" spans="3:7" x14ac:dyDescent="0.3">
      <c r="C53">
        <v>50</v>
      </c>
      <c r="D53" s="1">
        <v>7.9432999999999999E-4</v>
      </c>
      <c r="E53" s="1">
        <v>-1.1272999999999999E-3</v>
      </c>
      <c r="F53">
        <f>'Pre-process'!B51+Таблица3[[#This Row],[Delta X]]*'Post-process'!$L$5</f>
        <v>14.119149500000001</v>
      </c>
      <c r="G53">
        <f>'Pre-process'!C51+Таблица3[[#This Row],[Delta Y]]*'Post-process'!$L$5</f>
        <v>5.8309049999999996</v>
      </c>
    </row>
    <row r="54" spans="3:7" x14ac:dyDescent="0.3">
      <c r="C54">
        <v>51</v>
      </c>
      <c r="D54" s="1">
        <v>5.2218000000000002E-4</v>
      </c>
      <c r="E54" s="1">
        <v>-1.1042000000000001E-3</v>
      </c>
      <c r="F54">
        <f>'Pre-process'!B52+Таблица3[[#This Row],[Delta X]]*'Post-process'!$L$5</f>
        <v>14.078327</v>
      </c>
      <c r="G54">
        <f>'Pre-process'!C52+Таблица3[[#This Row],[Delta Y]]*'Post-process'!$L$5</f>
        <v>3.8343699999999998</v>
      </c>
    </row>
    <row r="55" spans="3:7" x14ac:dyDescent="0.3">
      <c r="C55">
        <v>52</v>
      </c>
      <c r="D55" s="1">
        <v>2.5939000000000002E-4</v>
      </c>
      <c r="E55" s="1">
        <v>-1.0897999999999999E-3</v>
      </c>
      <c r="F55">
        <f>'Pre-process'!B53+Таблица3[[#This Row],[Delta X]]*'Post-process'!$L$5</f>
        <v>14.0389085</v>
      </c>
      <c r="G55">
        <f>'Pre-process'!C53+Таблица3[[#This Row],[Delta Y]]*'Post-process'!$L$5</f>
        <v>1.83653</v>
      </c>
    </row>
    <row r="56" spans="3:7" x14ac:dyDescent="0.3">
      <c r="C56">
        <v>53</v>
      </c>
      <c r="D56" s="1">
        <v>1.6739E-17</v>
      </c>
      <c r="E56" s="1">
        <v>-1.0854E-3</v>
      </c>
      <c r="F56">
        <f>'Pre-process'!B54+Таблица3[[#This Row],[Delta X]]*'Post-process'!$L$5</f>
        <v>14.000000000000002</v>
      </c>
      <c r="G56">
        <f>'Pre-process'!C54+Таблица3[[#This Row],[Delta Y]]*'Post-process'!$L$5</f>
        <v>-0.16281000000000001</v>
      </c>
    </row>
    <row r="57" spans="3:7" x14ac:dyDescent="0.3">
      <c r="C57">
        <v>54</v>
      </c>
      <c r="D57" s="1">
        <v>-2.5939000000000002E-4</v>
      </c>
      <c r="E57" s="1">
        <v>-1.0897999999999999E-3</v>
      </c>
      <c r="F57">
        <f>'Pre-process'!B55+Таблица3[[#This Row],[Delta X]]*'Post-process'!$L$5</f>
        <v>13.9610915</v>
      </c>
      <c r="G57">
        <f>'Pre-process'!C55+Таблица3[[#This Row],[Delta Y]]*'Post-process'!$L$5</f>
        <v>-2.1634699999999998</v>
      </c>
    </row>
    <row r="58" spans="3:7" x14ac:dyDescent="0.3">
      <c r="C58">
        <v>55</v>
      </c>
      <c r="D58" s="1">
        <v>-5.2218000000000002E-4</v>
      </c>
      <c r="E58" s="1">
        <v>-1.1042000000000001E-3</v>
      </c>
      <c r="F58">
        <f>'Pre-process'!B56+Таблица3[[#This Row],[Delta X]]*'Post-process'!$L$5</f>
        <v>13.921673</v>
      </c>
      <c r="G58">
        <f>'Pre-process'!C56+Таблица3[[#This Row],[Delta Y]]*'Post-process'!$L$5</f>
        <v>-4.1656300000000002</v>
      </c>
    </row>
    <row r="59" spans="3:7" x14ac:dyDescent="0.3">
      <c r="C59">
        <v>56</v>
      </c>
      <c r="D59" s="1">
        <v>-7.9432999999999999E-4</v>
      </c>
      <c r="E59" s="1">
        <v>-1.1272999999999999E-3</v>
      </c>
      <c r="F59">
        <f>'Pre-process'!B57+Таблица3[[#This Row],[Delta X]]*'Post-process'!$L$5</f>
        <v>13.880850499999999</v>
      </c>
      <c r="G59">
        <f>'Pre-process'!C57+Таблица3[[#This Row],[Delta Y]]*'Post-process'!$L$5</f>
        <v>-6.1690950000000004</v>
      </c>
    </row>
    <row r="60" spans="3:7" x14ac:dyDescent="0.3">
      <c r="C60">
        <v>57</v>
      </c>
      <c r="D60" s="1">
        <v>8.8577999999999997E-4</v>
      </c>
      <c r="E60" s="1">
        <v>-1.4204E-3</v>
      </c>
      <c r="F60">
        <f>'Pre-process'!B58+Таблица3[[#This Row],[Delta X]]*'Post-process'!$L$5</f>
        <v>16.132867000000001</v>
      </c>
      <c r="G60">
        <f>'Pre-process'!C58+Таблица3[[#This Row],[Delta Y]]*'Post-process'!$L$5</f>
        <v>5.7869400000000004</v>
      </c>
    </row>
    <row r="61" spans="3:7" x14ac:dyDescent="0.3">
      <c r="C61">
        <v>58</v>
      </c>
      <c r="D61" s="1">
        <v>5.8357000000000005E-4</v>
      </c>
      <c r="E61" s="1">
        <v>-1.3979999999999999E-3</v>
      </c>
      <c r="F61">
        <f>'Pre-process'!B59+Таблица3[[#This Row],[Delta X]]*'Post-process'!$L$5</f>
        <v>16.087535500000001</v>
      </c>
      <c r="G61">
        <f>'Pre-process'!C59+Таблица3[[#This Row],[Delta Y]]*'Post-process'!$L$5</f>
        <v>3.7903000000000002</v>
      </c>
    </row>
    <row r="62" spans="3:7" x14ac:dyDescent="0.3">
      <c r="C62">
        <v>59</v>
      </c>
      <c r="D62" s="1">
        <v>2.8996000000000002E-4</v>
      </c>
      <c r="E62" s="1">
        <v>-1.3847E-3</v>
      </c>
      <c r="F62">
        <f>'Pre-process'!B60+Таблица3[[#This Row],[Delta X]]*'Post-process'!$L$5</f>
        <v>16.043493999999999</v>
      </c>
      <c r="G62">
        <f>'Pre-process'!C60+Таблица3[[#This Row],[Delta Y]]*'Post-process'!$L$5</f>
        <v>1.792295</v>
      </c>
    </row>
    <row r="63" spans="3:7" x14ac:dyDescent="0.3">
      <c r="C63">
        <v>60</v>
      </c>
      <c r="D63" s="1">
        <v>1.3356E-17</v>
      </c>
      <c r="E63" s="1">
        <v>-1.3801E-3</v>
      </c>
      <c r="F63">
        <f>'Pre-process'!B61+Таблица3[[#This Row],[Delta X]]*'Post-process'!$L$5</f>
        <v>16.000000000000004</v>
      </c>
      <c r="G63">
        <f>'Pre-process'!C61+Таблица3[[#This Row],[Delta Y]]*'Post-process'!$L$5</f>
        <v>-0.207015</v>
      </c>
    </row>
    <row r="64" spans="3:7" x14ac:dyDescent="0.3">
      <c r="C64">
        <v>61</v>
      </c>
      <c r="D64" s="1">
        <v>-2.8996000000000002E-4</v>
      </c>
      <c r="E64" s="1">
        <v>-1.3847E-3</v>
      </c>
      <c r="F64">
        <f>'Pre-process'!B62+Таблица3[[#This Row],[Delta X]]*'Post-process'!$L$5</f>
        <v>15.956505999999999</v>
      </c>
      <c r="G64">
        <f>'Pre-process'!C62+Таблица3[[#This Row],[Delta Y]]*'Post-process'!$L$5</f>
        <v>-2.2077049999999998</v>
      </c>
    </row>
    <row r="65" spans="3:7" x14ac:dyDescent="0.3">
      <c r="C65">
        <v>62</v>
      </c>
      <c r="D65" s="1">
        <v>-5.8357000000000005E-4</v>
      </c>
      <c r="E65" s="1">
        <v>-1.3979999999999999E-3</v>
      </c>
      <c r="F65">
        <f>'Pre-process'!B63+Таблица3[[#This Row],[Delta X]]*'Post-process'!$L$5</f>
        <v>15.9124645</v>
      </c>
      <c r="G65">
        <f>'Pre-process'!C63+Таблица3[[#This Row],[Delta Y]]*'Post-process'!$L$5</f>
        <v>-4.2096999999999998</v>
      </c>
    </row>
    <row r="66" spans="3:7" x14ac:dyDescent="0.3">
      <c r="C66">
        <v>63</v>
      </c>
      <c r="D66" s="1">
        <v>-8.8577999999999997E-4</v>
      </c>
      <c r="E66" s="1">
        <v>-1.4204E-3</v>
      </c>
      <c r="F66">
        <f>'Pre-process'!B64+Таблица3[[#This Row],[Delta X]]*'Post-process'!$L$5</f>
        <v>15.867133000000001</v>
      </c>
      <c r="G66">
        <f>'Pre-process'!C64+Таблица3[[#This Row],[Delta Y]]*'Post-process'!$L$5</f>
        <v>-6.2130599999999996</v>
      </c>
    </row>
    <row r="67" spans="3:7" x14ac:dyDescent="0.3">
      <c r="C67">
        <v>64</v>
      </c>
      <c r="D67" s="1">
        <v>9.7541000000000001E-4</v>
      </c>
      <c r="E67" s="1">
        <v>-1.7451999999999999E-3</v>
      </c>
      <c r="F67">
        <f>'Pre-process'!B65+Таблица3[[#This Row],[Delta X]]*'Post-process'!$L$5</f>
        <v>18.146311499999999</v>
      </c>
      <c r="G67">
        <f>'Pre-process'!C65+Таблица3[[#This Row],[Delta Y]]*'Post-process'!$L$5</f>
        <v>5.7382200000000001</v>
      </c>
    </row>
    <row r="68" spans="3:7" x14ac:dyDescent="0.3">
      <c r="C68">
        <v>65</v>
      </c>
      <c r="D68" s="1">
        <v>6.4179999999999999E-4</v>
      </c>
      <c r="E68" s="1">
        <v>-1.7247E-3</v>
      </c>
      <c r="F68">
        <f>'Pre-process'!B66+Таблица3[[#This Row],[Delta X]]*'Post-process'!$L$5</f>
        <v>18.096270000000001</v>
      </c>
      <c r="G68">
        <f>'Pre-process'!C66+Таблица3[[#This Row],[Delta Y]]*'Post-process'!$L$5</f>
        <v>3.741295</v>
      </c>
    </row>
    <row r="69" spans="3:7" x14ac:dyDescent="0.3">
      <c r="C69">
        <v>66</v>
      </c>
      <c r="D69" s="1">
        <v>3.1959000000000002E-4</v>
      </c>
      <c r="E69" s="1">
        <v>-1.7121E-3</v>
      </c>
      <c r="F69">
        <f>'Pre-process'!B67+Таблица3[[#This Row],[Delta X]]*'Post-process'!$L$5</f>
        <v>18.047938500000001</v>
      </c>
      <c r="G69">
        <f>'Pre-process'!C67+Таблица3[[#This Row],[Delta Y]]*'Post-process'!$L$5</f>
        <v>1.743185</v>
      </c>
    </row>
    <row r="70" spans="3:7" x14ac:dyDescent="0.3">
      <c r="C70">
        <v>67</v>
      </c>
      <c r="D70" s="1">
        <v>2.1051E-17</v>
      </c>
      <c r="E70" s="1">
        <v>-1.7080999999999999E-3</v>
      </c>
      <c r="F70">
        <f>'Pre-process'!B68+Таблица3[[#This Row],[Delta X]]*'Post-process'!$L$5</f>
        <v>18.000000000000004</v>
      </c>
      <c r="G70">
        <f>'Pre-process'!C68+Таблица3[[#This Row],[Delta Y]]*'Post-process'!$L$5</f>
        <v>-0.25621499999999997</v>
      </c>
    </row>
    <row r="71" spans="3:7" x14ac:dyDescent="0.3">
      <c r="C71">
        <v>68</v>
      </c>
      <c r="D71" s="1">
        <v>-3.1959000000000002E-4</v>
      </c>
      <c r="E71" s="1">
        <v>-1.7121E-3</v>
      </c>
      <c r="F71">
        <f>'Pre-process'!B69+Таблица3[[#This Row],[Delta X]]*'Post-process'!$L$5</f>
        <v>17.952061499999999</v>
      </c>
      <c r="G71">
        <f>'Pre-process'!C69+Таблица3[[#This Row],[Delta Y]]*'Post-process'!$L$5</f>
        <v>-2.256815</v>
      </c>
    </row>
    <row r="72" spans="3:7" x14ac:dyDescent="0.3">
      <c r="C72">
        <v>69</v>
      </c>
      <c r="D72" s="1">
        <v>-6.4179999999999999E-4</v>
      </c>
      <c r="E72" s="1">
        <v>-1.7247E-3</v>
      </c>
      <c r="F72">
        <f>'Pre-process'!B70+Таблица3[[#This Row],[Delta X]]*'Post-process'!$L$5</f>
        <v>17.903729999999999</v>
      </c>
      <c r="G72">
        <f>'Pre-process'!C70+Таблица3[[#This Row],[Delta Y]]*'Post-process'!$L$5</f>
        <v>-4.258705</v>
      </c>
    </row>
    <row r="73" spans="3:7" x14ac:dyDescent="0.3">
      <c r="C73">
        <v>70</v>
      </c>
      <c r="D73" s="1">
        <v>-9.7541000000000001E-4</v>
      </c>
      <c r="E73" s="1">
        <v>-1.7451999999999999E-3</v>
      </c>
      <c r="F73">
        <f>'Pre-process'!B71+Таблица3[[#This Row],[Delta X]]*'Post-process'!$L$5</f>
        <v>17.853688500000001</v>
      </c>
      <c r="G73">
        <f>'Pre-process'!C71+Таблица3[[#This Row],[Delta Y]]*'Post-process'!$L$5</f>
        <v>-6.2617799999999999</v>
      </c>
    </row>
    <row r="74" spans="3:7" x14ac:dyDescent="0.3">
      <c r="C74">
        <v>71</v>
      </c>
      <c r="D74" s="1">
        <v>1.0491000000000001E-3</v>
      </c>
      <c r="E74" s="1">
        <v>-2.0952000000000002E-3</v>
      </c>
      <c r="F74">
        <f>'Pre-process'!B72+Таблица3[[#This Row],[Delta X]]*'Post-process'!$L$5</f>
        <v>20.157364999999999</v>
      </c>
      <c r="G74">
        <f>'Pre-process'!C72+Таблица3[[#This Row],[Delta Y]]*'Post-process'!$L$5</f>
        <v>5.6857199999999999</v>
      </c>
    </row>
    <row r="75" spans="3:7" x14ac:dyDescent="0.3">
      <c r="C75">
        <v>72</v>
      </c>
      <c r="D75" s="1">
        <v>6.9366999999999996E-4</v>
      </c>
      <c r="E75" s="1">
        <v>-2.0761999999999998E-3</v>
      </c>
      <c r="F75">
        <f>'Pre-process'!B73+Таблица3[[#This Row],[Delta X]]*'Post-process'!$L$5</f>
        <v>20.1040505</v>
      </c>
      <c r="G75">
        <f>'Pre-process'!C73+Таблица3[[#This Row],[Delta Y]]*'Post-process'!$L$5</f>
        <v>3.6885699999999999</v>
      </c>
    </row>
    <row r="76" spans="3:7" x14ac:dyDescent="0.3">
      <c r="C76">
        <v>73</v>
      </c>
      <c r="D76" s="1">
        <v>3.4478999999999998E-4</v>
      </c>
      <c r="E76" s="1">
        <v>-2.0639E-3</v>
      </c>
      <c r="F76">
        <f>'Pre-process'!B74+Таблица3[[#This Row],[Delta X]]*'Post-process'!$L$5</f>
        <v>20.0517185</v>
      </c>
      <c r="G76">
        <f>'Pre-process'!C74+Таблица3[[#This Row],[Delta Y]]*'Post-process'!$L$5</f>
        <v>1.690415</v>
      </c>
    </row>
    <row r="77" spans="3:7" x14ac:dyDescent="0.3">
      <c r="C77">
        <v>74</v>
      </c>
      <c r="D77" s="1">
        <v>1.6929999999999999E-17</v>
      </c>
      <c r="E77" s="1">
        <v>-2.0603000000000002E-3</v>
      </c>
      <c r="F77">
        <f>'Pre-process'!B75+Таблица3[[#This Row],[Delta X]]*'Post-process'!$L$5</f>
        <v>20.000000000000004</v>
      </c>
      <c r="G77">
        <f>'Pre-process'!C75+Таблица3[[#This Row],[Delta Y]]*'Post-process'!$L$5</f>
        <v>-0.30904500000000001</v>
      </c>
    </row>
    <row r="78" spans="3:7" x14ac:dyDescent="0.3">
      <c r="C78">
        <v>75</v>
      </c>
      <c r="D78" s="1">
        <v>-3.4478999999999998E-4</v>
      </c>
      <c r="E78" s="1">
        <v>-2.0639E-3</v>
      </c>
      <c r="F78">
        <f>'Pre-process'!B76+Таблица3[[#This Row],[Delta X]]*'Post-process'!$L$5</f>
        <v>19.9482815</v>
      </c>
      <c r="G78">
        <f>'Pre-process'!C76+Таблица3[[#This Row],[Delta Y]]*'Post-process'!$L$5</f>
        <v>-2.3095850000000002</v>
      </c>
    </row>
    <row r="79" spans="3:7" x14ac:dyDescent="0.3">
      <c r="C79">
        <v>76</v>
      </c>
      <c r="D79" s="1">
        <v>-6.9366999999999996E-4</v>
      </c>
      <c r="E79" s="1">
        <v>-2.0761999999999998E-3</v>
      </c>
      <c r="F79">
        <f>'Pre-process'!B77+Таблица3[[#This Row],[Delta X]]*'Post-process'!$L$5</f>
        <v>19.8959495</v>
      </c>
      <c r="G79">
        <f>'Pre-process'!C77+Таблица3[[#This Row],[Delta Y]]*'Post-process'!$L$5</f>
        <v>-4.3114299999999997</v>
      </c>
    </row>
    <row r="80" spans="3:7" x14ac:dyDescent="0.3">
      <c r="C80">
        <v>77</v>
      </c>
      <c r="D80" s="1">
        <v>-1.0491000000000001E-3</v>
      </c>
      <c r="E80" s="1">
        <v>-2.0952000000000002E-3</v>
      </c>
      <c r="F80">
        <f>'Pre-process'!B78+Таблица3[[#This Row],[Delta X]]*'Post-process'!$L$5</f>
        <v>19.842635000000001</v>
      </c>
      <c r="G80">
        <f>'Pre-process'!C78+Таблица3[[#This Row],[Delta Y]]*'Post-process'!$L$5</f>
        <v>-6.3142800000000001</v>
      </c>
    </row>
    <row r="81" spans="3:7" x14ac:dyDescent="0.3">
      <c r="C81">
        <v>78</v>
      </c>
      <c r="D81" s="1">
        <v>1.1252E-3</v>
      </c>
      <c r="E81" s="1">
        <v>-2.4702000000000001E-3</v>
      </c>
      <c r="F81">
        <f>'Pre-process'!B79+Таблица3[[#This Row],[Delta X]]*'Post-process'!$L$5</f>
        <v>22.168780000000002</v>
      </c>
      <c r="G81">
        <f>'Pre-process'!C79+Таблица3[[#This Row],[Delta Y]]*'Post-process'!$L$5</f>
        <v>5.6294699999999995</v>
      </c>
    </row>
    <row r="82" spans="3:7" x14ac:dyDescent="0.3">
      <c r="C82">
        <v>79</v>
      </c>
      <c r="D82" s="1">
        <v>7.4463999999999997E-4</v>
      </c>
      <c r="E82" s="1">
        <v>-2.4520000000000002E-3</v>
      </c>
      <c r="F82">
        <f>'Pre-process'!B80+Таблица3[[#This Row],[Delta X]]*'Post-process'!$L$5</f>
        <v>22.111695999999998</v>
      </c>
      <c r="G82">
        <f>'Pre-process'!C80+Таблица3[[#This Row],[Delta Y]]*'Post-process'!$L$5</f>
        <v>3.6322000000000001</v>
      </c>
    </row>
    <row r="83" spans="3:7" x14ac:dyDescent="0.3">
      <c r="C83">
        <v>80</v>
      </c>
      <c r="D83" s="1">
        <v>3.7038000000000001E-4</v>
      </c>
      <c r="E83" s="1">
        <v>-2.4413E-3</v>
      </c>
      <c r="F83">
        <f>'Pre-process'!B81+Таблица3[[#This Row],[Delta X]]*'Post-process'!$L$5</f>
        <v>22.055557</v>
      </c>
      <c r="G83">
        <f>'Pre-process'!C81+Таблица3[[#This Row],[Delta Y]]*'Post-process'!$L$5</f>
        <v>1.633805</v>
      </c>
    </row>
    <row r="84" spans="3:7" x14ac:dyDescent="0.3">
      <c r="C84">
        <v>81</v>
      </c>
      <c r="D84" s="1">
        <v>2.1144000000000001E-17</v>
      </c>
      <c r="E84" s="1">
        <v>-2.4375E-3</v>
      </c>
      <c r="F84">
        <f>'Pre-process'!B82+Таблица3[[#This Row],[Delta X]]*'Post-process'!$L$5</f>
        <v>22.000000000000004</v>
      </c>
      <c r="G84">
        <f>'Pre-process'!C82+Таблица3[[#This Row],[Delta Y]]*'Post-process'!$L$5</f>
        <v>-0.36562499999999998</v>
      </c>
    </row>
    <row r="85" spans="3:7" x14ac:dyDescent="0.3">
      <c r="C85">
        <v>82</v>
      </c>
      <c r="D85" s="1">
        <v>-3.7038000000000001E-4</v>
      </c>
      <c r="E85" s="1">
        <v>-2.4413E-3</v>
      </c>
      <c r="F85">
        <f>'Pre-process'!B83+Таблица3[[#This Row],[Delta X]]*'Post-process'!$L$5</f>
        <v>21.944443</v>
      </c>
      <c r="G85">
        <f>'Pre-process'!C83+Таблица3[[#This Row],[Delta Y]]*'Post-process'!$L$5</f>
        <v>-2.3661949999999998</v>
      </c>
    </row>
    <row r="86" spans="3:7" x14ac:dyDescent="0.3">
      <c r="C86">
        <v>83</v>
      </c>
      <c r="D86" s="1">
        <v>-7.4463999999999997E-4</v>
      </c>
      <c r="E86" s="1">
        <v>-2.4520000000000002E-3</v>
      </c>
      <c r="F86">
        <f>'Pre-process'!B84+Таблица3[[#This Row],[Delta X]]*'Post-process'!$L$5</f>
        <v>21.888304000000002</v>
      </c>
      <c r="G86">
        <f>'Pre-process'!C84+Таблица3[[#This Row],[Delta Y]]*'Post-process'!$L$5</f>
        <v>-4.3677999999999999</v>
      </c>
    </row>
    <row r="87" spans="3:7" x14ac:dyDescent="0.3">
      <c r="C87">
        <v>84</v>
      </c>
      <c r="D87" s="1">
        <v>-1.1252E-3</v>
      </c>
      <c r="E87" s="1">
        <v>-2.4702000000000001E-3</v>
      </c>
      <c r="F87">
        <f>'Pre-process'!B85+Таблица3[[#This Row],[Delta X]]*'Post-process'!$L$5</f>
        <v>21.831219999999998</v>
      </c>
      <c r="G87">
        <f>'Pre-process'!C85+Таблица3[[#This Row],[Delta Y]]*'Post-process'!$L$5</f>
        <v>-6.3705300000000005</v>
      </c>
    </row>
    <row r="88" spans="3:7" x14ac:dyDescent="0.3">
      <c r="C88">
        <v>85</v>
      </c>
      <c r="D88" s="1">
        <v>1.1971E-3</v>
      </c>
      <c r="E88" s="1">
        <v>-2.8697000000000002E-3</v>
      </c>
      <c r="F88">
        <f>'Pre-process'!B86+Таблица3[[#This Row],[Delta X]]*'Post-process'!$L$5</f>
        <v>24.179565</v>
      </c>
      <c r="G88">
        <f>'Pre-process'!C86+Таблица3[[#This Row],[Delta Y]]*'Post-process'!$L$5</f>
        <v>5.5695449999999997</v>
      </c>
    </row>
    <row r="89" spans="3:7" x14ac:dyDescent="0.3">
      <c r="C89">
        <v>86</v>
      </c>
      <c r="D89" s="1">
        <v>7.9118000000000005E-4</v>
      </c>
      <c r="E89" s="1">
        <v>-2.8532000000000002E-3</v>
      </c>
      <c r="F89">
        <f>'Pre-process'!B87+Таблица3[[#This Row],[Delta X]]*'Post-process'!$L$5</f>
        <v>24.118677000000002</v>
      </c>
      <c r="G89">
        <f>'Pre-process'!C87+Таблица3[[#This Row],[Delta Y]]*'Post-process'!$L$5</f>
        <v>3.5720200000000002</v>
      </c>
    </row>
    <row r="90" spans="3:7" x14ac:dyDescent="0.3">
      <c r="C90">
        <v>87</v>
      </c>
      <c r="D90" s="1">
        <v>3.9394000000000001E-4</v>
      </c>
      <c r="E90" s="1">
        <v>-2.8435000000000001E-3</v>
      </c>
      <c r="F90">
        <f>'Pre-process'!B88+Таблица3[[#This Row],[Delta X]]*'Post-process'!$L$5</f>
        <v>24.059090999999999</v>
      </c>
      <c r="G90">
        <f>'Pre-process'!C88+Таблица3[[#This Row],[Delta Y]]*'Post-process'!$L$5</f>
        <v>1.573475</v>
      </c>
    </row>
    <row r="91" spans="3:7" x14ac:dyDescent="0.3">
      <c r="C91">
        <v>88</v>
      </c>
      <c r="D91" s="1">
        <v>1.9836000000000001E-17</v>
      </c>
      <c r="E91" s="1">
        <v>-2.8402000000000002E-3</v>
      </c>
      <c r="F91">
        <f>'Pre-process'!B89+Таблица3[[#This Row],[Delta X]]*'Post-process'!$L$5</f>
        <v>24.000000000000004</v>
      </c>
      <c r="G91">
        <f>'Pre-process'!C89+Таблица3[[#This Row],[Delta Y]]*'Post-process'!$L$5</f>
        <v>-0.42603000000000002</v>
      </c>
    </row>
    <row r="92" spans="3:7" x14ac:dyDescent="0.3">
      <c r="C92">
        <v>89</v>
      </c>
      <c r="D92" s="1">
        <v>-3.9394000000000001E-4</v>
      </c>
      <c r="E92" s="1">
        <v>-2.8435000000000001E-3</v>
      </c>
      <c r="F92">
        <f>'Pre-process'!B90+Таблица3[[#This Row],[Delta X]]*'Post-process'!$L$5</f>
        <v>23.940909000000001</v>
      </c>
      <c r="G92">
        <f>'Pre-process'!C90+Таблица3[[#This Row],[Delta Y]]*'Post-process'!$L$5</f>
        <v>-2.4265249999999998</v>
      </c>
    </row>
    <row r="93" spans="3:7" x14ac:dyDescent="0.3">
      <c r="C93">
        <v>90</v>
      </c>
      <c r="D93" s="1">
        <v>-7.9118000000000005E-4</v>
      </c>
      <c r="E93" s="1">
        <v>-2.8532000000000002E-3</v>
      </c>
      <c r="F93">
        <f>'Pre-process'!B91+Таблица3[[#This Row],[Delta X]]*'Post-process'!$L$5</f>
        <v>23.881322999999998</v>
      </c>
      <c r="G93">
        <f>'Pre-process'!C91+Таблица3[[#This Row],[Delta Y]]*'Post-process'!$L$5</f>
        <v>-4.4279799999999998</v>
      </c>
    </row>
    <row r="94" spans="3:7" x14ac:dyDescent="0.3">
      <c r="C94">
        <v>91</v>
      </c>
      <c r="D94" s="1">
        <v>-1.1971E-3</v>
      </c>
      <c r="E94" s="1">
        <v>-2.8697000000000002E-3</v>
      </c>
      <c r="F94">
        <f>'Pre-process'!B92+Таблица3[[#This Row],[Delta X]]*'Post-process'!$L$5</f>
        <v>23.820435</v>
      </c>
      <c r="G94">
        <f>'Pre-process'!C92+Таблица3[[#This Row],[Delta Y]]*'Post-process'!$L$5</f>
        <v>-6.4304550000000003</v>
      </c>
    </row>
    <row r="95" spans="3:7" x14ac:dyDescent="0.3">
      <c r="C95">
        <v>92</v>
      </c>
      <c r="D95" s="1">
        <v>1.2629E-3</v>
      </c>
      <c r="E95" s="1">
        <v>-3.2935E-3</v>
      </c>
      <c r="F95">
        <f>'Pre-process'!B93+Таблица3[[#This Row],[Delta X]]*'Post-process'!$L$5</f>
        <v>26.189435</v>
      </c>
      <c r="G95">
        <f>'Pre-process'!C93+Таблица3[[#This Row],[Delta Y]]*'Post-process'!$L$5</f>
        <v>5.5059750000000003</v>
      </c>
    </row>
    <row r="96" spans="3:7" x14ac:dyDescent="0.3">
      <c r="C96">
        <v>93</v>
      </c>
      <c r="D96" s="1">
        <v>8.3367000000000001E-4</v>
      </c>
      <c r="E96" s="1">
        <v>-3.2780999999999999E-3</v>
      </c>
      <c r="F96">
        <f>'Pre-process'!B94+Таблица3[[#This Row],[Delta X]]*'Post-process'!$L$5</f>
        <v>26.1250505</v>
      </c>
      <c r="G96">
        <f>'Pre-process'!C94+Таблица3[[#This Row],[Delta Y]]*'Post-process'!$L$5</f>
        <v>3.5082849999999999</v>
      </c>
    </row>
    <row r="97" spans="3:7" x14ac:dyDescent="0.3">
      <c r="C97">
        <v>94</v>
      </c>
      <c r="D97" s="1">
        <v>4.1543999999999999E-4</v>
      </c>
      <c r="E97" s="1">
        <v>-3.2691E-3</v>
      </c>
      <c r="F97">
        <f>'Pre-process'!B95+Таблица3[[#This Row],[Delta X]]*'Post-process'!$L$5</f>
        <v>26.062315999999999</v>
      </c>
      <c r="G97">
        <f>'Pre-process'!C95+Таблица3[[#This Row],[Delta Y]]*'Post-process'!$L$5</f>
        <v>1.5096350000000001</v>
      </c>
    </row>
    <row r="98" spans="3:7" x14ac:dyDescent="0.3">
      <c r="C98">
        <v>95</v>
      </c>
      <c r="D98" s="1">
        <v>2.0156E-17</v>
      </c>
      <c r="E98" s="1">
        <v>-3.2659999999999998E-3</v>
      </c>
      <c r="F98">
        <f>'Pre-process'!B96+Таблица3[[#This Row],[Delta X]]*'Post-process'!$L$5</f>
        <v>26.000000000000004</v>
      </c>
      <c r="G98">
        <f>'Pre-process'!C96+Таблица3[[#This Row],[Delta Y]]*'Post-process'!$L$5</f>
        <v>-0.48989999999999995</v>
      </c>
    </row>
    <row r="99" spans="3:7" x14ac:dyDescent="0.3">
      <c r="C99">
        <v>96</v>
      </c>
      <c r="D99" s="1">
        <v>-4.1543999999999999E-4</v>
      </c>
      <c r="E99" s="1">
        <v>-3.2691E-3</v>
      </c>
      <c r="F99">
        <f>'Pre-process'!B97+Таблица3[[#This Row],[Delta X]]*'Post-process'!$L$5</f>
        <v>25.937684000000001</v>
      </c>
      <c r="G99">
        <f>'Pre-process'!C97+Таблица3[[#This Row],[Delta Y]]*'Post-process'!$L$5</f>
        <v>-2.4903650000000002</v>
      </c>
    </row>
    <row r="100" spans="3:7" x14ac:dyDescent="0.3">
      <c r="C100">
        <v>97</v>
      </c>
      <c r="D100" s="1">
        <v>-8.3367000000000001E-4</v>
      </c>
      <c r="E100" s="1">
        <v>-3.2780999999999999E-3</v>
      </c>
      <c r="F100">
        <f>'Pre-process'!B98+Таблица3[[#This Row],[Delta X]]*'Post-process'!$L$5</f>
        <v>25.8749495</v>
      </c>
      <c r="G100">
        <f>'Pre-process'!C98+Таблица3[[#This Row],[Delta Y]]*'Post-process'!$L$5</f>
        <v>-4.4917150000000001</v>
      </c>
    </row>
    <row r="101" spans="3:7" x14ac:dyDescent="0.3">
      <c r="C101">
        <v>98</v>
      </c>
      <c r="D101" s="1">
        <v>-1.2629E-3</v>
      </c>
      <c r="E101" s="1">
        <v>-3.2935E-3</v>
      </c>
      <c r="F101">
        <f>'Pre-process'!B99+Таблица3[[#This Row],[Delta X]]*'Post-process'!$L$5</f>
        <v>25.810565</v>
      </c>
      <c r="G101">
        <f>'Pre-process'!C99+Таблица3[[#This Row],[Delta Y]]*'Post-process'!$L$5</f>
        <v>-6.4940249999999997</v>
      </c>
    </row>
    <row r="102" spans="3:7" x14ac:dyDescent="0.3">
      <c r="C102">
        <v>99</v>
      </c>
      <c r="D102" s="1">
        <v>1.3205999999999999E-3</v>
      </c>
      <c r="E102" s="1">
        <v>-3.7374000000000001E-3</v>
      </c>
      <c r="F102">
        <f>'Pre-process'!B100+Таблица3[[#This Row],[Delta X]]*'Post-process'!$L$5</f>
        <v>28.198090000000001</v>
      </c>
      <c r="G102">
        <f>'Pre-process'!C100+Таблица3[[#This Row],[Delta Y]]*'Post-process'!$L$5</f>
        <v>5.4393899999999995</v>
      </c>
    </row>
    <row r="103" spans="3:7" x14ac:dyDescent="0.3">
      <c r="C103">
        <v>100</v>
      </c>
      <c r="D103" s="1">
        <v>8.7253999999999999E-4</v>
      </c>
      <c r="E103" s="1">
        <v>-3.7239E-3</v>
      </c>
      <c r="F103">
        <f>'Pre-process'!B101+Таблица3[[#This Row],[Delta X]]*'Post-process'!$L$5</f>
        <v>28.130880999999999</v>
      </c>
      <c r="G103">
        <f>'Pre-process'!C101+Таблица3[[#This Row],[Delta Y]]*'Post-process'!$L$5</f>
        <v>3.4414150000000001</v>
      </c>
    </row>
    <row r="104" spans="3:7" x14ac:dyDescent="0.3">
      <c r="C104">
        <v>101</v>
      </c>
      <c r="D104" s="1">
        <v>4.3479E-4</v>
      </c>
      <c r="E104" s="1">
        <v>-3.7152999999999999E-3</v>
      </c>
      <c r="F104">
        <f>'Pre-process'!B102+Таблица3[[#This Row],[Delta X]]*'Post-process'!$L$5</f>
        <v>28.0652185</v>
      </c>
      <c r="G104">
        <f>'Pre-process'!C102+Таблица3[[#This Row],[Delta Y]]*'Post-process'!$L$5</f>
        <v>1.4427050000000001</v>
      </c>
    </row>
    <row r="105" spans="3:7" x14ac:dyDescent="0.3">
      <c r="C105">
        <v>102</v>
      </c>
      <c r="D105" s="1">
        <v>1.6370000000000001E-17</v>
      </c>
      <c r="E105" s="1">
        <v>-3.7128E-3</v>
      </c>
      <c r="F105">
        <f>'Pre-process'!B103+Таблица3[[#This Row],[Delta X]]*'Post-process'!$L$5</f>
        <v>28.000000000000004</v>
      </c>
      <c r="G105">
        <f>'Pre-process'!C103+Таблица3[[#This Row],[Delta Y]]*'Post-process'!$L$5</f>
        <v>-0.55691999999999997</v>
      </c>
    </row>
    <row r="106" spans="3:7" x14ac:dyDescent="0.3">
      <c r="C106">
        <v>103</v>
      </c>
      <c r="D106" s="1">
        <v>-4.3479E-4</v>
      </c>
      <c r="E106" s="1">
        <v>-3.7152999999999999E-3</v>
      </c>
      <c r="F106">
        <f>'Pre-process'!B104+Таблица3[[#This Row],[Delta X]]*'Post-process'!$L$5</f>
        <v>27.9347815</v>
      </c>
      <c r="G106">
        <f>'Pre-process'!C104+Таблица3[[#This Row],[Delta Y]]*'Post-process'!$L$5</f>
        <v>-2.5572949999999999</v>
      </c>
    </row>
    <row r="107" spans="3:7" x14ac:dyDescent="0.3">
      <c r="C107">
        <v>104</v>
      </c>
      <c r="D107" s="1">
        <v>-8.7253999999999999E-4</v>
      </c>
      <c r="E107" s="1">
        <v>-3.7239E-3</v>
      </c>
      <c r="F107">
        <f>'Pre-process'!B105+Таблица3[[#This Row],[Delta X]]*'Post-process'!$L$5</f>
        <v>27.869119000000001</v>
      </c>
      <c r="G107">
        <f>'Pre-process'!C105+Таблица3[[#This Row],[Delta Y]]*'Post-process'!$L$5</f>
        <v>-4.5585849999999999</v>
      </c>
    </row>
    <row r="108" spans="3:7" x14ac:dyDescent="0.3">
      <c r="C108">
        <v>105</v>
      </c>
      <c r="D108" s="1">
        <v>-1.3205999999999999E-3</v>
      </c>
      <c r="E108" s="1">
        <v>-3.7374000000000001E-3</v>
      </c>
      <c r="F108">
        <f>'Pre-process'!B106+Таблица3[[#This Row],[Delta X]]*'Post-process'!$L$5</f>
        <v>27.801909999999999</v>
      </c>
      <c r="G108">
        <f>'Pre-process'!C106+Таблица3[[#This Row],[Delta Y]]*'Post-process'!$L$5</f>
        <v>-6.5606100000000005</v>
      </c>
    </row>
    <row r="109" spans="3:7" x14ac:dyDescent="0.3">
      <c r="C109">
        <v>106</v>
      </c>
      <c r="D109" s="1">
        <v>1.3695999999999999E-3</v>
      </c>
      <c r="E109" s="1">
        <v>-4.1977000000000004E-3</v>
      </c>
      <c r="F109">
        <f>'Pre-process'!B107+Таблица3[[#This Row],[Delta X]]*'Post-process'!$L$5</f>
        <v>30.205439999999999</v>
      </c>
      <c r="G109">
        <f>'Pre-process'!C107+Таблица3[[#This Row],[Delta Y]]*'Post-process'!$L$5</f>
        <v>5.3703450000000004</v>
      </c>
    </row>
    <row r="110" spans="3:7" x14ac:dyDescent="0.3">
      <c r="C110">
        <v>107</v>
      </c>
      <c r="D110" s="1">
        <v>9.0684000000000001E-4</v>
      </c>
      <c r="E110" s="1">
        <v>-4.1853000000000003E-3</v>
      </c>
      <c r="F110">
        <f>'Pre-process'!B108+Таблица3[[#This Row],[Delta X]]*'Post-process'!$L$5</f>
        <v>30.136026000000001</v>
      </c>
      <c r="G110">
        <f>'Pre-process'!C108+Таблица3[[#This Row],[Delta Y]]*'Post-process'!$L$5</f>
        <v>3.3722050000000001</v>
      </c>
    </row>
    <row r="111" spans="3:7" x14ac:dyDescent="0.3">
      <c r="C111">
        <v>108</v>
      </c>
      <c r="D111" s="1">
        <v>4.5152000000000001E-4</v>
      </c>
      <c r="E111" s="1">
        <v>-4.1776000000000001E-3</v>
      </c>
      <c r="F111">
        <f>'Pre-process'!B109+Таблица3[[#This Row],[Delta X]]*'Post-process'!$L$5</f>
        <v>30.067727999999999</v>
      </c>
      <c r="G111">
        <f>'Pre-process'!C109+Таблица3[[#This Row],[Delta Y]]*'Post-process'!$L$5</f>
        <v>1.3733599999999999</v>
      </c>
    </row>
    <row r="112" spans="3:7" x14ac:dyDescent="0.3">
      <c r="C112">
        <v>109</v>
      </c>
      <c r="D112" s="1">
        <v>1.9694999999999999E-17</v>
      </c>
      <c r="E112" s="1">
        <v>-4.1751000000000002E-3</v>
      </c>
      <c r="F112">
        <f>'Pre-process'!B110+Таблица3[[#This Row],[Delta X]]*'Post-process'!$L$5</f>
        <v>30.000000000000004</v>
      </c>
      <c r="G112">
        <f>'Pre-process'!C110+Таблица3[[#This Row],[Delta Y]]*'Post-process'!$L$5</f>
        <v>-0.62626500000000007</v>
      </c>
    </row>
    <row r="113" spans="3:7" x14ac:dyDescent="0.3">
      <c r="C113">
        <v>110</v>
      </c>
      <c r="D113" s="1">
        <v>-4.5152000000000001E-4</v>
      </c>
      <c r="E113" s="1">
        <v>-4.1776000000000001E-3</v>
      </c>
      <c r="F113">
        <f>'Pre-process'!B111+Таблица3[[#This Row],[Delta X]]*'Post-process'!$L$5</f>
        <v>29.932272000000001</v>
      </c>
      <c r="G113">
        <f>'Pre-process'!C111+Таблица3[[#This Row],[Delta Y]]*'Post-process'!$L$5</f>
        <v>-2.6266400000000001</v>
      </c>
    </row>
    <row r="114" spans="3:7" x14ac:dyDescent="0.3">
      <c r="C114">
        <v>111</v>
      </c>
      <c r="D114" s="1">
        <v>-9.0684000000000001E-4</v>
      </c>
      <c r="E114" s="1">
        <v>-4.1853000000000003E-3</v>
      </c>
      <c r="F114">
        <f>'Pre-process'!B112+Таблица3[[#This Row],[Delta X]]*'Post-process'!$L$5</f>
        <v>29.863973999999999</v>
      </c>
      <c r="G114">
        <f>'Pre-process'!C112+Таблица3[[#This Row],[Delta Y]]*'Post-process'!$L$5</f>
        <v>-4.6277949999999999</v>
      </c>
    </row>
    <row r="115" spans="3:7" x14ac:dyDescent="0.3">
      <c r="C115">
        <v>112</v>
      </c>
      <c r="D115" s="1">
        <v>-1.3695999999999999E-3</v>
      </c>
      <c r="E115" s="1">
        <v>-4.1977000000000004E-3</v>
      </c>
      <c r="F115">
        <f>'Pre-process'!B113+Таблица3[[#This Row],[Delta X]]*'Post-process'!$L$5</f>
        <v>29.794560000000001</v>
      </c>
      <c r="G115">
        <f>'Pre-process'!C113+Таблица3[[#This Row],[Delta Y]]*'Post-process'!$L$5</f>
        <v>-6.6296549999999996</v>
      </c>
    </row>
    <row r="116" spans="3:7" x14ac:dyDescent="0.3">
      <c r="C116">
        <v>113</v>
      </c>
      <c r="D116" s="1">
        <v>1.4197000000000001E-3</v>
      </c>
      <c r="E116" s="1">
        <v>-4.6753000000000003E-3</v>
      </c>
      <c r="F116">
        <f>'Pre-process'!B114+Таблица3[[#This Row],[Delta X]]*'Post-process'!$L$5</f>
        <v>32.212955000000001</v>
      </c>
      <c r="G116">
        <f>'Pre-process'!C114+Таблица3[[#This Row],[Delta Y]]*'Post-process'!$L$5</f>
        <v>5.298705</v>
      </c>
    </row>
    <row r="117" spans="3:7" x14ac:dyDescent="0.3">
      <c r="C117">
        <v>114</v>
      </c>
      <c r="D117" s="1">
        <v>9.3948999999999996E-4</v>
      </c>
      <c r="E117" s="1">
        <v>-4.6642000000000003E-3</v>
      </c>
      <c r="F117">
        <f>'Pre-process'!B115+Таблица3[[#This Row],[Delta X]]*'Post-process'!$L$5</f>
        <v>32.1409235</v>
      </c>
      <c r="G117">
        <f>'Pre-process'!C115+Таблица3[[#This Row],[Delta Y]]*'Post-process'!$L$5</f>
        <v>3.30037</v>
      </c>
    </row>
    <row r="118" spans="3:7" x14ac:dyDescent="0.3">
      <c r="C118">
        <v>115</v>
      </c>
      <c r="D118" s="1">
        <v>4.6812999999999998E-4</v>
      </c>
      <c r="E118" s="1">
        <v>-4.6576999999999999E-3</v>
      </c>
      <c r="F118">
        <f>'Pre-process'!B116+Таблица3[[#This Row],[Delta X]]*'Post-process'!$L$5</f>
        <v>32.0702195</v>
      </c>
      <c r="G118">
        <f>'Pre-process'!C116+Таблица3[[#This Row],[Delta Y]]*'Post-process'!$L$5</f>
        <v>1.301345</v>
      </c>
    </row>
    <row r="119" spans="3:7" x14ac:dyDescent="0.3">
      <c r="C119">
        <v>116</v>
      </c>
      <c r="D119" s="1">
        <v>1.5487000000000001E-17</v>
      </c>
      <c r="E119" s="1">
        <v>-4.6553999999999996E-3</v>
      </c>
      <c r="F119">
        <f>'Pre-process'!B117+Таблица3[[#This Row],[Delta X]]*'Post-process'!$L$5</f>
        <v>32</v>
      </c>
      <c r="G119">
        <f>'Pre-process'!C117+Таблица3[[#This Row],[Delta Y]]*'Post-process'!$L$5</f>
        <v>-0.69830999999999999</v>
      </c>
    </row>
    <row r="120" spans="3:7" x14ac:dyDescent="0.3">
      <c r="C120">
        <v>117</v>
      </c>
      <c r="D120" s="1">
        <v>-4.6812999999999998E-4</v>
      </c>
      <c r="E120" s="1">
        <v>-4.6576999999999999E-3</v>
      </c>
      <c r="F120">
        <f>'Pre-process'!B118+Таблица3[[#This Row],[Delta X]]*'Post-process'!$L$5</f>
        <v>31.9297805</v>
      </c>
      <c r="G120">
        <f>'Pre-process'!C118+Таблица3[[#This Row],[Delta Y]]*'Post-process'!$L$5</f>
        <v>-2.698655</v>
      </c>
    </row>
    <row r="121" spans="3:7" x14ac:dyDescent="0.3">
      <c r="C121">
        <v>118</v>
      </c>
      <c r="D121" s="1">
        <v>-9.3948999999999996E-4</v>
      </c>
      <c r="E121" s="1">
        <v>-4.6642000000000003E-3</v>
      </c>
      <c r="F121">
        <f>'Pre-process'!B119+Таблица3[[#This Row],[Delta X]]*'Post-process'!$L$5</f>
        <v>31.8590765</v>
      </c>
      <c r="G121">
        <f>'Pre-process'!C119+Таблица3[[#This Row],[Delta Y]]*'Post-process'!$L$5</f>
        <v>-4.69963</v>
      </c>
    </row>
    <row r="122" spans="3:7" x14ac:dyDescent="0.3">
      <c r="C122">
        <v>119</v>
      </c>
      <c r="D122" s="1">
        <v>-1.4197000000000001E-3</v>
      </c>
      <c r="E122" s="1">
        <v>-4.6753000000000003E-3</v>
      </c>
      <c r="F122">
        <f>'Pre-process'!B120+Таблица3[[#This Row],[Delta X]]*'Post-process'!$L$5</f>
        <v>31.787044999999999</v>
      </c>
      <c r="G122">
        <f>'Pre-process'!C120+Таблица3[[#This Row],[Delta Y]]*'Post-process'!$L$5</f>
        <v>-6.701295</v>
      </c>
    </row>
    <row r="123" spans="3:7" x14ac:dyDescent="0.3">
      <c r="C123">
        <v>120</v>
      </c>
      <c r="D123" s="1">
        <v>1.4613E-3</v>
      </c>
      <c r="E123" s="1">
        <v>-5.1682000000000004E-3</v>
      </c>
      <c r="F123">
        <f>'Pre-process'!B121+Таблица3[[#This Row],[Delta X]]*'Post-process'!$L$5</f>
        <v>34.219194999999999</v>
      </c>
      <c r="G123">
        <f>'Pre-process'!C121+Таблица3[[#This Row],[Delta Y]]*'Post-process'!$L$5</f>
        <v>5.2247699999999995</v>
      </c>
    </row>
    <row r="124" spans="3:7" x14ac:dyDescent="0.3">
      <c r="C124">
        <v>121</v>
      </c>
      <c r="D124" s="1">
        <v>9.6717000000000005E-4</v>
      </c>
      <c r="E124" s="1">
        <v>-5.1586999999999996E-3</v>
      </c>
      <c r="F124">
        <f>'Pre-process'!B122+Таблица3[[#This Row],[Delta X]]*'Post-process'!$L$5</f>
        <v>34.145075499999997</v>
      </c>
      <c r="G124">
        <f>'Pre-process'!C122+Таблица3[[#This Row],[Delta Y]]*'Post-process'!$L$5</f>
        <v>3.2261950000000001</v>
      </c>
    </row>
    <row r="125" spans="3:7" x14ac:dyDescent="0.3">
      <c r="C125">
        <v>122</v>
      </c>
      <c r="D125" s="1">
        <v>4.8191E-4</v>
      </c>
      <c r="E125" s="1">
        <v>-5.1529999999999996E-3</v>
      </c>
      <c r="F125">
        <f>'Pre-process'!B123+Таблица3[[#This Row],[Delta X]]*'Post-process'!$L$5</f>
        <v>34.072286499999997</v>
      </c>
      <c r="G125">
        <f>'Pre-process'!C123+Таблица3[[#This Row],[Delta Y]]*'Post-process'!$L$5</f>
        <v>1.2270500000000002</v>
      </c>
    </row>
    <row r="126" spans="3:7" x14ac:dyDescent="0.3">
      <c r="C126">
        <v>123</v>
      </c>
      <c r="D126" s="1">
        <v>1.6614000000000001E-17</v>
      </c>
      <c r="E126" s="1">
        <v>-5.1511999999999999E-3</v>
      </c>
      <c r="F126">
        <f>'Pre-process'!B124+Таблица3[[#This Row],[Delta X]]*'Post-process'!$L$5</f>
        <v>34</v>
      </c>
      <c r="G126">
        <f>'Pre-process'!C124+Таблица3[[#This Row],[Delta Y]]*'Post-process'!$L$5</f>
        <v>-0.77268000000000003</v>
      </c>
    </row>
    <row r="127" spans="3:7" x14ac:dyDescent="0.3">
      <c r="C127">
        <v>124</v>
      </c>
      <c r="D127" s="1">
        <v>-4.8191E-4</v>
      </c>
      <c r="E127" s="1">
        <v>-5.1529999999999996E-3</v>
      </c>
      <c r="F127">
        <f>'Pre-process'!B125+Таблица3[[#This Row],[Delta X]]*'Post-process'!$L$5</f>
        <v>33.927713500000003</v>
      </c>
      <c r="G127">
        <f>'Pre-process'!C125+Таблица3[[#This Row],[Delta Y]]*'Post-process'!$L$5</f>
        <v>-2.7729499999999998</v>
      </c>
    </row>
    <row r="128" spans="3:7" x14ac:dyDescent="0.3">
      <c r="C128">
        <v>125</v>
      </c>
      <c r="D128" s="1">
        <v>-9.6717000000000005E-4</v>
      </c>
      <c r="E128" s="1">
        <v>-5.1586999999999996E-3</v>
      </c>
      <c r="F128">
        <f>'Pre-process'!B126+Таблица3[[#This Row],[Delta X]]*'Post-process'!$L$5</f>
        <v>33.854924500000003</v>
      </c>
      <c r="G128">
        <f>'Pre-process'!C126+Таблица3[[#This Row],[Delta Y]]*'Post-process'!$L$5</f>
        <v>-4.7738050000000003</v>
      </c>
    </row>
    <row r="129" spans="3:7" x14ac:dyDescent="0.3">
      <c r="C129">
        <v>126</v>
      </c>
      <c r="D129" s="1">
        <v>-1.4613E-3</v>
      </c>
      <c r="E129" s="1">
        <v>-5.1682000000000004E-3</v>
      </c>
      <c r="F129">
        <f>'Pre-process'!B127+Таблица3[[#This Row],[Delta X]]*'Post-process'!$L$5</f>
        <v>33.780805000000001</v>
      </c>
      <c r="G129">
        <f>'Pre-process'!C127+Таблица3[[#This Row],[Delta Y]]*'Post-process'!$L$5</f>
        <v>-6.7752300000000005</v>
      </c>
    </row>
    <row r="130" spans="3:7" x14ac:dyDescent="0.3">
      <c r="C130">
        <v>127</v>
      </c>
      <c r="D130" s="1">
        <v>1.4973E-3</v>
      </c>
      <c r="E130" s="1">
        <v>-5.6743999999999996E-3</v>
      </c>
      <c r="F130">
        <f>'Pre-process'!B128+Таблица3[[#This Row],[Delta X]]*'Post-process'!$L$5</f>
        <v>36.224595000000001</v>
      </c>
      <c r="G130">
        <f>'Pre-process'!C128+Таблица3[[#This Row],[Delta Y]]*'Post-process'!$L$5</f>
        <v>5.1488399999999999</v>
      </c>
    </row>
    <row r="131" spans="3:7" x14ac:dyDescent="0.3">
      <c r="C131">
        <v>128</v>
      </c>
      <c r="D131" s="1">
        <v>9.9073E-4</v>
      </c>
      <c r="E131" s="1">
        <v>-5.6661999999999997E-3</v>
      </c>
      <c r="F131">
        <f>'Pre-process'!B129+Таблица3[[#This Row],[Delta X]]*'Post-process'!$L$5</f>
        <v>36.148609499999999</v>
      </c>
      <c r="G131">
        <f>'Pre-process'!C129+Таблица3[[#This Row],[Delta Y]]*'Post-process'!$L$5</f>
        <v>3.1500699999999999</v>
      </c>
    </row>
    <row r="132" spans="3:7" x14ac:dyDescent="0.3">
      <c r="C132">
        <v>129</v>
      </c>
      <c r="D132" s="1">
        <v>4.9377999999999998E-4</v>
      </c>
      <c r="E132" s="1">
        <v>-5.6613000000000002E-3</v>
      </c>
      <c r="F132">
        <f>'Pre-process'!B130+Таблица3[[#This Row],[Delta X]]*'Post-process'!$L$5</f>
        <v>36.074066999999999</v>
      </c>
      <c r="G132">
        <f>'Pre-process'!C130+Таблица3[[#This Row],[Delta Y]]*'Post-process'!$L$5</f>
        <v>1.1508050000000001</v>
      </c>
    </row>
    <row r="133" spans="3:7" x14ac:dyDescent="0.3">
      <c r="C133">
        <v>130</v>
      </c>
      <c r="D133" s="1">
        <v>1.6577E-17</v>
      </c>
      <c r="E133" s="1">
        <v>-5.6597000000000001E-3</v>
      </c>
      <c r="F133">
        <f>'Pre-process'!B131+Таблица3[[#This Row],[Delta X]]*'Post-process'!$L$5</f>
        <v>36</v>
      </c>
      <c r="G133">
        <f>'Pre-process'!C131+Таблица3[[#This Row],[Delta Y]]*'Post-process'!$L$5</f>
        <v>-0.84895500000000002</v>
      </c>
    </row>
    <row r="134" spans="3:7" x14ac:dyDescent="0.3">
      <c r="C134">
        <v>131</v>
      </c>
      <c r="D134" s="1">
        <v>-4.9377999999999998E-4</v>
      </c>
      <c r="E134" s="1">
        <v>-5.6613000000000002E-3</v>
      </c>
      <c r="F134">
        <f>'Pre-process'!B132+Таблица3[[#This Row],[Delta X]]*'Post-process'!$L$5</f>
        <v>35.925933000000001</v>
      </c>
      <c r="G134">
        <f>'Pre-process'!C132+Таблица3[[#This Row],[Delta Y]]*'Post-process'!$L$5</f>
        <v>-2.8491949999999999</v>
      </c>
    </row>
    <row r="135" spans="3:7" x14ac:dyDescent="0.3">
      <c r="C135">
        <v>132</v>
      </c>
      <c r="D135" s="1">
        <v>-9.9073E-4</v>
      </c>
      <c r="E135" s="1">
        <v>-5.6661999999999997E-3</v>
      </c>
      <c r="F135">
        <f>'Pre-process'!B133+Таблица3[[#This Row],[Delta X]]*'Post-process'!$L$5</f>
        <v>35.851390500000001</v>
      </c>
      <c r="G135">
        <f>'Pre-process'!C133+Таблица3[[#This Row],[Delta Y]]*'Post-process'!$L$5</f>
        <v>-4.8499299999999996</v>
      </c>
    </row>
    <row r="136" spans="3:7" x14ac:dyDescent="0.3">
      <c r="C136">
        <v>133</v>
      </c>
      <c r="D136" s="1">
        <v>-1.4973E-3</v>
      </c>
      <c r="E136" s="1">
        <v>-5.6743999999999996E-3</v>
      </c>
      <c r="F136">
        <f>'Pre-process'!B134+Таблица3[[#This Row],[Delta X]]*'Post-process'!$L$5</f>
        <v>35.775404999999999</v>
      </c>
      <c r="G136">
        <f>'Pre-process'!C134+Таблица3[[#This Row],[Delta Y]]*'Post-process'!$L$5</f>
        <v>-6.8511600000000001</v>
      </c>
    </row>
    <row r="137" spans="3:7" x14ac:dyDescent="0.3">
      <c r="C137">
        <v>134</v>
      </c>
      <c r="D137" s="1">
        <v>1.5269999999999999E-3</v>
      </c>
      <c r="E137" s="1">
        <v>-6.1912E-3</v>
      </c>
      <c r="F137">
        <f>'Pre-process'!B135+Таблица3[[#This Row],[Delta X]]*'Post-process'!$L$5</f>
        <v>38.229050000000001</v>
      </c>
      <c r="G137">
        <f>'Pre-process'!C135+Таблица3[[#This Row],[Delta Y]]*'Post-process'!$L$5</f>
        <v>5.0713200000000001</v>
      </c>
    </row>
    <row r="138" spans="3:7" x14ac:dyDescent="0.3">
      <c r="C138">
        <v>135</v>
      </c>
      <c r="D138" s="1">
        <v>1.0108000000000001E-3</v>
      </c>
      <c r="E138" s="1">
        <v>-6.1843999999999996E-3</v>
      </c>
      <c r="F138">
        <f>'Pre-process'!B136+Таблица3[[#This Row],[Delta X]]*'Post-process'!$L$5</f>
        <v>38.151620000000001</v>
      </c>
      <c r="G138">
        <f>'Pre-process'!C136+Таблица3[[#This Row],[Delta Y]]*'Post-process'!$L$5</f>
        <v>3.0723400000000001</v>
      </c>
    </row>
    <row r="139" spans="3:7" x14ac:dyDescent="0.3">
      <c r="C139">
        <v>136</v>
      </c>
      <c r="D139" s="1">
        <v>5.0370999999999999E-4</v>
      </c>
      <c r="E139" s="1">
        <v>-6.1801E-3</v>
      </c>
      <c r="F139">
        <f>'Pre-process'!B137+Таблица3[[#This Row],[Delta X]]*'Post-process'!$L$5</f>
        <v>38.075556499999998</v>
      </c>
      <c r="G139">
        <f>'Pre-process'!C137+Таблица3[[#This Row],[Delta Y]]*'Post-process'!$L$5</f>
        <v>1.0729850000000001</v>
      </c>
    </row>
    <row r="140" spans="3:7" x14ac:dyDescent="0.3">
      <c r="C140">
        <v>137</v>
      </c>
      <c r="D140" s="1">
        <v>2.1655999999999999E-17</v>
      </c>
      <c r="E140" s="1">
        <v>-6.1787999999999999E-3</v>
      </c>
      <c r="F140">
        <f>'Pre-process'!B138+Таблица3[[#This Row],[Delta X]]*'Post-process'!$L$5</f>
        <v>38</v>
      </c>
      <c r="G140">
        <f>'Pre-process'!C138+Таблица3[[#This Row],[Delta Y]]*'Post-process'!$L$5</f>
        <v>-0.92681999999999998</v>
      </c>
    </row>
    <row r="141" spans="3:7" x14ac:dyDescent="0.3">
      <c r="C141">
        <v>138</v>
      </c>
      <c r="D141" s="1">
        <v>-5.0370999999999999E-4</v>
      </c>
      <c r="E141" s="1">
        <v>-6.1801E-3</v>
      </c>
      <c r="F141">
        <f>'Pre-process'!B139+Таблица3[[#This Row],[Delta X]]*'Post-process'!$L$5</f>
        <v>37.924443500000002</v>
      </c>
      <c r="G141">
        <f>'Pre-process'!C139+Таблица3[[#This Row],[Delta Y]]*'Post-process'!$L$5</f>
        <v>-2.9270149999999999</v>
      </c>
    </row>
    <row r="142" spans="3:7" x14ac:dyDescent="0.3">
      <c r="C142">
        <v>139</v>
      </c>
      <c r="D142" s="1">
        <v>-1.0108000000000001E-3</v>
      </c>
      <c r="E142" s="1">
        <v>-6.1843999999999996E-3</v>
      </c>
      <c r="F142">
        <f>'Pre-process'!B140+Таблица3[[#This Row],[Delta X]]*'Post-process'!$L$5</f>
        <v>37.848379999999999</v>
      </c>
      <c r="G142">
        <f>'Pre-process'!C140+Таблица3[[#This Row],[Delta Y]]*'Post-process'!$L$5</f>
        <v>-4.9276599999999995</v>
      </c>
    </row>
    <row r="143" spans="3:7" x14ac:dyDescent="0.3">
      <c r="C143">
        <v>140</v>
      </c>
      <c r="D143" s="1">
        <v>-1.5269999999999999E-3</v>
      </c>
      <c r="E143" s="1">
        <v>-6.1912E-3</v>
      </c>
      <c r="F143">
        <f>'Pre-process'!B141+Таблица3[[#This Row],[Delta X]]*'Post-process'!$L$5</f>
        <v>37.770949999999999</v>
      </c>
      <c r="G143">
        <f>'Pre-process'!C141+Таблица3[[#This Row],[Delta Y]]*'Post-process'!$L$5</f>
        <v>-6.9286799999999999</v>
      </c>
    </row>
    <row r="144" spans="3:7" x14ac:dyDescent="0.3">
      <c r="C144">
        <v>141</v>
      </c>
      <c r="D144" s="1">
        <v>1.552E-3</v>
      </c>
      <c r="E144" s="1">
        <v>-6.7172999999999998E-3</v>
      </c>
      <c r="F144">
        <f>'Pre-process'!B142+Таблица3[[#This Row],[Delta X]]*'Post-process'!$L$5</f>
        <v>40.232799999999997</v>
      </c>
      <c r="G144">
        <f>'Pre-process'!C142+Таблица3[[#This Row],[Delta Y]]*'Post-process'!$L$5</f>
        <v>4.9924049999999998</v>
      </c>
    </row>
    <row r="145" spans="3:7" x14ac:dyDescent="0.3">
      <c r="C145">
        <v>142</v>
      </c>
      <c r="D145" s="1">
        <v>1.0277000000000001E-3</v>
      </c>
      <c r="E145" s="1">
        <v>-6.7115999999999999E-3</v>
      </c>
      <c r="F145">
        <f>'Pre-process'!B143+Таблица3[[#This Row],[Delta X]]*'Post-process'!$L$5</f>
        <v>40.154155000000003</v>
      </c>
      <c r="G145">
        <f>'Pre-process'!C143+Таблица3[[#This Row],[Delta Y]]*'Post-process'!$L$5</f>
        <v>2.9932600000000003</v>
      </c>
    </row>
    <row r="146" spans="3:7" x14ac:dyDescent="0.3">
      <c r="C146">
        <v>143</v>
      </c>
      <c r="D146" s="1">
        <v>5.1210999999999997E-4</v>
      </c>
      <c r="E146" s="1">
        <v>-6.7082000000000001E-3</v>
      </c>
      <c r="F146">
        <f>'Pre-process'!B144+Таблица3[[#This Row],[Delta X]]*'Post-process'!$L$5</f>
        <v>40.0768165</v>
      </c>
      <c r="G146">
        <f>'Pre-process'!C144+Таблица3[[#This Row],[Delta Y]]*'Post-process'!$L$5</f>
        <v>0.99377000000000004</v>
      </c>
    </row>
    <row r="147" spans="3:7" x14ac:dyDescent="0.3">
      <c r="C147">
        <v>144</v>
      </c>
      <c r="D147" s="1">
        <v>2.5018E-17</v>
      </c>
      <c r="E147" s="1">
        <v>-6.7070999999999997E-3</v>
      </c>
      <c r="F147">
        <f>'Pre-process'!B145+Таблица3[[#This Row],[Delta X]]*'Post-process'!$L$5</f>
        <v>40.000000000000007</v>
      </c>
      <c r="G147">
        <f>'Pre-process'!C145+Таблица3[[#This Row],[Delta Y]]*'Post-process'!$L$5</f>
        <v>-1.006065</v>
      </c>
    </row>
    <row r="148" spans="3:7" x14ac:dyDescent="0.3">
      <c r="C148">
        <v>145</v>
      </c>
      <c r="D148" s="1">
        <v>-5.1210999999999997E-4</v>
      </c>
      <c r="E148" s="1">
        <v>-6.7082000000000001E-3</v>
      </c>
      <c r="F148">
        <f>'Pre-process'!B146+Таблица3[[#This Row],[Delta X]]*'Post-process'!$L$5</f>
        <v>39.9231835</v>
      </c>
      <c r="G148">
        <f>'Pre-process'!C146+Таблица3[[#This Row],[Delta Y]]*'Post-process'!$L$5</f>
        <v>-3.00623</v>
      </c>
    </row>
    <row r="149" spans="3:7" x14ac:dyDescent="0.3">
      <c r="C149">
        <v>146</v>
      </c>
      <c r="D149" s="1">
        <v>-1.0277000000000001E-3</v>
      </c>
      <c r="E149" s="1">
        <v>-6.7115999999999999E-3</v>
      </c>
      <c r="F149">
        <f>'Pre-process'!B147+Таблица3[[#This Row],[Delta X]]*'Post-process'!$L$5</f>
        <v>39.845844999999997</v>
      </c>
      <c r="G149">
        <f>'Pre-process'!C147+Таблица3[[#This Row],[Delta Y]]*'Post-process'!$L$5</f>
        <v>-5.0067399999999997</v>
      </c>
    </row>
    <row r="150" spans="3:7" x14ac:dyDescent="0.3">
      <c r="C150">
        <v>147</v>
      </c>
      <c r="D150" s="1">
        <v>-1.552E-3</v>
      </c>
      <c r="E150" s="1">
        <v>-6.7172999999999998E-3</v>
      </c>
      <c r="F150">
        <f>'Pre-process'!B148+Таблица3[[#This Row],[Delta X]]*'Post-process'!$L$5</f>
        <v>39.767200000000003</v>
      </c>
      <c r="G150">
        <f>'Pre-process'!C148+Таблица3[[#This Row],[Delta Y]]*'Post-process'!$L$5</f>
        <v>-7.0075950000000002</v>
      </c>
    </row>
    <row r="151" spans="3:7" x14ac:dyDescent="0.3">
      <c r="C151">
        <v>148</v>
      </c>
      <c r="D151" s="1">
        <v>1.5717000000000001E-3</v>
      </c>
      <c r="E151" s="1">
        <v>-7.2516000000000004E-3</v>
      </c>
      <c r="F151">
        <f>'Pre-process'!B149+Таблица3[[#This Row],[Delta X]]*'Post-process'!$L$5</f>
        <v>42.235754999999997</v>
      </c>
      <c r="G151">
        <f>'Pre-process'!C149+Таблица3[[#This Row],[Delta Y]]*'Post-process'!$L$5</f>
        <v>4.9122599999999998</v>
      </c>
    </row>
    <row r="152" spans="3:7" x14ac:dyDescent="0.3">
      <c r="C152">
        <v>149</v>
      </c>
      <c r="D152" s="1">
        <v>1.0405E-3</v>
      </c>
      <c r="E152" s="1">
        <v>-7.2474999999999996E-3</v>
      </c>
      <c r="F152">
        <f>'Pre-process'!B150+Таблица3[[#This Row],[Delta X]]*'Post-process'!$L$5</f>
        <v>42.156075000000001</v>
      </c>
      <c r="G152">
        <f>'Pre-process'!C150+Таблица3[[#This Row],[Delta Y]]*'Post-process'!$L$5</f>
        <v>2.9128750000000001</v>
      </c>
    </row>
    <row r="153" spans="3:7" x14ac:dyDescent="0.3">
      <c r="C153">
        <v>150</v>
      </c>
      <c r="D153" s="1">
        <v>5.1864999999999995E-4</v>
      </c>
      <c r="E153" s="1">
        <v>-7.2451E-3</v>
      </c>
      <c r="F153">
        <f>'Pre-process'!B151+Таблица3[[#This Row],[Delta X]]*'Post-process'!$L$5</f>
        <v>42.077797500000003</v>
      </c>
      <c r="G153">
        <f>'Pre-process'!C151+Таблица3[[#This Row],[Delta Y]]*'Post-process'!$L$5</f>
        <v>0.91323500000000002</v>
      </c>
    </row>
    <row r="154" spans="3:7" x14ac:dyDescent="0.3">
      <c r="C154">
        <v>151</v>
      </c>
      <c r="D154" s="1">
        <v>3.3914E-17</v>
      </c>
      <c r="E154" s="1">
        <v>-7.2443000000000004E-3</v>
      </c>
      <c r="F154">
        <f>'Pre-process'!B152+Таблица3[[#This Row],[Delta X]]*'Post-process'!$L$5</f>
        <v>42.000000000000007</v>
      </c>
      <c r="G154">
        <f>'Pre-process'!C152+Таблица3[[#This Row],[Delta Y]]*'Post-process'!$L$5</f>
        <v>-1.0866450000000001</v>
      </c>
    </row>
    <row r="155" spans="3:7" x14ac:dyDescent="0.3">
      <c r="C155">
        <v>152</v>
      </c>
      <c r="D155" s="1">
        <v>-5.1864999999999995E-4</v>
      </c>
      <c r="E155" s="1">
        <v>-7.2451E-3</v>
      </c>
      <c r="F155">
        <f>'Pre-process'!B153+Таблица3[[#This Row],[Delta X]]*'Post-process'!$L$5</f>
        <v>41.922202499999997</v>
      </c>
      <c r="G155">
        <f>'Pre-process'!C153+Таблица3[[#This Row],[Delta Y]]*'Post-process'!$L$5</f>
        <v>-3.0867649999999998</v>
      </c>
    </row>
    <row r="156" spans="3:7" x14ac:dyDescent="0.3">
      <c r="C156">
        <v>153</v>
      </c>
      <c r="D156" s="1">
        <v>-1.0405E-3</v>
      </c>
      <c r="E156" s="1">
        <v>-7.2474999999999996E-3</v>
      </c>
      <c r="F156">
        <f>'Pre-process'!B154+Таблица3[[#This Row],[Delta X]]*'Post-process'!$L$5</f>
        <v>41.843924999999999</v>
      </c>
      <c r="G156">
        <f>'Pre-process'!C154+Таблица3[[#This Row],[Delta Y]]*'Post-process'!$L$5</f>
        <v>-5.0871250000000003</v>
      </c>
    </row>
    <row r="157" spans="3:7" x14ac:dyDescent="0.3">
      <c r="C157">
        <v>154</v>
      </c>
      <c r="D157" s="1">
        <v>-1.5717000000000001E-3</v>
      </c>
      <c r="E157" s="1">
        <v>-7.2516000000000004E-3</v>
      </c>
      <c r="F157">
        <f>'Pre-process'!B155+Таблица3[[#This Row],[Delta X]]*'Post-process'!$L$5</f>
        <v>41.764245000000003</v>
      </c>
      <c r="G157">
        <f>'Pre-process'!C155+Таблица3[[#This Row],[Delta Y]]*'Post-process'!$L$5</f>
        <v>-7.0877400000000002</v>
      </c>
    </row>
    <row r="158" spans="3:7" x14ac:dyDescent="0.3">
      <c r="C158">
        <v>155</v>
      </c>
      <c r="D158" s="1">
        <v>1.5839000000000001E-3</v>
      </c>
      <c r="E158" s="1">
        <v>-7.7898999999999998E-3</v>
      </c>
      <c r="F158">
        <f>'Pre-process'!B156+Таблица3[[#This Row],[Delta X]]*'Post-process'!$L$5</f>
        <v>44.237585000000003</v>
      </c>
      <c r="G158">
        <f>'Pre-process'!C156+Таблица3[[#This Row],[Delta Y]]*'Post-process'!$L$5</f>
        <v>4.8315149999999996</v>
      </c>
    </row>
    <row r="159" spans="3:7" x14ac:dyDescent="0.3">
      <c r="C159">
        <v>156</v>
      </c>
      <c r="D159" s="1">
        <v>1.0491999999999999E-3</v>
      </c>
      <c r="E159" s="1">
        <v>-7.7870999999999999E-3</v>
      </c>
      <c r="F159">
        <f>'Pre-process'!B157+Таблица3[[#This Row],[Delta X]]*'Post-process'!$L$5</f>
        <v>44.157380000000003</v>
      </c>
      <c r="G159">
        <f>'Pre-process'!C157+Таблица3[[#This Row],[Delta Y]]*'Post-process'!$L$5</f>
        <v>2.8319350000000001</v>
      </c>
    </row>
    <row r="160" spans="3:7" x14ac:dyDescent="0.3">
      <c r="C160">
        <v>157</v>
      </c>
      <c r="D160" s="1">
        <v>5.2287000000000004E-4</v>
      </c>
      <c r="E160" s="1">
        <v>-7.7850999999999997E-3</v>
      </c>
      <c r="F160">
        <f>'Pre-process'!B158+Таблица3[[#This Row],[Delta X]]*'Post-process'!$L$5</f>
        <v>44.078430500000003</v>
      </c>
      <c r="G160">
        <f>'Pre-process'!C158+Таблица3[[#This Row],[Delta Y]]*'Post-process'!$L$5</f>
        <v>0.83223500000000006</v>
      </c>
    </row>
    <row r="161" spans="3:7" x14ac:dyDescent="0.3">
      <c r="C161">
        <v>158</v>
      </c>
      <c r="D161" s="1">
        <v>3.7973999999999998E-17</v>
      </c>
      <c r="E161" s="1">
        <v>-7.7846E-3</v>
      </c>
      <c r="F161">
        <f>'Pre-process'!B159+Таблица3[[#This Row],[Delta X]]*'Post-process'!$L$5</f>
        <v>44.000000000000007</v>
      </c>
      <c r="G161">
        <f>'Pre-process'!C159+Таблица3[[#This Row],[Delta Y]]*'Post-process'!$L$5</f>
        <v>-1.1676899999999999</v>
      </c>
    </row>
    <row r="162" spans="3:7" x14ac:dyDescent="0.3">
      <c r="C162">
        <v>159</v>
      </c>
      <c r="D162" s="1">
        <v>-5.2287000000000004E-4</v>
      </c>
      <c r="E162" s="1">
        <v>-7.7850999999999997E-3</v>
      </c>
      <c r="F162">
        <f>'Pre-process'!B160+Таблица3[[#This Row],[Delta X]]*'Post-process'!$L$5</f>
        <v>43.921569499999997</v>
      </c>
      <c r="G162">
        <f>'Pre-process'!C160+Таблица3[[#This Row],[Delta Y]]*'Post-process'!$L$5</f>
        <v>-3.1677650000000002</v>
      </c>
    </row>
    <row r="163" spans="3:7" x14ac:dyDescent="0.3">
      <c r="C163">
        <v>160</v>
      </c>
      <c r="D163" s="1">
        <v>-1.0491999999999999E-3</v>
      </c>
      <c r="E163" s="1">
        <v>-7.7870999999999999E-3</v>
      </c>
      <c r="F163">
        <f>'Pre-process'!B161+Таблица3[[#This Row],[Delta X]]*'Post-process'!$L$5</f>
        <v>43.842619999999997</v>
      </c>
      <c r="G163">
        <f>'Pre-process'!C161+Таблица3[[#This Row],[Delta Y]]*'Post-process'!$L$5</f>
        <v>-5.1680650000000004</v>
      </c>
    </row>
    <row r="164" spans="3:7" x14ac:dyDescent="0.3">
      <c r="C164">
        <v>161</v>
      </c>
      <c r="D164" s="1">
        <v>-1.5839000000000001E-3</v>
      </c>
      <c r="E164" s="1">
        <v>-7.7898999999999998E-3</v>
      </c>
      <c r="F164">
        <f>'Pre-process'!B162+Таблица3[[#This Row],[Delta X]]*'Post-process'!$L$5</f>
        <v>43.762414999999997</v>
      </c>
      <c r="G164">
        <f>'Pre-process'!C162+Таблица3[[#This Row],[Delta Y]]*'Post-process'!$L$5</f>
        <v>-7.1684850000000004</v>
      </c>
    </row>
    <row r="165" spans="3:7" x14ac:dyDescent="0.3">
      <c r="C165">
        <v>162</v>
      </c>
      <c r="D165" s="1">
        <v>1.5929E-3</v>
      </c>
      <c r="E165" s="1">
        <v>-8.3321999999999997E-3</v>
      </c>
      <c r="F165">
        <f>'Pre-process'!B163+Таблица3[[#This Row],[Delta X]]*'Post-process'!$L$5</f>
        <v>46.238934999999998</v>
      </c>
      <c r="G165">
        <f>'Pre-process'!C163+Таблица3[[#This Row],[Delta Y]]*'Post-process'!$L$5</f>
        <v>4.7501699999999998</v>
      </c>
    </row>
    <row r="166" spans="3:7" x14ac:dyDescent="0.3">
      <c r="C166">
        <v>163</v>
      </c>
      <c r="D166" s="1">
        <v>1.0552999999999999E-3</v>
      </c>
      <c r="E166" s="1">
        <v>-8.3307999999999993E-3</v>
      </c>
      <c r="F166">
        <f>'Pre-process'!B164+Таблица3[[#This Row],[Delta X]]*'Post-process'!$L$5</f>
        <v>46.158295000000003</v>
      </c>
      <c r="G166">
        <f>'Pre-process'!C164+Таблица3[[#This Row],[Delta Y]]*'Post-process'!$L$5</f>
        <v>2.7503799999999998</v>
      </c>
    </row>
    <row r="167" spans="3:7" x14ac:dyDescent="0.3">
      <c r="C167">
        <v>164</v>
      </c>
      <c r="D167" s="1">
        <v>5.2603000000000003E-4</v>
      </c>
      <c r="E167" s="1">
        <v>-8.3301E-3</v>
      </c>
      <c r="F167">
        <f>'Pre-process'!B165+Таблица3[[#This Row],[Delta X]]*'Post-process'!$L$5</f>
        <v>46.0789045</v>
      </c>
      <c r="G167">
        <f>'Pre-process'!C165+Таблица3[[#This Row],[Delta Y]]*'Post-process'!$L$5</f>
        <v>0.75048500000000007</v>
      </c>
    </row>
    <row r="168" spans="3:7" x14ac:dyDescent="0.3">
      <c r="C168">
        <v>165</v>
      </c>
      <c r="D168" s="1">
        <v>3.4003E-17</v>
      </c>
      <c r="E168" s="1">
        <v>-8.3298000000000001E-3</v>
      </c>
      <c r="F168">
        <f>'Pre-process'!B166+Таблица3[[#This Row],[Delta X]]*'Post-process'!$L$5</f>
        <v>46.000000000000007</v>
      </c>
      <c r="G168">
        <f>'Pre-process'!C166+Таблица3[[#This Row],[Delta Y]]*'Post-process'!$L$5</f>
        <v>-1.2494700000000001</v>
      </c>
    </row>
    <row r="169" spans="3:7" x14ac:dyDescent="0.3">
      <c r="C169">
        <v>166</v>
      </c>
      <c r="D169" s="1">
        <v>-5.2603000000000003E-4</v>
      </c>
      <c r="E169" s="1">
        <v>-8.3301E-3</v>
      </c>
      <c r="F169">
        <f>'Pre-process'!B167+Таблица3[[#This Row],[Delta X]]*'Post-process'!$L$5</f>
        <v>45.9210955</v>
      </c>
      <c r="G169">
        <f>'Pre-process'!C167+Таблица3[[#This Row],[Delta Y]]*'Post-process'!$L$5</f>
        <v>-3.2495149999999997</v>
      </c>
    </row>
    <row r="170" spans="3:7" x14ac:dyDescent="0.3">
      <c r="C170">
        <v>167</v>
      </c>
      <c r="D170" s="1">
        <v>-1.0552999999999999E-3</v>
      </c>
      <c r="E170" s="1">
        <v>-8.3307999999999993E-3</v>
      </c>
      <c r="F170">
        <f>'Pre-process'!B168+Таблица3[[#This Row],[Delta X]]*'Post-process'!$L$5</f>
        <v>45.841704999999997</v>
      </c>
      <c r="G170">
        <f>'Pre-process'!C168+Таблица3[[#This Row],[Delta Y]]*'Post-process'!$L$5</f>
        <v>-5.2496200000000002</v>
      </c>
    </row>
    <row r="171" spans="3:7" x14ac:dyDescent="0.3">
      <c r="C171">
        <v>168</v>
      </c>
      <c r="D171" s="1">
        <v>-1.5929E-3</v>
      </c>
      <c r="E171" s="1">
        <v>-8.3321999999999997E-3</v>
      </c>
      <c r="F171">
        <f>'Pre-process'!B169+Таблица3[[#This Row],[Delta X]]*'Post-process'!$L$5</f>
        <v>45.761065000000002</v>
      </c>
      <c r="G171">
        <f>'Pre-process'!C169+Таблица3[[#This Row],[Delta Y]]*'Post-process'!$L$5</f>
        <v>-7.2498300000000002</v>
      </c>
    </row>
    <row r="172" spans="3:7" x14ac:dyDescent="0.3">
      <c r="C172">
        <v>169</v>
      </c>
      <c r="D172" s="1">
        <v>1.5958000000000001E-3</v>
      </c>
      <c r="E172" s="1">
        <v>-8.8763000000000002E-3</v>
      </c>
      <c r="F172">
        <f>'Pre-process'!B170+Таблица3[[#This Row],[Delta X]]*'Post-process'!$L$5</f>
        <v>48.239370000000001</v>
      </c>
      <c r="G172">
        <f>'Pre-process'!C170+Таблица3[[#This Row],[Delta Y]]*'Post-process'!$L$5</f>
        <v>4.6685549999999996</v>
      </c>
    </row>
    <row r="173" spans="3:7" x14ac:dyDescent="0.3">
      <c r="C173">
        <v>170</v>
      </c>
      <c r="D173" s="1">
        <v>1.0572999999999999E-3</v>
      </c>
      <c r="E173" s="1">
        <v>-8.8766999999999995E-3</v>
      </c>
      <c r="F173">
        <f>'Pre-process'!B171+Таблица3[[#This Row],[Delta X]]*'Post-process'!$L$5</f>
        <v>48.158594999999998</v>
      </c>
      <c r="G173">
        <f>'Pre-process'!C171+Таблица3[[#This Row],[Delta Y]]*'Post-process'!$L$5</f>
        <v>2.6684950000000001</v>
      </c>
    </row>
    <row r="174" spans="3:7" x14ac:dyDescent="0.3">
      <c r="C174">
        <v>171</v>
      </c>
      <c r="D174" s="1">
        <v>5.2704E-4</v>
      </c>
      <c r="E174" s="1">
        <v>-8.8766999999999995E-3</v>
      </c>
      <c r="F174">
        <f>'Pre-process'!B172+Таблица3[[#This Row],[Delta X]]*'Post-process'!$L$5</f>
        <v>48.079056000000001</v>
      </c>
      <c r="G174">
        <f>'Pre-process'!C172+Таблица3[[#This Row],[Delta Y]]*'Post-process'!$L$5</f>
        <v>0.66849500000000006</v>
      </c>
    </row>
    <row r="175" spans="3:7" x14ac:dyDescent="0.3">
      <c r="C175">
        <v>172</v>
      </c>
      <c r="D175" s="1">
        <v>2.7125E-17</v>
      </c>
      <c r="E175" s="1">
        <v>-8.8772E-3</v>
      </c>
      <c r="F175">
        <f>'Pre-process'!B173+Таблица3[[#This Row],[Delta X]]*'Post-process'!$L$5</f>
        <v>48.000000000000007</v>
      </c>
      <c r="G175">
        <f>'Pre-process'!C173+Таблица3[[#This Row],[Delta Y]]*'Post-process'!$L$5</f>
        <v>-1.33158</v>
      </c>
    </row>
    <row r="176" spans="3:7" x14ac:dyDescent="0.3">
      <c r="C176">
        <v>173</v>
      </c>
      <c r="D176" s="1">
        <v>-5.2704E-4</v>
      </c>
      <c r="E176" s="1">
        <v>-8.8766999999999995E-3</v>
      </c>
      <c r="F176">
        <f>'Pre-process'!B174+Таблица3[[#This Row],[Delta X]]*'Post-process'!$L$5</f>
        <v>47.920943999999999</v>
      </c>
      <c r="G176">
        <f>'Pre-process'!C174+Таблица3[[#This Row],[Delta Y]]*'Post-process'!$L$5</f>
        <v>-3.3315049999999999</v>
      </c>
    </row>
    <row r="177" spans="3:7" x14ac:dyDescent="0.3">
      <c r="C177">
        <v>174</v>
      </c>
      <c r="D177" s="1">
        <v>-1.0572999999999999E-3</v>
      </c>
      <c r="E177" s="1">
        <v>-8.8766999999999995E-3</v>
      </c>
      <c r="F177">
        <f>'Pre-process'!B175+Таблица3[[#This Row],[Delta X]]*'Post-process'!$L$5</f>
        <v>47.841405000000002</v>
      </c>
      <c r="G177">
        <f>'Pre-process'!C175+Таблица3[[#This Row],[Delta Y]]*'Post-process'!$L$5</f>
        <v>-5.3315049999999999</v>
      </c>
    </row>
    <row r="178" spans="3:7" x14ac:dyDescent="0.3">
      <c r="C178">
        <v>175</v>
      </c>
      <c r="D178" s="1">
        <v>-1.5958000000000001E-3</v>
      </c>
      <c r="E178" s="1">
        <v>-8.8763000000000002E-3</v>
      </c>
      <c r="F178">
        <f>'Pre-process'!B176+Таблица3[[#This Row],[Delta X]]*'Post-process'!$L$5</f>
        <v>47.760629999999999</v>
      </c>
      <c r="G178">
        <f>'Pre-process'!C176+Таблица3[[#This Row],[Delta Y]]*'Post-process'!$L$5</f>
        <v>-7.3314450000000004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8"/>
  <sheetViews>
    <sheetView topLeftCell="A82" workbookViewId="0">
      <selection activeCell="C88" sqref="C88:F94"/>
    </sheetView>
  </sheetViews>
  <sheetFormatPr defaultRowHeight="14" x14ac:dyDescent="0.3"/>
  <cols>
    <col min="4" max="4" width="16.58203125" customWidth="1"/>
    <col min="5" max="6" width="12.1640625" bestFit="1" customWidth="1"/>
  </cols>
  <sheetData>
    <row r="3" spans="3:6" x14ac:dyDescent="0.3">
      <c r="C3" t="s">
        <v>19</v>
      </c>
      <c r="D3" t="s">
        <v>20</v>
      </c>
      <c r="E3" t="s">
        <v>21</v>
      </c>
      <c r="F3" t="s">
        <v>22</v>
      </c>
    </row>
    <row r="4" spans="3:6" x14ac:dyDescent="0.3">
      <c r="C4">
        <v>1</v>
      </c>
      <c r="D4" s="5">
        <v>1739.2</v>
      </c>
      <c r="E4" s="5">
        <v>-37.122</v>
      </c>
      <c r="F4" s="5">
        <v>9.7829999999999995</v>
      </c>
    </row>
    <row r="5" spans="3:6" x14ac:dyDescent="0.3">
      <c r="C5">
        <v>2</v>
      </c>
      <c r="D5" s="5">
        <v>1227.8</v>
      </c>
      <c r="E5" s="5">
        <v>-50.552</v>
      </c>
      <c r="F5" s="5">
        <v>-108.96</v>
      </c>
    </row>
    <row r="6" spans="3:6" x14ac:dyDescent="0.3">
      <c r="C6">
        <v>3</v>
      </c>
      <c r="D6" s="5">
        <v>651.54999999999995</v>
      </c>
      <c r="E6" s="5">
        <v>-3.5676000000000001</v>
      </c>
      <c r="F6" s="5">
        <v>-125.52</v>
      </c>
    </row>
    <row r="7" spans="3:6" x14ac:dyDescent="0.3">
      <c r="C7">
        <v>4</v>
      </c>
      <c r="D7" s="5">
        <v>-4.5971999999999998E-12</v>
      </c>
      <c r="E7" s="5">
        <v>-9.8125999999999996E-12</v>
      </c>
      <c r="F7" s="5">
        <v>-137.47999999999999</v>
      </c>
    </row>
    <row r="8" spans="3:6" x14ac:dyDescent="0.3">
      <c r="C8">
        <v>5</v>
      </c>
      <c r="D8" s="5">
        <v>-651.54999999999995</v>
      </c>
      <c r="E8" s="5">
        <v>3.5676000000000001</v>
      </c>
      <c r="F8" s="5">
        <v>-125.52</v>
      </c>
    </row>
    <row r="9" spans="3:6" x14ac:dyDescent="0.3">
      <c r="C9">
        <v>6</v>
      </c>
      <c r="D9" s="5">
        <v>-1227.8</v>
      </c>
      <c r="E9" s="5">
        <v>50.552</v>
      </c>
      <c r="F9" s="5">
        <v>-108.96</v>
      </c>
    </row>
    <row r="10" spans="3:6" x14ac:dyDescent="0.3">
      <c r="C10">
        <v>7</v>
      </c>
      <c r="D10" s="5">
        <v>-1739.2</v>
      </c>
      <c r="E10" s="5">
        <v>37.122</v>
      </c>
      <c r="F10" s="5">
        <v>9.7829999999999995</v>
      </c>
    </row>
    <row r="11" spans="3:6" x14ac:dyDescent="0.3">
      <c r="C11">
        <v>8</v>
      </c>
      <c r="D11" s="5">
        <v>1991</v>
      </c>
      <c r="E11" s="5">
        <v>-10.050000000000001</v>
      </c>
      <c r="F11" s="5">
        <v>22.678000000000001</v>
      </c>
    </row>
    <row r="12" spans="3:6" x14ac:dyDescent="0.3">
      <c r="C12">
        <v>9</v>
      </c>
      <c r="D12" s="5">
        <v>1319</v>
      </c>
      <c r="E12" s="5">
        <v>16.393000000000001</v>
      </c>
      <c r="F12" s="5">
        <v>-49.186999999999998</v>
      </c>
    </row>
    <row r="13" spans="3:6" x14ac:dyDescent="0.3">
      <c r="C13">
        <v>10</v>
      </c>
      <c r="D13" s="5">
        <v>663.81</v>
      </c>
      <c r="E13" s="5">
        <v>8.5655999999999999</v>
      </c>
      <c r="F13" s="5">
        <v>-95.281999999999996</v>
      </c>
    </row>
    <row r="14" spans="3:6" x14ac:dyDescent="0.3">
      <c r="C14">
        <v>11</v>
      </c>
      <c r="D14" s="5">
        <v>9.0689999999999999E-11</v>
      </c>
      <c r="E14" s="5">
        <v>1.62E-12</v>
      </c>
      <c r="F14" s="5">
        <v>-109.64</v>
      </c>
    </row>
    <row r="15" spans="3:6" x14ac:dyDescent="0.3">
      <c r="C15">
        <v>12</v>
      </c>
      <c r="D15" s="5">
        <v>-663.81</v>
      </c>
      <c r="E15" s="5">
        <v>-8.5655999999999999</v>
      </c>
      <c r="F15" s="5">
        <v>-95.281999999999996</v>
      </c>
    </row>
    <row r="16" spans="3:6" x14ac:dyDescent="0.3">
      <c r="C16">
        <v>13</v>
      </c>
      <c r="D16" s="5">
        <v>-1319</v>
      </c>
      <c r="E16" s="5">
        <v>-16.393000000000001</v>
      </c>
      <c r="F16" s="5">
        <v>-49.186999999999998</v>
      </c>
    </row>
    <row r="17" spans="3:6" x14ac:dyDescent="0.3">
      <c r="C17">
        <v>14</v>
      </c>
      <c r="D17" s="5">
        <v>-1991</v>
      </c>
      <c r="E17" s="5">
        <v>10.050000000000001</v>
      </c>
      <c r="F17" s="5">
        <v>22.678000000000001</v>
      </c>
    </row>
    <row r="18" spans="3:6" x14ac:dyDescent="0.3">
      <c r="C18">
        <v>15</v>
      </c>
      <c r="D18" s="5">
        <v>1692.8</v>
      </c>
      <c r="E18" s="5">
        <v>-52.463999999999999</v>
      </c>
      <c r="F18" s="5">
        <v>-29.542999999999999</v>
      </c>
    </row>
    <row r="19" spans="3:6" x14ac:dyDescent="0.3">
      <c r="C19">
        <v>16</v>
      </c>
      <c r="D19" s="5">
        <v>1184.5999999999999</v>
      </c>
      <c r="E19" s="5">
        <v>4.3053999999999997</v>
      </c>
      <c r="F19" s="5">
        <v>-63.902999999999999</v>
      </c>
    </row>
    <row r="20" spans="3:6" x14ac:dyDescent="0.3">
      <c r="C20">
        <v>17</v>
      </c>
      <c r="D20" s="5">
        <v>593.57000000000005</v>
      </c>
      <c r="E20" s="5">
        <v>-8.0779999999999994</v>
      </c>
      <c r="F20" s="5">
        <v>-113.19</v>
      </c>
    </row>
    <row r="21" spans="3:6" x14ac:dyDescent="0.3">
      <c r="C21">
        <v>18</v>
      </c>
      <c r="D21" s="5">
        <v>-1.0970999999999999E-11</v>
      </c>
      <c r="E21" s="5">
        <v>-2.1770999999999998E-11</v>
      </c>
      <c r="F21" s="5">
        <v>-122.89</v>
      </c>
    </row>
    <row r="22" spans="3:6" x14ac:dyDescent="0.3">
      <c r="C22">
        <v>19</v>
      </c>
      <c r="D22" s="5">
        <v>-593.57000000000005</v>
      </c>
      <c r="E22" s="5">
        <v>8.0779999999999994</v>
      </c>
      <c r="F22" s="5">
        <v>-113.19</v>
      </c>
    </row>
    <row r="23" spans="3:6" x14ac:dyDescent="0.3">
      <c r="C23">
        <v>20</v>
      </c>
      <c r="D23" s="5">
        <v>-1184.5999999999999</v>
      </c>
      <c r="E23" s="5">
        <v>-4.3053999999999997</v>
      </c>
      <c r="F23" s="5">
        <v>-63.902999999999999</v>
      </c>
    </row>
    <row r="24" spans="3:6" x14ac:dyDescent="0.3">
      <c r="C24">
        <v>21</v>
      </c>
      <c r="D24" s="5">
        <v>-1692.8</v>
      </c>
      <c r="E24" s="5">
        <v>52.463999999999999</v>
      </c>
      <c r="F24" s="5">
        <v>-29.542999999999999</v>
      </c>
    </row>
    <row r="25" spans="3:6" x14ac:dyDescent="0.3">
      <c r="C25">
        <v>22</v>
      </c>
      <c r="D25" s="5">
        <v>1686.9</v>
      </c>
      <c r="E25" s="5">
        <v>-39.08</v>
      </c>
      <c r="F25" s="5">
        <v>-27.446999999999999</v>
      </c>
    </row>
    <row r="26" spans="3:6" x14ac:dyDescent="0.3">
      <c r="C26">
        <v>23</v>
      </c>
      <c r="D26" s="5">
        <v>1149</v>
      </c>
      <c r="E26" s="5">
        <v>10.475</v>
      </c>
      <c r="F26" s="5">
        <v>-57.88</v>
      </c>
    </row>
    <row r="27" spans="3:6" x14ac:dyDescent="0.3">
      <c r="C27">
        <v>24</v>
      </c>
      <c r="D27" s="5">
        <v>578.91</v>
      </c>
      <c r="E27" s="5">
        <v>-3.2082999999999999</v>
      </c>
      <c r="F27" s="5">
        <v>-95.858000000000004</v>
      </c>
    </row>
    <row r="28" spans="3:6" x14ac:dyDescent="0.3">
      <c r="C28">
        <v>25</v>
      </c>
      <c r="D28" s="5">
        <v>7.045E-11</v>
      </c>
      <c r="E28" s="5">
        <v>-1.0488E-11</v>
      </c>
      <c r="F28" s="5">
        <v>-113.35</v>
      </c>
    </row>
    <row r="29" spans="3:6" x14ac:dyDescent="0.3">
      <c r="C29">
        <v>26</v>
      </c>
      <c r="D29" s="5">
        <v>-578.91</v>
      </c>
      <c r="E29" s="5">
        <v>3.2082999999999999</v>
      </c>
      <c r="F29" s="5">
        <v>-95.858000000000004</v>
      </c>
    </row>
    <row r="30" spans="3:6" x14ac:dyDescent="0.3">
      <c r="C30">
        <v>27</v>
      </c>
      <c r="D30" s="5">
        <v>-1149</v>
      </c>
      <c r="E30" s="5">
        <v>-10.475</v>
      </c>
      <c r="F30" s="5">
        <v>-57.88</v>
      </c>
    </row>
    <row r="31" spans="3:6" x14ac:dyDescent="0.3">
      <c r="C31">
        <v>28</v>
      </c>
      <c r="D31" s="5">
        <v>-1686.9</v>
      </c>
      <c r="E31" s="5">
        <v>39.08</v>
      </c>
      <c r="F31" s="5">
        <v>-27.446999999999999</v>
      </c>
    </row>
    <row r="32" spans="3:6" x14ac:dyDescent="0.3">
      <c r="C32">
        <v>29</v>
      </c>
      <c r="D32" s="5">
        <v>1703.3</v>
      </c>
      <c r="E32" s="5">
        <v>-14.91</v>
      </c>
      <c r="F32" s="5">
        <v>-27.388999999999999</v>
      </c>
    </row>
    <row r="33" spans="3:6" x14ac:dyDescent="0.3">
      <c r="C33">
        <v>30</v>
      </c>
      <c r="D33" s="5">
        <v>1131.8</v>
      </c>
      <c r="E33" s="5">
        <v>24.789000000000001</v>
      </c>
      <c r="F33" s="5">
        <v>-59.402000000000001</v>
      </c>
    </row>
    <row r="34" spans="3:6" x14ac:dyDescent="0.3">
      <c r="C34">
        <v>31</v>
      </c>
      <c r="D34" s="5">
        <v>579.71</v>
      </c>
      <c r="E34" s="5">
        <v>9.1092999999999993</v>
      </c>
      <c r="F34" s="5">
        <v>-110.97</v>
      </c>
    </row>
    <row r="35" spans="3:6" x14ac:dyDescent="0.3">
      <c r="C35">
        <v>32</v>
      </c>
      <c r="D35" s="5">
        <v>7.9083E-11</v>
      </c>
      <c r="E35" s="5">
        <v>4.5474999999999996E-13</v>
      </c>
      <c r="F35" s="5">
        <v>-119.51</v>
      </c>
    </row>
    <row r="36" spans="3:6" x14ac:dyDescent="0.3">
      <c r="C36">
        <v>33</v>
      </c>
      <c r="D36" s="5">
        <v>-579.71</v>
      </c>
      <c r="E36" s="5">
        <v>-9.1092999999999993</v>
      </c>
      <c r="F36" s="5">
        <v>-110.97</v>
      </c>
    </row>
    <row r="37" spans="3:6" x14ac:dyDescent="0.3">
      <c r="C37">
        <v>34</v>
      </c>
      <c r="D37" s="5">
        <v>-1131.8</v>
      </c>
      <c r="E37" s="5">
        <v>-24.789000000000001</v>
      </c>
      <c r="F37" s="5">
        <v>-59.402000000000001</v>
      </c>
    </row>
    <row r="38" spans="3:6" x14ac:dyDescent="0.3">
      <c r="C38">
        <v>35</v>
      </c>
      <c r="D38" s="5">
        <v>-1703.3</v>
      </c>
      <c r="E38" s="5">
        <v>14.91</v>
      </c>
      <c r="F38" s="5">
        <v>-27.388999999999999</v>
      </c>
    </row>
    <row r="39" spans="3:6" x14ac:dyDescent="0.3">
      <c r="C39">
        <v>36</v>
      </c>
      <c r="D39" s="5">
        <v>1512.1</v>
      </c>
      <c r="E39" s="5">
        <v>-36.268000000000001</v>
      </c>
      <c r="F39" s="5">
        <v>-35.69</v>
      </c>
    </row>
    <row r="40" spans="3:6" x14ac:dyDescent="0.3">
      <c r="C40">
        <v>37</v>
      </c>
      <c r="D40" s="5">
        <v>1031.7</v>
      </c>
      <c r="E40" s="5">
        <v>12.475</v>
      </c>
      <c r="F40" s="5">
        <v>-70.444000000000003</v>
      </c>
    </row>
    <row r="41" spans="3:6" x14ac:dyDescent="0.3">
      <c r="C41">
        <v>38</v>
      </c>
      <c r="D41" s="5">
        <v>517.57000000000005</v>
      </c>
      <c r="E41" s="5">
        <v>0.32968999999999998</v>
      </c>
      <c r="F41" s="5">
        <v>-121.6</v>
      </c>
    </row>
    <row r="42" spans="3:6" x14ac:dyDescent="0.3">
      <c r="C42">
        <v>39</v>
      </c>
      <c r="D42" s="5">
        <v>-9.9873999999999995E-11</v>
      </c>
      <c r="E42" s="5">
        <v>-2.9614999999999999E-11</v>
      </c>
      <c r="F42" s="5">
        <v>-130.72</v>
      </c>
    </row>
    <row r="43" spans="3:6" x14ac:dyDescent="0.3">
      <c r="C43">
        <v>40</v>
      </c>
      <c r="D43" s="5">
        <v>-517.57000000000005</v>
      </c>
      <c r="E43" s="5">
        <v>-0.32968999999999998</v>
      </c>
      <c r="F43" s="5">
        <v>-121.6</v>
      </c>
    </row>
    <row r="44" spans="3:6" x14ac:dyDescent="0.3">
      <c r="C44">
        <v>41</v>
      </c>
      <c r="D44" s="5">
        <v>-1031.7</v>
      </c>
      <c r="E44" s="5">
        <v>-12.475</v>
      </c>
      <c r="F44" s="5">
        <v>-70.444000000000003</v>
      </c>
    </row>
    <row r="45" spans="3:6" x14ac:dyDescent="0.3">
      <c r="C45">
        <v>42</v>
      </c>
      <c r="D45" s="5">
        <v>-1512.1</v>
      </c>
      <c r="E45" s="5">
        <v>36.268000000000001</v>
      </c>
      <c r="F45" s="5">
        <v>-35.69</v>
      </c>
    </row>
    <row r="46" spans="3:6" x14ac:dyDescent="0.3">
      <c r="C46">
        <v>43</v>
      </c>
      <c r="D46" s="5">
        <v>1426.6</v>
      </c>
      <c r="E46" s="5">
        <v>-33.805</v>
      </c>
      <c r="F46" s="5">
        <v>-25.902999999999999</v>
      </c>
    </row>
    <row r="47" spans="3:6" x14ac:dyDescent="0.3">
      <c r="C47">
        <v>44</v>
      </c>
      <c r="D47" s="5">
        <v>965.69</v>
      </c>
      <c r="E47" s="5">
        <v>7.8789999999999996</v>
      </c>
      <c r="F47" s="5">
        <v>-64.227999999999994</v>
      </c>
    </row>
    <row r="48" spans="3:6" x14ac:dyDescent="0.3">
      <c r="C48">
        <v>45</v>
      </c>
      <c r="D48" s="5">
        <v>487.36</v>
      </c>
      <c r="E48" s="5">
        <v>-2.3378000000000001</v>
      </c>
      <c r="F48" s="5">
        <v>-116.89</v>
      </c>
    </row>
    <row r="49" spans="3:6" x14ac:dyDescent="0.3">
      <c r="C49">
        <v>46</v>
      </c>
      <c r="D49" s="5">
        <v>4.9026999999999998E-11</v>
      </c>
      <c r="E49" s="5">
        <v>-2.2793999999999998E-11</v>
      </c>
      <c r="F49" s="5">
        <v>-124.35</v>
      </c>
    </row>
    <row r="50" spans="3:6" x14ac:dyDescent="0.3">
      <c r="C50">
        <v>47</v>
      </c>
      <c r="D50" s="5">
        <v>-487.36</v>
      </c>
      <c r="E50" s="5">
        <v>2.3378000000000001</v>
      </c>
      <c r="F50" s="5">
        <v>-116.89</v>
      </c>
    </row>
    <row r="51" spans="3:6" x14ac:dyDescent="0.3">
      <c r="C51">
        <v>48</v>
      </c>
      <c r="D51" s="5">
        <v>-965.69</v>
      </c>
      <c r="E51" s="5">
        <v>-7.8789999999999996</v>
      </c>
      <c r="F51" s="5">
        <v>-64.227999999999994</v>
      </c>
    </row>
    <row r="52" spans="3:6" x14ac:dyDescent="0.3">
      <c r="C52">
        <v>49</v>
      </c>
      <c r="D52" s="5">
        <v>-1426.6</v>
      </c>
      <c r="E52" s="5">
        <v>33.805</v>
      </c>
      <c r="F52" s="5">
        <v>-25.902999999999999</v>
      </c>
    </row>
    <row r="53" spans="3:6" x14ac:dyDescent="0.3">
      <c r="C53">
        <v>50</v>
      </c>
      <c r="D53" s="5">
        <v>1347</v>
      </c>
      <c r="E53" s="5">
        <v>-33.244999999999997</v>
      </c>
      <c r="F53" s="5">
        <v>-19.384</v>
      </c>
    </row>
    <row r="54" spans="3:6" x14ac:dyDescent="0.3">
      <c r="C54">
        <v>51</v>
      </c>
      <c r="D54" s="5">
        <v>929.31</v>
      </c>
      <c r="E54" s="5">
        <v>9.5388999999999999</v>
      </c>
      <c r="F54" s="5">
        <v>-58.744</v>
      </c>
    </row>
    <row r="55" spans="3:6" x14ac:dyDescent="0.3">
      <c r="C55">
        <v>52</v>
      </c>
      <c r="D55" s="5">
        <v>465.23</v>
      </c>
      <c r="E55" s="5">
        <v>-1.5725</v>
      </c>
      <c r="F55" s="5">
        <v>-110.24</v>
      </c>
    </row>
    <row r="56" spans="3:6" x14ac:dyDescent="0.3">
      <c r="C56">
        <v>53</v>
      </c>
      <c r="D56" s="5">
        <v>-3.7431000000000002E-11</v>
      </c>
      <c r="E56" s="5">
        <v>-3.7288999999999999E-11</v>
      </c>
      <c r="F56" s="5">
        <v>-119.14</v>
      </c>
    </row>
    <row r="57" spans="3:6" x14ac:dyDescent="0.3">
      <c r="C57">
        <v>54</v>
      </c>
      <c r="D57" s="5">
        <v>-465.23</v>
      </c>
      <c r="E57" s="5">
        <v>1.5725</v>
      </c>
      <c r="F57" s="5">
        <v>-110.24</v>
      </c>
    </row>
    <row r="58" spans="3:6" x14ac:dyDescent="0.3">
      <c r="C58">
        <v>55</v>
      </c>
      <c r="D58" s="5">
        <v>-929.31</v>
      </c>
      <c r="E58" s="5">
        <v>-9.5388999999999999</v>
      </c>
      <c r="F58" s="5">
        <v>-58.744</v>
      </c>
    </row>
    <row r="59" spans="3:6" x14ac:dyDescent="0.3">
      <c r="C59">
        <v>56</v>
      </c>
      <c r="D59" s="5">
        <v>-1347</v>
      </c>
      <c r="E59" s="5">
        <v>33.244999999999997</v>
      </c>
      <c r="F59" s="5">
        <v>-19.384</v>
      </c>
    </row>
    <row r="60" spans="3:6" x14ac:dyDescent="0.3">
      <c r="C60">
        <v>57</v>
      </c>
      <c r="D60" s="5">
        <v>1345.9</v>
      </c>
      <c r="E60" s="5">
        <v>-19.064</v>
      </c>
      <c r="F60" s="5">
        <v>-35.237000000000002</v>
      </c>
    </row>
    <row r="61" spans="3:6" x14ac:dyDescent="0.3">
      <c r="C61">
        <v>58</v>
      </c>
      <c r="D61" s="5">
        <v>897.7</v>
      </c>
      <c r="E61" s="5">
        <v>14.202</v>
      </c>
      <c r="F61" s="5">
        <v>-74.087999999999994</v>
      </c>
    </row>
    <row r="62" spans="3:6" x14ac:dyDescent="0.3">
      <c r="C62">
        <v>59</v>
      </c>
      <c r="D62" s="5">
        <v>458.89</v>
      </c>
      <c r="E62" s="5">
        <v>3.96</v>
      </c>
      <c r="F62" s="5">
        <v>-125.87</v>
      </c>
    </row>
    <row r="63" spans="3:6" x14ac:dyDescent="0.3">
      <c r="C63">
        <v>60</v>
      </c>
      <c r="D63" s="5">
        <v>1.7764000000000001E-11</v>
      </c>
      <c r="E63" s="5">
        <v>-7.0485999999999998E-11</v>
      </c>
      <c r="F63" s="5">
        <v>-136.15</v>
      </c>
    </row>
    <row r="64" spans="3:6" x14ac:dyDescent="0.3">
      <c r="C64">
        <v>61</v>
      </c>
      <c r="D64" s="5">
        <v>-458.89</v>
      </c>
      <c r="E64" s="5">
        <v>-3.96</v>
      </c>
      <c r="F64" s="5">
        <v>-125.87</v>
      </c>
    </row>
    <row r="65" spans="3:6" x14ac:dyDescent="0.3">
      <c r="C65">
        <v>62</v>
      </c>
      <c r="D65" s="5">
        <v>-897.7</v>
      </c>
      <c r="E65" s="5">
        <v>-14.202</v>
      </c>
      <c r="F65" s="5">
        <v>-74.087999999999994</v>
      </c>
    </row>
    <row r="66" spans="3:6" x14ac:dyDescent="0.3">
      <c r="C66">
        <v>63</v>
      </c>
      <c r="D66" s="5">
        <v>-1345.9</v>
      </c>
      <c r="E66" s="5">
        <v>19.064</v>
      </c>
      <c r="F66" s="5">
        <v>-35.237000000000002</v>
      </c>
    </row>
    <row r="67" spans="3:6" x14ac:dyDescent="0.3">
      <c r="C67">
        <v>64</v>
      </c>
      <c r="D67" s="5">
        <v>1176.2</v>
      </c>
      <c r="E67" s="5">
        <v>-30.387</v>
      </c>
      <c r="F67" s="5">
        <v>-30.09</v>
      </c>
    </row>
    <row r="68" spans="3:6" x14ac:dyDescent="0.3">
      <c r="C68">
        <v>65</v>
      </c>
      <c r="D68" s="5">
        <v>809.9</v>
      </c>
      <c r="E68" s="5">
        <v>2.9420000000000002</v>
      </c>
      <c r="F68" s="5">
        <v>-66.716999999999999</v>
      </c>
    </row>
    <row r="69" spans="3:6" x14ac:dyDescent="0.3">
      <c r="C69">
        <v>66</v>
      </c>
      <c r="D69" s="5">
        <v>407.25</v>
      </c>
      <c r="E69" s="5">
        <v>-3.3988</v>
      </c>
      <c r="F69" s="5">
        <v>-124.98</v>
      </c>
    </row>
    <row r="70" spans="3:6" x14ac:dyDescent="0.3">
      <c r="C70">
        <v>67</v>
      </c>
      <c r="D70" s="5">
        <v>2.9330999999999999E-11</v>
      </c>
      <c r="E70" s="5">
        <v>1.1822999999999999E-11</v>
      </c>
      <c r="F70" s="5">
        <v>-130.35</v>
      </c>
    </row>
    <row r="71" spans="3:6" x14ac:dyDescent="0.3">
      <c r="C71">
        <v>68</v>
      </c>
      <c r="D71" s="5">
        <v>-407.25</v>
      </c>
      <c r="E71" s="5">
        <v>3.3988</v>
      </c>
      <c r="F71" s="5">
        <v>-124.98</v>
      </c>
    </row>
    <row r="72" spans="3:6" x14ac:dyDescent="0.3">
      <c r="C72">
        <v>69</v>
      </c>
      <c r="D72" s="5">
        <v>-809.9</v>
      </c>
      <c r="E72" s="5">
        <v>-2.9420000000000002</v>
      </c>
      <c r="F72" s="5">
        <v>-66.716999999999999</v>
      </c>
    </row>
    <row r="73" spans="3:6" x14ac:dyDescent="0.3">
      <c r="C73">
        <v>70</v>
      </c>
      <c r="D73" s="5">
        <v>-1176.2</v>
      </c>
      <c r="E73" s="5">
        <v>30.387</v>
      </c>
      <c r="F73" s="5">
        <v>-30.09</v>
      </c>
    </row>
    <row r="74" spans="3:6" x14ac:dyDescent="0.3">
      <c r="C74">
        <v>71</v>
      </c>
      <c r="D74" s="5">
        <v>1056.8</v>
      </c>
      <c r="E74" s="5">
        <v>-39.595999999999997</v>
      </c>
      <c r="F74" s="5">
        <v>-29.675000000000001</v>
      </c>
    </row>
    <row r="75" spans="3:6" x14ac:dyDescent="0.3">
      <c r="C75">
        <v>72</v>
      </c>
      <c r="D75" s="5">
        <v>757.14</v>
      </c>
      <c r="E75" s="5">
        <v>-1.0557000000000001</v>
      </c>
      <c r="F75" s="5">
        <v>-63.826999999999998</v>
      </c>
    </row>
    <row r="76" spans="3:6" x14ac:dyDescent="0.3">
      <c r="C76">
        <v>73</v>
      </c>
      <c r="D76" s="5">
        <v>374.25</v>
      </c>
      <c r="E76" s="5">
        <v>-8.5656999999999996</v>
      </c>
      <c r="F76" s="5">
        <v>-107.54</v>
      </c>
    </row>
    <row r="77" spans="3:6" x14ac:dyDescent="0.3">
      <c r="C77">
        <v>74</v>
      </c>
      <c r="D77" s="5">
        <v>-3.5583999999999997E-11</v>
      </c>
      <c r="E77" s="5">
        <v>-4.6156999999999999E-11</v>
      </c>
      <c r="F77" s="5">
        <v>-121.47</v>
      </c>
    </row>
    <row r="78" spans="3:6" x14ac:dyDescent="0.3">
      <c r="C78">
        <v>75</v>
      </c>
      <c r="D78" s="5">
        <v>-374.25</v>
      </c>
      <c r="E78" s="5">
        <v>8.5656999999999996</v>
      </c>
      <c r="F78" s="5">
        <v>-107.54</v>
      </c>
    </row>
    <row r="79" spans="3:6" x14ac:dyDescent="0.3">
      <c r="C79">
        <v>76</v>
      </c>
      <c r="D79" s="5">
        <v>-757.14</v>
      </c>
      <c r="E79" s="5">
        <v>1.0557000000000001</v>
      </c>
      <c r="F79" s="5">
        <v>-63.826999999999998</v>
      </c>
    </row>
    <row r="80" spans="3:6" x14ac:dyDescent="0.3">
      <c r="C80">
        <v>77</v>
      </c>
      <c r="D80" s="5">
        <v>-1056.8</v>
      </c>
      <c r="E80" s="5">
        <v>39.595999999999997</v>
      </c>
      <c r="F80" s="5">
        <v>-29.675000000000001</v>
      </c>
    </row>
    <row r="81" spans="3:6" x14ac:dyDescent="0.3">
      <c r="C81">
        <v>78</v>
      </c>
      <c r="D81" s="5">
        <v>1097.5</v>
      </c>
      <c r="E81" s="5">
        <v>-12.785</v>
      </c>
      <c r="F81" s="5">
        <v>-30.016999999999999</v>
      </c>
    </row>
    <row r="82" spans="3:6" x14ac:dyDescent="0.3">
      <c r="C82">
        <v>79</v>
      </c>
      <c r="D82" s="5">
        <v>732.49</v>
      </c>
      <c r="E82" s="5">
        <v>12.724</v>
      </c>
      <c r="F82" s="5">
        <v>-62.639000000000003</v>
      </c>
    </row>
    <row r="83" spans="3:6" x14ac:dyDescent="0.3">
      <c r="C83">
        <v>80</v>
      </c>
      <c r="D83" s="5">
        <v>374.42</v>
      </c>
      <c r="E83" s="5">
        <v>3.4165999999999999</v>
      </c>
      <c r="F83" s="5">
        <v>-107.95</v>
      </c>
    </row>
    <row r="84" spans="3:6" x14ac:dyDescent="0.3">
      <c r="C84">
        <v>81</v>
      </c>
      <c r="D84" s="5">
        <v>2.0407000000000001E-11</v>
      </c>
      <c r="E84" s="5">
        <v>-2.5693E-11</v>
      </c>
      <c r="F84" s="5">
        <v>-122.23</v>
      </c>
    </row>
    <row r="85" spans="3:6" x14ac:dyDescent="0.3">
      <c r="C85">
        <v>82</v>
      </c>
      <c r="D85" s="5">
        <v>-374.42</v>
      </c>
      <c r="E85" s="5">
        <v>-3.4165999999999999</v>
      </c>
      <c r="F85" s="5">
        <v>-107.95</v>
      </c>
    </row>
    <row r="86" spans="3:6" x14ac:dyDescent="0.3">
      <c r="C86">
        <v>83</v>
      </c>
      <c r="D86" s="5">
        <v>-732.49</v>
      </c>
      <c r="E86" s="5">
        <v>-12.724</v>
      </c>
      <c r="F86" s="5">
        <v>-62.639000000000003</v>
      </c>
    </row>
    <row r="87" spans="3:6" x14ac:dyDescent="0.3">
      <c r="C87">
        <v>84</v>
      </c>
      <c r="D87" s="5">
        <v>-1097.5</v>
      </c>
      <c r="E87" s="5">
        <v>12.785</v>
      </c>
      <c r="F87" s="5">
        <v>-30.016999999999999</v>
      </c>
    </row>
    <row r="88" spans="3:6" x14ac:dyDescent="0.3">
      <c r="C88">
        <v>85</v>
      </c>
      <c r="D88" s="5">
        <v>1013.1</v>
      </c>
      <c r="E88" s="5">
        <v>-12.238</v>
      </c>
      <c r="F88" s="5">
        <v>-31.899000000000001</v>
      </c>
    </row>
    <row r="89" spans="3:6" x14ac:dyDescent="0.3">
      <c r="C89">
        <v>86</v>
      </c>
      <c r="D89" s="5">
        <v>662.02</v>
      </c>
      <c r="E89" s="5">
        <v>13.35</v>
      </c>
      <c r="F89" s="5">
        <v>-66.944000000000003</v>
      </c>
    </row>
    <row r="90" spans="3:6" x14ac:dyDescent="0.3">
      <c r="C90">
        <v>87</v>
      </c>
      <c r="D90" s="5">
        <v>338.73</v>
      </c>
      <c r="E90" s="5">
        <v>3.5527000000000002</v>
      </c>
      <c r="F90" s="5">
        <v>-117.47</v>
      </c>
    </row>
    <row r="91" spans="3:6" x14ac:dyDescent="0.3">
      <c r="C91">
        <v>88</v>
      </c>
      <c r="D91" s="5">
        <v>-3.8937999999999999E-11</v>
      </c>
      <c r="E91" s="5">
        <v>-9.8453000000000006E-11</v>
      </c>
      <c r="F91" s="5">
        <v>-127.24</v>
      </c>
    </row>
    <row r="92" spans="3:6" x14ac:dyDescent="0.3">
      <c r="C92">
        <v>89</v>
      </c>
      <c r="D92" s="5">
        <v>-338.73</v>
      </c>
      <c r="E92" s="5">
        <v>-3.5527000000000002</v>
      </c>
      <c r="F92" s="5">
        <v>-117.47</v>
      </c>
    </row>
    <row r="93" spans="3:6" x14ac:dyDescent="0.3">
      <c r="C93">
        <v>90</v>
      </c>
      <c r="D93" s="5">
        <v>-662.02</v>
      </c>
      <c r="E93" s="5">
        <v>-13.35</v>
      </c>
      <c r="F93" s="5">
        <v>-66.944000000000003</v>
      </c>
    </row>
    <row r="94" spans="3:6" x14ac:dyDescent="0.3">
      <c r="C94">
        <v>91</v>
      </c>
      <c r="D94" s="5">
        <v>-1013.1</v>
      </c>
      <c r="E94" s="5">
        <v>12.238</v>
      </c>
      <c r="F94" s="5">
        <v>-31.899000000000001</v>
      </c>
    </row>
    <row r="95" spans="3:6" x14ac:dyDescent="0.3">
      <c r="C95">
        <v>92</v>
      </c>
      <c r="D95" s="5">
        <v>904.78</v>
      </c>
      <c r="E95" s="5">
        <v>-17.776</v>
      </c>
      <c r="F95" s="5">
        <v>-30.125</v>
      </c>
    </row>
    <row r="96" spans="3:6" x14ac:dyDescent="0.3">
      <c r="C96">
        <v>93</v>
      </c>
      <c r="D96" s="5">
        <v>605.70000000000005</v>
      </c>
      <c r="E96" s="5">
        <v>6.4939999999999998</v>
      </c>
      <c r="F96" s="5">
        <v>-69.757000000000005</v>
      </c>
    </row>
    <row r="97" spans="3:6" x14ac:dyDescent="0.3">
      <c r="C97">
        <v>94</v>
      </c>
      <c r="D97" s="5">
        <v>308.01</v>
      </c>
      <c r="E97" s="5">
        <v>1.6526000000000001</v>
      </c>
      <c r="F97" s="5">
        <v>-126.93</v>
      </c>
    </row>
    <row r="98" spans="3:6" x14ac:dyDescent="0.3">
      <c r="C98">
        <v>95</v>
      </c>
      <c r="D98" s="5">
        <v>-3.4673999999999997E-11</v>
      </c>
      <c r="E98" s="5">
        <v>3.4105999999999997E-11</v>
      </c>
      <c r="F98" s="5">
        <v>-132.19</v>
      </c>
    </row>
    <row r="99" spans="3:6" x14ac:dyDescent="0.3">
      <c r="C99">
        <v>96</v>
      </c>
      <c r="D99" s="5">
        <v>-308.01</v>
      </c>
      <c r="E99" s="5">
        <v>-1.6526000000000001</v>
      </c>
      <c r="F99" s="5">
        <v>-126.93</v>
      </c>
    </row>
    <row r="100" spans="3:6" x14ac:dyDescent="0.3">
      <c r="C100">
        <v>97</v>
      </c>
      <c r="D100" s="5">
        <v>-605.70000000000005</v>
      </c>
      <c r="E100" s="5">
        <v>-6.4939999999999998</v>
      </c>
      <c r="F100" s="5">
        <v>-69.757000000000005</v>
      </c>
    </row>
    <row r="101" spans="3:6" x14ac:dyDescent="0.3">
      <c r="C101">
        <v>98</v>
      </c>
      <c r="D101" s="5">
        <v>-904.78</v>
      </c>
      <c r="E101" s="5">
        <v>17.776</v>
      </c>
      <c r="F101" s="5">
        <v>-30.125</v>
      </c>
    </row>
    <row r="102" spans="3:6" x14ac:dyDescent="0.3">
      <c r="C102">
        <v>99</v>
      </c>
      <c r="D102" s="5">
        <v>752.23</v>
      </c>
      <c r="E102" s="5">
        <v>-26.533000000000001</v>
      </c>
      <c r="F102" s="5">
        <v>-20.456</v>
      </c>
    </row>
    <row r="103" spans="3:6" x14ac:dyDescent="0.3">
      <c r="C103">
        <v>100</v>
      </c>
      <c r="D103" s="5">
        <v>537.74</v>
      </c>
      <c r="E103" s="5">
        <v>0.43885999999999997</v>
      </c>
      <c r="F103" s="5">
        <v>-61.195</v>
      </c>
    </row>
    <row r="104" spans="3:6" x14ac:dyDescent="0.3">
      <c r="C104">
        <v>101</v>
      </c>
      <c r="D104" s="5">
        <v>265.82</v>
      </c>
      <c r="E104" s="5">
        <v>-4.0411000000000001</v>
      </c>
      <c r="F104" s="5">
        <v>-115.82</v>
      </c>
    </row>
    <row r="105" spans="3:6" x14ac:dyDescent="0.3">
      <c r="C105">
        <v>102</v>
      </c>
      <c r="D105" s="5">
        <v>2.7399000000000001E-11</v>
      </c>
      <c r="E105" s="5">
        <v>8.6175000000000002E-11</v>
      </c>
      <c r="F105" s="5">
        <v>-122.19</v>
      </c>
    </row>
    <row r="106" spans="3:6" x14ac:dyDescent="0.3">
      <c r="C106">
        <v>103</v>
      </c>
      <c r="D106" s="5">
        <v>-265.82</v>
      </c>
      <c r="E106" s="5">
        <v>4.0411000000000001</v>
      </c>
      <c r="F106" s="5">
        <v>-115.82</v>
      </c>
    </row>
    <row r="107" spans="3:6" x14ac:dyDescent="0.3">
      <c r="C107">
        <v>104</v>
      </c>
      <c r="D107" s="5">
        <v>-537.74</v>
      </c>
      <c r="E107" s="5">
        <v>-0.43885999999999997</v>
      </c>
      <c r="F107" s="5">
        <v>-61.195</v>
      </c>
    </row>
    <row r="108" spans="3:6" x14ac:dyDescent="0.3">
      <c r="C108">
        <v>105</v>
      </c>
      <c r="D108" s="5">
        <v>-752.23</v>
      </c>
      <c r="E108" s="5">
        <v>26.533000000000001</v>
      </c>
      <c r="F108" s="5">
        <v>-20.456</v>
      </c>
    </row>
    <row r="109" spans="3:6" x14ac:dyDescent="0.3">
      <c r="C109">
        <v>106</v>
      </c>
      <c r="D109" s="5">
        <v>719.14</v>
      </c>
      <c r="E109" s="5">
        <v>-17.087</v>
      </c>
      <c r="F109" s="5">
        <v>-23.745999999999999</v>
      </c>
    </row>
    <row r="110" spans="3:6" x14ac:dyDescent="0.3">
      <c r="C110">
        <v>107</v>
      </c>
      <c r="D110" s="5">
        <v>497.09</v>
      </c>
      <c r="E110" s="5">
        <v>3.7267999999999999</v>
      </c>
      <c r="F110" s="5">
        <v>-62.392000000000003</v>
      </c>
    </row>
    <row r="111" spans="3:6" x14ac:dyDescent="0.3">
      <c r="C111">
        <v>108</v>
      </c>
      <c r="D111" s="5">
        <v>249.63</v>
      </c>
      <c r="E111" s="5">
        <v>-2.8653</v>
      </c>
      <c r="F111" s="5">
        <v>-109.31</v>
      </c>
    </row>
    <row r="112" spans="3:6" x14ac:dyDescent="0.3">
      <c r="C112">
        <v>109</v>
      </c>
      <c r="D112" s="5">
        <v>-2.0576999999999998E-11</v>
      </c>
      <c r="E112" s="5">
        <v>-6.5483999999999998E-11</v>
      </c>
      <c r="F112" s="5">
        <v>-121.26</v>
      </c>
    </row>
    <row r="113" spans="3:6" x14ac:dyDescent="0.3">
      <c r="C113">
        <v>110</v>
      </c>
      <c r="D113" s="5">
        <v>-249.63</v>
      </c>
      <c r="E113" s="5">
        <v>2.8653</v>
      </c>
      <c r="F113" s="5">
        <v>-109.31</v>
      </c>
    </row>
    <row r="114" spans="3:6" x14ac:dyDescent="0.3">
      <c r="C114">
        <v>111</v>
      </c>
      <c r="D114" s="5">
        <v>-497.09</v>
      </c>
      <c r="E114" s="5">
        <v>-3.7267999999999999</v>
      </c>
      <c r="F114" s="5">
        <v>-62.392000000000003</v>
      </c>
    </row>
    <row r="115" spans="3:6" x14ac:dyDescent="0.3">
      <c r="C115">
        <v>112</v>
      </c>
      <c r="D115" s="5">
        <v>-719.14</v>
      </c>
      <c r="E115" s="5">
        <v>17.087</v>
      </c>
      <c r="F115" s="5">
        <v>-23.745999999999999</v>
      </c>
    </row>
    <row r="116" spans="3:6" x14ac:dyDescent="0.3">
      <c r="C116">
        <v>113</v>
      </c>
      <c r="D116" s="5">
        <v>683.91</v>
      </c>
      <c r="E116" s="5">
        <v>-4.9755000000000003</v>
      </c>
      <c r="F116" s="5">
        <v>-27.099</v>
      </c>
    </row>
    <row r="117" spans="3:6" x14ac:dyDescent="0.3">
      <c r="C117">
        <v>114</v>
      </c>
      <c r="D117" s="5">
        <v>454.99</v>
      </c>
      <c r="E117" s="5">
        <v>10.428000000000001</v>
      </c>
      <c r="F117" s="5">
        <v>-63.421999999999997</v>
      </c>
    </row>
    <row r="118" spans="3:6" x14ac:dyDescent="0.3">
      <c r="C118">
        <v>115</v>
      </c>
      <c r="D118" s="5">
        <v>232.57</v>
      </c>
      <c r="E118" s="5">
        <v>4.1501999999999999</v>
      </c>
      <c r="F118" s="5">
        <v>-116</v>
      </c>
    </row>
    <row r="119" spans="3:6" x14ac:dyDescent="0.3">
      <c r="C119">
        <v>116</v>
      </c>
      <c r="D119" s="5">
        <v>-3.9676999999999999E-11</v>
      </c>
      <c r="E119" s="5">
        <v>-5.6842999999999999E-12</v>
      </c>
      <c r="F119" s="5">
        <v>-125.87</v>
      </c>
    </row>
    <row r="120" spans="3:6" x14ac:dyDescent="0.3">
      <c r="C120">
        <v>117</v>
      </c>
      <c r="D120" s="5">
        <v>-232.57</v>
      </c>
      <c r="E120" s="5">
        <v>-4.1501999999999999</v>
      </c>
      <c r="F120" s="5">
        <v>-116</v>
      </c>
    </row>
    <row r="121" spans="3:6" x14ac:dyDescent="0.3">
      <c r="C121">
        <v>118</v>
      </c>
      <c r="D121" s="5">
        <v>-454.99</v>
      </c>
      <c r="E121" s="5">
        <v>-10.428000000000001</v>
      </c>
      <c r="F121" s="5">
        <v>-63.421999999999997</v>
      </c>
    </row>
    <row r="122" spans="3:6" x14ac:dyDescent="0.3">
      <c r="C122">
        <v>119</v>
      </c>
      <c r="D122" s="5">
        <v>-683.91</v>
      </c>
      <c r="E122" s="5">
        <v>4.9755000000000003</v>
      </c>
      <c r="F122" s="5">
        <v>-27.099</v>
      </c>
    </row>
    <row r="123" spans="3:6" x14ac:dyDescent="0.3">
      <c r="C123">
        <v>120</v>
      </c>
      <c r="D123" s="5">
        <v>558.27</v>
      </c>
      <c r="E123" s="5">
        <v>-13.276</v>
      </c>
      <c r="F123" s="5">
        <v>-29.657</v>
      </c>
    </row>
    <row r="124" spans="3:6" x14ac:dyDescent="0.3">
      <c r="C124">
        <v>121</v>
      </c>
      <c r="D124" s="5">
        <v>377.9</v>
      </c>
      <c r="E124" s="5">
        <v>4.7035999999999998</v>
      </c>
      <c r="F124" s="5">
        <v>-66.605000000000004</v>
      </c>
    </row>
    <row r="125" spans="3:6" x14ac:dyDescent="0.3">
      <c r="C125">
        <v>122</v>
      </c>
      <c r="D125" s="5">
        <v>190.62</v>
      </c>
      <c r="E125" s="5">
        <v>0.21883</v>
      </c>
      <c r="F125" s="5">
        <v>-117.8</v>
      </c>
    </row>
    <row r="126" spans="3:6" x14ac:dyDescent="0.3">
      <c r="C126">
        <v>123</v>
      </c>
      <c r="D126" s="5">
        <v>-1.5574999999999999E-11</v>
      </c>
      <c r="E126" s="5">
        <v>-7.1395000000000003E-11</v>
      </c>
      <c r="F126" s="5">
        <v>-127.35</v>
      </c>
    </row>
    <row r="127" spans="3:6" x14ac:dyDescent="0.3">
      <c r="C127">
        <v>124</v>
      </c>
      <c r="D127" s="5">
        <v>-190.62</v>
      </c>
      <c r="E127" s="5">
        <v>-0.21883</v>
      </c>
      <c r="F127" s="5">
        <v>-117.8</v>
      </c>
    </row>
    <row r="128" spans="3:6" x14ac:dyDescent="0.3">
      <c r="C128">
        <v>125</v>
      </c>
      <c r="D128" s="5">
        <v>-377.9</v>
      </c>
      <c r="E128" s="5">
        <v>-4.7035999999999998</v>
      </c>
      <c r="F128" s="5">
        <v>-66.605000000000004</v>
      </c>
    </row>
    <row r="129" spans="3:6" x14ac:dyDescent="0.3">
      <c r="C129">
        <v>126</v>
      </c>
      <c r="D129" s="5">
        <v>-558.27</v>
      </c>
      <c r="E129" s="5">
        <v>13.276</v>
      </c>
      <c r="F129" s="5">
        <v>-29.657</v>
      </c>
    </row>
    <row r="130" spans="3:6" x14ac:dyDescent="0.3">
      <c r="C130">
        <v>127</v>
      </c>
      <c r="D130" s="5">
        <v>475.71</v>
      </c>
      <c r="E130" s="5">
        <v>-11.422000000000001</v>
      </c>
      <c r="F130" s="5">
        <v>-25.553000000000001</v>
      </c>
    </row>
    <row r="131" spans="3:6" x14ac:dyDescent="0.3">
      <c r="C131">
        <v>128</v>
      </c>
      <c r="D131" s="5">
        <v>321.72000000000003</v>
      </c>
      <c r="E131" s="5">
        <v>2.5497999999999998</v>
      </c>
      <c r="F131" s="5">
        <v>-63.878</v>
      </c>
    </row>
    <row r="132" spans="3:6" x14ac:dyDescent="0.3">
      <c r="C132">
        <v>129</v>
      </c>
      <c r="D132" s="5">
        <v>162.46</v>
      </c>
      <c r="E132" s="5">
        <v>-0.81769000000000003</v>
      </c>
      <c r="F132" s="5">
        <v>-116.73</v>
      </c>
    </row>
    <row r="133" spans="3:6" x14ac:dyDescent="0.3">
      <c r="C133">
        <v>130</v>
      </c>
      <c r="D133" s="5">
        <v>3.2514000000000001E-11</v>
      </c>
      <c r="E133" s="5">
        <v>1.1822999999999999E-11</v>
      </c>
      <c r="F133" s="5">
        <v>-124.65</v>
      </c>
    </row>
    <row r="134" spans="3:6" x14ac:dyDescent="0.3">
      <c r="C134">
        <v>131</v>
      </c>
      <c r="D134" s="5">
        <v>-162.46</v>
      </c>
      <c r="E134" s="5">
        <v>0.81769000000000003</v>
      </c>
      <c r="F134" s="5">
        <v>-116.73</v>
      </c>
    </row>
    <row r="135" spans="3:6" x14ac:dyDescent="0.3">
      <c r="C135">
        <v>132</v>
      </c>
      <c r="D135" s="5">
        <v>-321.72000000000003</v>
      </c>
      <c r="E135" s="5">
        <v>-2.5497999999999998</v>
      </c>
      <c r="F135" s="5">
        <v>-63.878</v>
      </c>
    </row>
    <row r="136" spans="3:6" x14ac:dyDescent="0.3">
      <c r="C136">
        <v>133</v>
      </c>
      <c r="D136" s="5">
        <v>-475.71</v>
      </c>
      <c r="E136" s="5">
        <v>11.422000000000001</v>
      </c>
      <c r="F136" s="5">
        <v>-25.553000000000001</v>
      </c>
    </row>
    <row r="137" spans="3:6" x14ac:dyDescent="0.3">
      <c r="C137">
        <v>134</v>
      </c>
      <c r="D137" s="5">
        <v>394.71</v>
      </c>
      <c r="E137" s="5">
        <v>-9.9284999999999997</v>
      </c>
      <c r="F137" s="5">
        <v>-24.611000000000001</v>
      </c>
    </row>
    <row r="138" spans="3:6" x14ac:dyDescent="0.3">
      <c r="C138">
        <v>135</v>
      </c>
      <c r="D138" s="5">
        <v>275.64999999999998</v>
      </c>
      <c r="E138" s="5">
        <v>2.444</v>
      </c>
      <c r="F138" s="5">
        <v>-62.692999999999998</v>
      </c>
    </row>
    <row r="139" spans="3:6" x14ac:dyDescent="0.3">
      <c r="C139">
        <v>136</v>
      </c>
      <c r="D139" s="5">
        <v>137.22999999999999</v>
      </c>
      <c r="E139" s="5">
        <v>-1.0091000000000001</v>
      </c>
      <c r="F139" s="5">
        <v>-114.02</v>
      </c>
    </row>
    <row r="140" spans="3:6" x14ac:dyDescent="0.3">
      <c r="C140">
        <v>137</v>
      </c>
      <c r="D140" s="5">
        <v>5.5707000000000001E-12</v>
      </c>
      <c r="E140" s="5">
        <v>-1.6598E-10</v>
      </c>
      <c r="F140" s="5">
        <v>-123.23</v>
      </c>
    </row>
    <row r="141" spans="3:6" x14ac:dyDescent="0.3">
      <c r="C141">
        <v>138</v>
      </c>
      <c r="D141" s="5">
        <v>-137.22999999999999</v>
      </c>
      <c r="E141" s="5">
        <v>1.0091000000000001</v>
      </c>
      <c r="F141" s="5">
        <v>-114.02</v>
      </c>
    </row>
    <row r="142" spans="3:6" x14ac:dyDescent="0.3">
      <c r="C142">
        <v>139</v>
      </c>
      <c r="D142" s="5">
        <v>-275.64999999999998</v>
      </c>
      <c r="E142" s="5">
        <v>-2.444</v>
      </c>
      <c r="F142" s="5">
        <v>-62.692999999999998</v>
      </c>
    </row>
    <row r="143" spans="3:6" x14ac:dyDescent="0.3">
      <c r="C143">
        <v>140</v>
      </c>
      <c r="D143" s="5">
        <v>-394.71</v>
      </c>
      <c r="E143" s="5">
        <v>9.9284999999999997</v>
      </c>
      <c r="F143" s="5">
        <v>-24.611000000000001</v>
      </c>
    </row>
    <row r="144" spans="3:6" x14ac:dyDescent="0.3">
      <c r="C144">
        <v>141</v>
      </c>
      <c r="D144" s="5">
        <v>330.99</v>
      </c>
      <c r="E144" s="5">
        <v>-7.3085000000000004</v>
      </c>
      <c r="F144" s="5">
        <v>-31.181000000000001</v>
      </c>
    </row>
    <row r="145" spans="3:6" x14ac:dyDescent="0.3">
      <c r="C145">
        <v>142</v>
      </c>
      <c r="D145" s="5">
        <v>221.45</v>
      </c>
      <c r="E145" s="5">
        <v>1.5783</v>
      </c>
      <c r="F145" s="5">
        <v>-68.768000000000001</v>
      </c>
    </row>
    <row r="146" spans="3:6" x14ac:dyDescent="0.3">
      <c r="C146">
        <v>143</v>
      </c>
      <c r="D146" s="5">
        <v>113.41</v>
      </c>
      <c r="E146" s="5">
        <v>-0.31733</v>
      </c>
      <c r="F146" s="5">
        <v>-121.11</v>
      </c>
    </row>
    <row r="147" spans="3:6" x14ac:dyDescent="0.3">
      <c r="C147">
        <v>144</v>
      </c>
      <c r="D147" s="5">
        <v>2.467E-11</v>
      </c>
      <c r="E147" s="5">
        <v>-2.5374999999999998E-10</v>
      </c>
      <c r="F147" s="5">
        <v>-131.06</v>
      </c>
    </row>
    <row r="148" spans="3:6" x14ac:dyDescent="0.3">
      <c r="C148">
        <v>145</v>
      </c>
      <c r="D148" s="5">
        <v>-113.41</v>
      </c>
      <c r="E148" s="5">
        <v>0.31733</v>
      </c>
      <c r="F148" s="5">
        <v>-121.11</v>
      </c>
    </row>
    <row r="149" spans="3:6" x14ac:dyDescent="0.3">
      <c r="C149">
        <v>146</v>
      </c>
      <c r="D149" s="5">
        <v>-221.45</v>
      </c>
      <c r="E149" s="5">
        <v>-1.5783</v>
      </c>
      <c r="F149" s="5">
        <v>-68.768000000000001</v>
      </c>
    </row>
    <row r="150" spans="3:6" x14ac:dyDescent="0.3">
      <c r="C150">
        <v>147</v>
      </c>
      <c r="D150" s="5">
        <v>-330.99</v>
      </c>
      <c r="E150" s="5">
        <v>7.3085000000000004</v>
      </c>
      <c r="F150" s="5">
        <v>-31.181000000000001</v>
      </c>
    </row>
    <row r="151" spans="3:6" x14ac:dyDescent="0.3">
      <c r="C151">
        <v>148</v>
      </c>
      <c r="D151" s="5">
        <v>227.2</v>
      </c>
      <c r="E151" s="5">
        <v>-6.8338000000000001</v>
      </c>
      <c r="F151" s="5">
        <v>-27.547999999999998</v>
      </c>
    </row>
    <row r="152" spans="3:6" x14ac:dyDescent="0.3">
      <c r="C152">
        <v>149</v>
      </c>
      <c r="D152" s="5">
        <v>155.82</v>
      </c>
      <c r="E152" s="5">
        <v>-0.56194</v>
      </c>
      <c r="F152" s="5">
        <v>-64.853999999999999</v>
      </c>
    </row>
    <row r="153" spans="3:6" x14ac:dyDescent="0.3">
      <c r="C153">
        <v>150</v>
      </c>
      <c r="D153" s="5">
        <v>78.626999999999995</v>
      </c>
      <c r="E153" s="5">
        <v>-0.70655000000000001</v>
      </c>
      <c r="F153" s="5">
        <v>-117.04</v>
      </c>
    </row>
    <row r="154" spans="3:6" x14ac:dyDescent="0.3">
      <c r="C154">
        <v>151</v>
      </c>
      <c r="D154" s="5">
        <v>6.3437000000000003E-11</v>
      </c>
      <c r="E154" s="5">
        <v>-1.8645000000000001E-10</v>
      </c>
      <c r="F154" s="5">
        <v>-125.54</v>
      </c>
    </row>
    <row r="155" spans="3:6" x14ac:dyDescent="0.3">
      <c r="C155">
        <v>152</v>
      </c>
      <c r="D155" s="5">
        <v>-78.626999999999995</v>
      </c>
      <c r="E155" s="5">
        <v>0.70655000000000001</v>
      </c>
      <c r="F155" s="5">
        <v>-117.04</v>
      </c>
    </row>
    <row r="156" spans="3:6" x14ac:dyDescent="0.3">
      <c r="C156">
        <v>153</v>
      </c>
      <c r="D156" s="5">
        <v>-155.82</v>
      </c>
      <c r="E156" s="5">
        <v>0.56194</v>
      </c>
      <c r="F156" s="5">
        <v>-64.853999999999999</v>
      </c>
    </row>
    <row r="157" spans="3:6" x14ac:dyDescent="0.3">
      <c r="C157">
        <v>154</v>
      </c>
      <c r="D157" s="5">
        <v>-227.2</v>
      </c>
      <c r="E157" s="5">
        <v>6.8338000000000001</v>
      </c>
      <c r="F157" s="5">
        <v>-27.547999999999998</v>
      </c>
    </row>
    <row r="158" spans="3:6" x14ac:dyDescent="0.3">
      <c r="C158">
        <v>155</v>
      </c>
      <c r="D158" s="5">
        <v>149.6</v>
      </c>
      <c r="E158" s="5">
        <v>-6.6113</v>
      </c>
      <c r="F158" s="5">
        <v>-26.207000000000001</v>
      </c>
    </row>
    <row r="159" spans="3:6" x14ac:dyDescent="0.3">
      <c r="C159">
        <v>156</v>
      </c>
      <c r="D159" s="5">
        <v>108.75</v>
      </c>
      <c r="E159" s="5">
        <v>-2.2696999999999998</v>
      </c>
      <c r="F159" s="5">
        <v>-63.008000000000003</v>
      </c>
    </row>
    <row r="160" spans="3:6" x14ac:dyDescent="0.3">
      <c r="C160">
        <v>157</v>
      </c>
      <c r="D160" s="5">
        <v>54.16</v>
      </c>
      <c r="E160" s="5">
        <v>-2.7107999999999999</v>
      </c>
      <c r="F160" s="5">
        <v>-112.22</v>
      </c>
    </row>
    <row r="161" spans="3:6" x14ac:dyDescent="0.3">
      <c r="C161">
        <v>158</v>
      </c>
      <c r="D161" s="5">
        <v>3.1036999999999997E-11</v>
      </c>
      <c r="E161" s="5">
        <v>1.1323000000000001E-10</v>
      </c>
      <c r="F161" s="5">
        <v>-121.75</v>
      </c>
    </row>
    <row r="162" spans="3:6" x14ac:dyDescent="0.3">
      <c r="C162">
        <v>159</v>
      </c>
      <c r="D162" s="5">
        <v>-54.16</v>
      </c>
      <c r="E162" s="5">
        <v>2.7107999999999999</v>
      </c>
      <c r="F162" s="5">
        <v>-112.22</v>
      </c>
    </row>
    <row r="163" spans="3:6" x14ac:dyDescent="0.3">
      <c r="C163">
        <v>160</v>
      </c>
      <c r="D163" s="5">
        <v>-108.75</v>
      </c>
      <c r="E163" s="5">
        <v>2.2696999999999998</v>
      </c>
      <c r="F163" s="5">
        <v>-63.008000000000003</v>
      </c>
    </row>
    <row r="164" spans="3:6" x14ac:dyDescent="0.3">
      <c r="C164">
        <v>161</v>
      </c>
      <c r="D164" s="5">
        <v>-149.6</v>
      </c>
      <c r="E164" s="5">
        <v>6.6113</v>
      </c>
      <c r="F164" s="5">
        <v>-26.207000000000001</v>
      </c>
    </row>
    <row r="165" spans="3:6" x14ac:dyDescent="0.3">
      <c r="C165">
        <v>162</v>
      </c>
      <c r="D165" s="5">
        <v>81.167000000000002</v>
      </c>
      <c r="E165" s="5">
        <v>-1.6641999999999999</v>
      </c>
      <c r="F165" s="5">
        <v>-29.17</v>
      </c>
    </row>
    <row r="166" spans="3:6" x14ac:dyDescent="0.3">
      <c r="C166">
        <v>163</v>
      </c>
      <c r="D166" s="5">
        <v>50.945999999999998</v>
      </c>
      <c r="E166" s="5">
        <v>0.54235999999999995</v>
      </c>
      <c r="F166" s="5">
        <v>-66.843000000000004</v>
      </c>
    </row>
    <row r="167" spans="3:6" x14ac:dyDescent="0.3">
      <c r="C167">
        <v>164</v>
      </c>
      <c r="D167" s="5">
        <v>26.757999999999999</v>
      </c>
      <c r="E167" s="5">
        <v>-0.42013</v>
      </c>
      <c r="F167" s="5">
        <v>-117.54</v>
      </c>
    </row>
    <row r="168" spans="3:6" x14ac:dyDescent="0.3">
      <c r="C168">
        <v>165</v>
      </c>
      <c r="D168" s="5">
        <v>-6.2072999999999999E-11</v>
      </c>
      <c r="E168" s="5">
        <v>1.5007E-10</v>
      </c>
      <c r="F168" s="5">
        <v>-128.58000000000001</v>
      </c>
    </row>
    <row r="169" spans="3:6" x14ac:dyDescent="0.3">
      <c r="C169">
        <v>166</v>
      </c>
      <c r="D169" s="5">
        <v>-26.757999999999999</v>
      </c>
      <c r="E169" s="5">
        <v>0.42013</v>
      </c>
      <c r="F169" s="5">
        <v>-117.54</v>
      </c>
    </row>
    <row r="170" spans="3:6" x14ac:dyDescent="0.3">
      <c r="C170">
        <v>167</v>
      </c>
      <c r="D170" s="5">
        <v>-50.945999999999998</v>
      </c>
      <c r="E170" s="5">
        <v>-0.54235999999999995</v>
      </c>
      <c r="F170" s="5">
        <v>-66.843000000000004</v>
      </c>
    </row>
    <row r="171" spans="3:6" x14ac:dyDescent="0.3">
      <c r="C171">
        <v>168</v>
      </c>
      <c r="D171" s="5">
        <v>-81.167000000000002</v>
      </c>
      <c r="E171" s="5">
        <v>1.6641999999999999</v>
      </c>
      <c r="F171" s="5">
        <v>-29.17</v>
      </c>
    </row>
    <row r="172" spans="3:6" x14ac:dyDescent="0.3">
      <c r="C172">
        <v>169</v>
      </c>
      <c r="D172" s="5">
        <v>14.497</v>
      </c>
      <c r="E172" s="5">
        <v>2.9405000000000001</v>
      </c>
      <c r="F172" s="5">
        <v>-29.934000000000001</v>
      </c>
    </row>
    <row r="173" spans="3:6" x14ac:dyDescent="0.3">
      <c r="C173">
        <v>170</v>
      </c>
      <c r="D173" s="5">
        <v>23.907</v>
      </c>
      <c r="E173" s="5">
        <v>11.166</v>
      </c>
      <c r="F173" s="5">
        <v>-66.375</v>
      </c>
    </row>
    <row r="174" spans="3:6" x14ac:dyDescent="0.3">
      <c r="C174">
        <v>171</v>
      </c>
      <c r="D174" s="5">
        <v>12.074</v>
      </c>
      <c r="E174" s="5">
        <v>7.6839000000000004</v>
      </c>
      <c r="F174" s="5">
        <v>-112.9</v>
      </c>
    </row>
    <row r="175" spans="3:6" x14ac:dyDescent="0.3">
      <c r="C175">
        <v>172</v>
      </c>
      <c r="D175" s="5">
        <v>-3.4560999999999997E-11</v>
      </c>
      <c r="E175" s="5">
        <v>2.0736E-10</v>
      </c>
      <c r="F175" s="5">
        <v>-124.39</v>
      </c>
    </row>
    <row r="176" spans="3:6" x14ac:dyDescent="0.3">
      <c r="C176">
        <v>173</v>
      </c>
      <c r="D176" s="5">
        <v>-12.074</v>
      </c>
      <c r="E176" s="5">
        <v>-7.6839000000000004</v>
      </c>
      <c r="F176" s="5">
        <v>-112.9</v>
      </c>
    </row>
    <row r="177" spans="3:6" x14ac:dyDescent="0.3">
      <c r="C177">
        <v>174</v>
      </c>
      <c r="D177" s="5">
        <v>-23.907</v>
      </c>
      <c r="E177" s="5">
        <v>-11.166</v>
      </c>
      <c r="F177" s="5">
        <v>-66.375</v>
      </c>
    </row>
    <row r="178" spans="3:6" x14ac:dyDescent="0.3">
      <c r="C178">
        <v>175</v>
      </c>
      <c r="D178" s="5">
        <v>-14.497</v>
      </c>
      <c r="E178" s="5">
        <v>-2.9405000000000001</v>
      </c>
      <c r="F178" s="5">
        <v>-29.934000000000001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tabSelected="1" topLeftCell="A8" workbookViewId="0">
      <selection activeCell="J21" sqref="J21"/>
    </sheetView>
  </sheetViews>
  <sheetFormatPr defaultRowHeight="14" x14ac:dyDescent="0.3"/>
  <cols>
    <col min="9" max="9" width="7.33203125" style="2" customWidth="1"/>
  </cols>
  <sheetData>
    <row r="3" spans="2:11" x14ac:dyDescent="0.3">
      <c r="I3" s="2" t="s">
        <v>10</v>
      </c>
      <c r="J3" t="s">
        <v>11</v>
      </c>
      <c r="K3">
        <v>-1000</v>
      </c>
    </row>
    <row r="4" spans="2:11" x14ac:dyDescent="0.3">
      <c r="I4" s="2" t="s">
        <v>14</v>
      </c>
      <c r="J4" t="s">
        <v>13</v>
      </c>
      <c r="K4">
        <v>12</v>
      </c>
    </row>
    <row r="5" spans="2:11" x14ac:dyDescent="0.3">
      <c r="J5" t="s">
        <v>12</v>
      </c>
      <c r="K5">
        <f>K4^3/12</f>
        <v>144</v>
      </c>
    </row>
    <row r="6" spans="2:11" x14ac:dyDescent="0.3">
      <c r="I6" s="2" t="s">
        <v>16</v>
      </c>
      <c r="J6" t="s">
        <v>15</v>
      </c>
      <c r="K6">
        <v>48</v>
      </c>
    </row>
    <row r="7" spans="2:11" x14ac:dyDescent="0.3">
      <c r="F7" t="s">
        <v>9</v>
      </c>
    </row>
    <row r="11" spans="2:11" ht="14.5" thickBot="1" x14ac:dyDescent="0.35">
      <c r="B11" t="s">
        <v>17</v>
      </c>
      <c r="C11" t="s">
        <v>18</v>
      </c>
      <c r="E11" t="s">
        <v>27</v>
      </c>
      <c r="F11" t="s">
        <v>26</v>
      </c>
    </row>
    <row r="12" spans="2:11" x14ac:dyDescent="0.3">
      <c r="B12">
        <v>-6</v>
      </c>
      <c r="C12">
        <f>$K$3/2/$K$5*($K$4^2/4-B12^2)</f>
        <v>0</v>
      </c>
      <c r="E12" s="6">
        <v>-31.899000000000001</v>
      </c>
      <c r="H12" s="17">
        <v>85</v>
      </c>
      <c r="I12" s="18">
        <v>24</v>
      </c>
      <c r="J12" s="19">
        <v>6</v>
      </c>
    </row>
    <row r="13" spans="2:11" x14ac:dyDescent="0.3">
      <c r="B13">
        <v>-5</v>
      </c>
      <c r="C13">
        <f t="shared" ref="C13:C24" si="0">$K$3/2/$K$5*($K$4^2/4-B13^2)</f>
        <v>-38.194444444444443</v>
      </c>
      <c r="H13" s="20">
        <v>86</v>
      </c>
      <c r="I13" s="4">
        <v>24</v>
      </c>
      <c r="J13" s="21">
        <v>4</v>
      </c>
    </row>
    <row r="14" spans="2:11" x14ac:dyDescent="0.3">
      <c r="B14">
        <v>-4</v>
      </c>
      <c r="C14">
        <f t="shared" si="0"/>
        <v>-69.444444444444443</v>
      </c>
      <c r="E14" s="7">
        <v>-66.944000000000003</v>
      </c>
      <c r="F14" s="27">
        <f>ABS((C14-E14)/C14)</f>
        <v>3.6006399999999938E-2</v>
      </c>
      <c r="H14" s="22">
        <v>87</v>
      </c>
      <c r="I14" s="3">
        <v>24</v>
      </c>
      <c r="J14" s="23">
        <v>2</v>
      </c>
    </row>
    <row r="15" spans="2:11" x14ac:dyDescent="0.3">
      <c r="B15">
        <v>-3</v>
      </c>
      <c r="C15">
        <f t="shared" si="0"/>
        <v>-93.75</v>
      </c>
      <c r="H15" s="20">
        <v>88</v>
      </c>
      <c r="I15" s="4">
        <v>24</v>
      </c>
      <c r="J15" s="21">
        <v>0</v>
      </c>
    </row>
    <row r="16" spans="2:11" x14ac:dyDescent="0.3">
      <c r="B16">
        <v>-2</v>
      </c>
      <c r="C16">
        <f t="shared" si="0"/>
        <v>-111.11111111111111</v>
      </c>
      <c r="E16" s="6">
        <v>-117.47</v>
      </c>
      <c r="F16" s="27">
        <f t="shared" ref="F15:F25" si="1">ABS((C16-E16)/C16)</f>
        <v>5.7229999999999961E-2</v>
      </c>
      <c r="H16" s="22">
        <v>89</v>
      </c>
      <c r="I16" s="3">
        <v>24</v>
      </c>
      <c r="J16" s="23">
        <v>-2</v>
      </c>
    </row>
    <row r="17" spans="2:10" x14ac:dyDescent="0.3">
      <c r="B17">
        <v>-1</v>
      </c>
      <c r="C17">
        <f t="shared" si="0"/>
        <v>-121.52777777777779</v>
      </c>
      <c r="H17" s="20">
        <v>90</v>
      </c>
      <c r="I17" s="4">
        <v>24</v>
      </c>
      <c r="J17" s="21">
        <v>-4</v>
      </c>
    </row>
    <row r="18" spans="2:10" ht="14.5" thickBot="1" x14ac:dyDescent="0.35">
      <c r="B18">
        <v>0</v>
      </c>
      <c r="C18">
        <f t="shared" si="0"/>
        <v>-125</v>
      </c>
      <c r="E18" s="7">
        <v>-127.24</v>
      </c>
      <c r="F18" s="27">
        <f t="shared" si="1"/>
        <v>1.791999999999996E-2</v>
      </c>
      <c r="H18" s="24">
        <v>91</v>
      </c>
      <c r="I18" s="25">
        <v>24</v>
      </c>
      <c r="J18" s="26">
        <v>-6</v>
      </c>
    </row>
    <row r="19" spans="2:10" x14ac:dyDescent="0.3">
      <c r="B19">
        <v>1</v>
      </c>
      <c r="C19">
        <f t="shared" si="0"/>
        <v>-121.52777777777779</v>
      </c>
    </row>
    <row r="20" spans="2:10" x14ac:dyDescent="0.3">
      <c r="B20">
        <v>2</v>
      </c>
      <c r="C20">
        <f t="shared" si="0"/>
        <v>-111.11111111111111</v>
      </c>
      <c r="E20" s="6">
        <v>-117.47</v>
      </c>
      <c r="F20" s="27">
        <f t="shared" si="1"/>
        <v>5.7229999999999961E-2</v>
      </c>
    </row>
    <row r="21" spans="2:10" x14ac:dyDescent="0.3">
      <c r="B21">
        <v>3</v>
      </c>
      <c r="C21">
        <f t="shared" si="0"/>
        <v>-93.75</v>
      </c>
    </row>
    <row r="22" spans="2:10" x14ac:dyDescent="0.3">
      <c r="B22">
        <v>4</v>
      </c>
      <c r="C22">
        <f t="shared" si="0"/>
        <v>-69.444444444444443</v>
      </c>
      <c r="E22" s="7">
        <v>-66.944000000000003</v>
      </c>
      <c r="F22" s="27">
        <f t="shared" si="1"/>
        <v>3.6006399999999938E-2</v>
      </c>
    </row>
    <row r="23" spans="2:10" x14ac:dyDescent="0.3">
      <c r="B23">
        <v>5</v>
      </c>
      <c r="C23">
        <f t="shared" si="0"/>
        <v>-38.194444444444443</v>
      </c>
    </row>
    <row r="24" spans="2:10" x14ac:dyDescent="0.3">
      <c r="B24">
        <v>6</v>
      </c>
      <c r="C24">
        <f t="shared" si="0"/>
        <v>0</v>
      </c>
      <c r="E24" s="6">
        <v>-31.899000000000001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Pre-process</vt:lpstr>
      <vt:lpstr>Post-process</vt:lpstr>
      <vt:lpstr>MFree Stress</vt:lpstr>
      <vt:lpstr>Shear Stress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Калуцкий Никита Сергеевич</dc:creator>
  <cp:lastModifiedBy>Калуцкий Никита Сергеевич</cp:lastModifiedBy>
  <dcterms:created xsi:type="dcterms:W3CDTF">2017-01-10T15:42:43Z</dcterms:created>
  <dcterms:modified xsi:type="dcterms:W3CDTF">2018-06-28T14:14:00Z</dcterms:modified>
</cp:coreProperties>
</file>