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codeName="ThisWorkbook" defaultThemeVersion="166925"/>
  <xr:revisionPtr revIDLastSave="0" documentId="8_{74983480-1701-44F6-9AFB-FE4EB29A7437}" xr6:coauthVersionLast="47" xr6:coauthVersionMax="47" xr10:uidLastSave="{00000000-0000-0000-0000-000000000000}"/>
  <bookViews>
    <workbookView xWindow="28680" yWindow="-120" windowWidth="29040" windowHeight="15720" tabRatio="956" activeTab="7" xr2:uid="{6D3523B0-520A-47C9-BB0C-88E999B832CF}"/>
  </bookViews>
  <sheets>
    <sheet name="Top Movies" sheetId="196" r:id="rId1"/>
    <sheet name="Super Bowl" sheetId="197" r:id="rId2"/>
    <sheet name="Links from web" sheetId="192" r:id="rId3"/>
    <sheet name="PQ Category" sheetId="199" r:id="rId4"/>
    <sheet name="Categories" sheetId="193" r:id="rId5"/>
    <sheet name="Merge1" sheetId="200" r:id="rId6"/>
    <sheet name="PQ Sales Data" sheetId="198" r:id="rId7"/>
    <sheet name="Sales Data" sheetId="194" r:id="rId8"/>
    <sheet name="tbl_Sheet5data" sheetId="195" state="hidden" r:id="rId9"/>
  </sheets>
  <definedNames>
    <definedName name="ExternalData_1" localSheetId="3" hidden="1">'PQ Category'!$A$1:$B$7</definedName>
    <definedName name="ExternalData_1" localSheetId="6" hidden="1">'PQ Sales Data'!$A$1:$H$16</definedName>
    <definedName name="ExternalData_1" localSheetId="1" hidden="1">'Super Bowl'!$A$1:$H$33</definedName>
    <definedName name="ExternalData_1" localSheetId="8" hidden="1">tbl_Sheet5data!$A$1:$D$6</definedName>
    <definedName name="ExternalData_1" localSheetId="0" hidden="1">'Top Movies'!$A$1:$F$201</definedName>
    <definedName name="ExternalData_2" localSheetId="5" hidden="1">Merge1!$A$1:$I$16</definedName>
    <definedName name="grp_Brace">"Another bracket line,Bracket line"</definedName>
    <definedName name="grp_Function">#REF!</definedName>
    <definedName name="grp_MoreInfo">"Bottom line,Group 113"</definedName>
    <definedName name="grp_WalkMeArrows">"shp_ArrowCurved,txt_WalkMeArrows,shp_ArrowStraight"</definedName>
    <definedName name="grp_WalkMeBrace">"shp_BraceBottom,txt_WalkMeBrace,shp_BraceLeft"</definedName>
    <definedName name="lst_Callouts">#REF!</definedName>
    <definedName name="SalesTax">0.0825</definedName>
    <definedName name="sample_Bread">#REF!</definedName>
    <definedName name="sample_ChartData">#REF!</definedName>
    <definedName name="sample_DeptCategoryMonth">#REF!</definedName>
    <definedName name="sample_EMail">#REF!</definedName>
    <definedName name="sample_Fruit">#REF!</definedName>
    <definedName name="sample_MonthlySales">#REF!</definedName>
    <definedName name="sample_PeopleNames">#REF!</definedName>
    <definedName name="sample_PivotData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94" l="1"/>
  <c r="D25" i="194"/>
  <c r="D21" i="194"/>
  <c r="D19" i="194"/>
  <c r="D17" i="194"/>
  <c r="D15" i="194"/>
  <c r="D13" i="194"/>
  <c r="D11" i="194"/>
  <c r="D7" i="19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CE6B83-59AD-4593-A858-46FDF14A0730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2" xr16:uid="{B21595B5-28CA-45D7-9140-9D21EBC438F0}" keepAlive="1" name="Query - PQ Category" description="Connection to the 'PQ Category' query in the workbook." type="5" refreshedVersion="8" background="1" saveData="1">
    <dbPr connection="Provider=Microsoft.Mashup.OleDb.1;Data Source=$Workbook$;Location=&quot;PQ Category&quot;;Extended Properties=&quot;&quot;" command="SELECT * FROM [PQ Category]"/>
  </connection>
  <connection id="3" xr16:uid="{CDC6435F-CBF5-40AC-8864-0D80FE9BDD3D}" keepAlive="1" name="Query - PQ Sales Data" description="Connection to the 'PQ Sales Data' query in the workbook." type="5" refreshedVersion="8" background="1" saveData="1">
    <dbPr connection="Provider=Microsoft.Mashup.OleDb.1;Data Source=$Workbook$;Location=&quot;PQ Sales Data&quot;;Extended Properties=&quot;&quot;" command="SELECT * FROM [PQ Sales Data]"/>
  </connection>
  <connection id="4" xr16:uid="{E76D1C3D-212B-4135-9BD0-1C04C9E0D12F}" keepAlive="1" name="Query - Super Bowl wins by Team" description="Connection to the 'Super Bowl wins by Team' query in the workbook." type="5" refreshedVersion="8" background="1" saveData="1">
    <dbPr connection="Provider=Microsoft.Mashup.OleDb.1;Data Source=$Workbook$;Location=&quot;Super Bowl wins by Team&quot;;Extended Properties=&quot;&quot;" command="SELECT * FROM [Super Bowl wins by Team]"/>
  </connection>
  <connection id="5" xr16:uid="{E513C2CA-9CD7-4F65-BE14-CBBD64E98935}" keepAlive="1" name="Query - Top Movies" description="Connection to the 'Top Movies' query in the workbook." type="5" refreshedVersion="8" background="1" saveData="1">
    <dbPr connection="Provider=Microsoft.Mashup.OleDb.1;Data Source=$Workbook$;Location=&quot;Top Movies&quot;;Extended Properties=&quot;&quot;" command="SELECT * FROM [Top Movies]"/>
  </connection>
</connections>
</file>

<file path=xl/sharedStrings.xml><?xml version="1.0" encoding="utf-8"?>
<sst xmlns="http://schemas.openxmlformats.org/spreadsheetml/2006/main" count="1048" uniqueCount="803">
  <si>
    <t>Apples</t>
  </si>
  <si>
    <t>Bananas</t>
  </si>
  <si>
    <t>Category</t>
  </si>
  <si>
    <t>Pears</t>
  </si>
  <si>
    <t>Order date</t>
  </si>
  <si>
    <t>Plums</t>
  </si>
  <si>
    <t>Product</t>
  </si>
  <si>
    <t>Cho</t>
  </si>
  <si>
    <t>Anders</t>
  </si>
  <si>
    <t>Kotas</t>
  </si>
  <si>
    <t>Ioto</t>
  </si>
  <si>
    <t>Anne</t>
  </si>
  <si>
    <t>Tim</t>
  </si>
  <si>
    <t>Jan</t>
  </si>
  <si>
    <t>Sam</t>
  </si>
  <si>
    <t>Kiwis</t>
  </si>
  <si>
    <t>Copy this URL:</t>
  </si>
  <si>
    <t>Total Sales Rep</t>
  </si>
  <si>
    <t>First Name</t>
  </si>
  <si>
    <t>Last Name</t>
  </si>
  <si>
    <t>Oxford</t>
  </si>
  <si>
    <t>Dress</t>
  </si>
  <si>
    <t>Sneakers</t>
  </si>
  <si>
    <t>Casual</t>
  </si>
  <si>
    <t>Boat</t>
  </si>
  <si>
    <t>Sandals</t>
  </si>
  <si>
    <t>Espadrilles</t>
  </si>
  <si>
    <t>Derby</t>
  </si>
  <si>
    <t>Rachel Green</t>
  </si>
  <si>
    <t>Monica Geller</t>
  </si>
  <si>
    <t>Joey Tribbiani</t>
  </si>
  <si>
    <t>Chandler Bing</t>
  </si>
  <si>
    <t>Ross Geller</t>
  </si>
  <si>
    <t>Phoebe Buffay</t>
  </si>
  <si>
    <t>ShoeType</t>
  </si>
  <si>
    <t>SalesPerson</t>
  </si>
  <si>
    <t>OrderDate</t>
  </si>
  <si>
    <t>Sales</t>
  </si>
  <si>
    <t>Shoe Name</t>
  </si>
  <si>
    <t>Sandy's Shoes Sales</t>
  </si>
  <si>
    <t>https://en.wikipedia.org/wiki/Super_Bowl</t>
  </si>
  <si>
    <t>https://www.boxofficemojo.com/chart/top_lifetime_gross_adjusted/?adjust_gross_to=2019</t>
  </si>
  <si>
    <t>Rank</t>
  </si>
  <si>
    <t>Title</t>
  </si>
  <si>
    <t>Adj. Lifetime Gross</t>
  </si>
  <si>
    <t>Lifetime Gross</t>
  </si>
  <si>
    <t>Est. Num Tickets</t>
  </si>
  <si>
    <t>Year</t>
  </si>
  <si>
    <t>Gone with the Wind</t>
  </si>
  <si>
    <t>$1,850,581,586</t>
  </si>
  <si>
    <t>$200,882,193</t>
  </si>
  <si>
    <t>Star Wars: Episode IV - A New Hope</t>
  </si>
  <si>
    <t>$1,629,496,559</t>
  </si>
  <si>
    <t>$460,998,507</t>
  </si>
  <si>
    <t>The Sound of Music</t>
  </si>
  <si>
    <t>$1,303,502,105</t>
  </si>
  <si>
    <t>$159,287,539</t>
  </si>
  <si>
    <t>E.T. the Extra-Terrestrial</t>
  </si>
  <si>
    <t>$1,297,730,421</t>
  </si>
  <si>
    <t>$439,454,989</t>
  </si>
  <si>
    <t>Titanic</t>
  </si>
  <si>
    <t>$1,240,054,754</t>
  </si>
  <si>
    <t>$674,354,882</t>
  </si>
  <si>
    <t>The Ten Commandments</t>
  </si>
  <si>
    <t>$1,198,431,667</t>
  </si>
  <si>
    <t>$65,500,000</t>
  </si>
  <si>
    <t>Jaws</t>
  </si>
  <si>
    <t>$1,172,447,655</t>
  </si>
  <si>
    <t>$267,263,625</t>
  </si>
  <si>
    <t>Doctor Zhivago</t>
  </si>
  <si>
    <t>$1,135,632,932</t>
  </si>
  <si>
    <t>$111,721,910</t>
  </si>
  <si>
    <t>The Exorcist</t>
  </si>
  <si>
    <t>$1,011,798,348</t>
  </si>
  <si>
    <t>$233,005,644</t>
  </si>
  <si>
    <t>Snow White and the Seven Dwarfs</t>
  </si>
  <si>
    <t>$997,168,333</t>
  </si>
  <si>
    <t>$184,925,486</t>
  </si>
  <si>
    <t>Star Wars: Episode VII - The Force Awakens</t>
  </si>
  <si>
    <t>$989,072,973</t>
  </si>
  <si>
    <t>$936,662,225</t>
  </si>
  <si>
    <t>One Hundred and One Dalmatians</t>
  </si>
  <si>
    <t>$914,076,766</t>
  </si>
  <si>
    <t>$144,880,014</t>
  </si>
  <si>
    <t>Star Wars: Episode V - The Empire Strikes Back</t>
  </si>
  <si>
    <t>$899,035,076</t>
  </si>
  <si>
    <t>$292,753,960</t>
  </si>
  <si>
    <t>Ben-Hur</t>
  </si>
  <si>
    <t>$896,965,723</t>
  </si>
  <si>
    <t>$74,432,704</t>
  </si>
  <si>
    <t>Avatar</t>
  </si>
  <si>
    <t>$890,220,657</t>
  </si>
  <si>
    <t>$785,221,649</t>
  </si>
  <si>
    <t>Avengers: Endgame</t>
  </si>
  <si>
    <t>$871,551,653</t>
  </si>
  <si>
    <t>$858,373,000</t>
  </si>
  <si>
    <t>Star Wars: Episode VI - Return of the Jedi</t>
  </si>
  <si>
    <t>$860,486,744</t>
  </si>
  <si>
    <t>$316,566,101</t>
  </si>
  <si>
    <t>Jurassic Park</t>
  </si>
  <si>
    <t>$839,814,255</t>
  </si>
  <si>
    <t>$407,185,075</t>
  </si>
  <si>
    <t>Star Wars: Episode I - The Phantom Menace</t>
  </si>
  <si>
    <t>$826,205,195</t>
  </si>
  <si>
    <t>$487,576,624</t>
  </si>
  <si>
    <t>The Lion King</t>
  </si>
  <si>
    <t>$815,540,983</t>
  </si>
  <si>
    <t>$424,979,720</t>
  </si>
  <si>
    <t>The Sting</t>
  </si>
  <si>
    <t>$815,508,963</t>
  </si>
  <si>
    <t>$156,000,000</t>
  </si>
  <si>
    <t>Raiders of the Lost Ark</t>
  </si>
  <si>
    <t>$810,024,538</t>
  </si>
  <si>
    <t>$248,159,971</t>
  </si>
  <si>
    <t>The Graduate</t>
  </si>
  <si>
    <t>$782,885,092</t>
  </si>
  <si>
    <t>$104,945,305</t>
  </si>
  <si>
    <t>Fantasia</t>
  </si>
  <si>
    <t>$759,709,619</t>
  </si>
  <si>
    <t>$76,408,097</t>
  </si>
  <si>
    <t>The Godfather</t>
  </si>
  <si>
    <t>$722,009,337</t>
  </si>
  <si>
    <t>$136,381,073</t>
  </si>
  <si>
    <t>Forrest Gump</t>
  </si>
  <si>
    <t>$719,398,403</t>
  </si>
  <si>
    <t>$330,455,270</t>
  </si>
  <si>
    <t>Mary Poppins</t>
  </si>
  <si>
    <t>$715,233,167</t>
  </si>
  <si>
    <t>$102,272,727</t>
  </si>
  <si>
    <t>Grease</t>
  </si>
  <si>
    <t>$705,323,692</t>
  </si>
  <si>
    <t>$190,071,103</t>
  </si>
  <si>
    <t>The Avengers</t>
  </si>
  <si>
    <t>$703,334,845</t>
  </si>
  <si>
    <t>$623,357,910</t>
  </si>
  <si>
    <t>Jurassic World</t>
  </si>
  <si>
    <t>$702,609,382</t>
  </si>
  <si>
    <t>$653,406,625</t>
  </si>
  <si>
    <t>Black Panther</t>
  </si>
  <si>
    <t>$698,123,039</t>
  </si>
  <si>
    <t>$700,426,566</t>
  </si>
  <si>
    <t>Thunderball</t>
  </si>
  <si>
    <t>$684,295,333</t>
  </si>
  <si>
    <t>$63,595,658</t>
  </si>
  <si>
    <t>The Dark Knight</t>
  </si>
  <si>
    <t>$681,216,919</t>
  </si>
  <si>
    <t>$534,987,076</t>
  </si>
  <si>
    <t>The Jungle Book</t>
  </si>
  <si>
    <t>$674,048,285</t>
  </si>
  <si>
    <t>$141,843,612</t>
  </si>
  <si>
    <t>Sleeping Beauty</t>
  </si>
  <si>
    <t>$664,864,273</t>
  </si>
  <si>
    <t>$51,600,000</t>
  </si>
  <si>
    <t>Avengers: Infinity War</t>
  </si>
  <si>
    <t>$662,519,555</t>
  </si>
  <si>
    <t>$678,815,482</t>
  </si>
  <si>
    <t>Ghostbusters</t>
  </si>
  <si>
    <t>$652,072,159</t>
  </si>
  <si>
    <t>$243,640,120</t>
  </si>
  <si>
    <t>Shrek 2</t>
  </si>
  <si>
    <t>$649,997,317</t>
  </si>
  <si>
    <t>$444,978,202</t>
  </si>
  <si>
    <t>Spider-Man</t>
  </si>
  <si>
    <t>$646,112,934</t>
  </si>
  <si>
    <t>$407,774,549</t>
  </si>
  <si>
    <t>Butch Cassidy and the Sundance Kid</t>
  </si>
  <si>
    <t>$645,487,188</t>
  </si>
  <si>
    <t>$102,308,889</t>
  </si>
  <si>
    <t>Love Story</t>
  </si>
  <si>
    <t>$640,515,984</t>
  </si>
  <si>
    <t>$106,550,690</t>
  </si>
  <si>
    <t>Independence Day</t>
  </si>
  <si>
    <t>$633,694,987</t>
  </si>
  <si>
    <t>$306,169,268</t>
  </si>
  <si>
    <t>Home Alone</t>
  </si>
  <si>
    <t>$619,655,040</t>
  </si>
  <si>
    <t>$285,761,243</t>
  </si>
  <si>
    <t>Star Wars: Episode VIII - The Last Jedi</t>
  </si>
  <si>
    <t>$618,377,017</t>
  </si>
  <si>
    <t>$620,181,382</t>
  </si>
  <si>
    <t>Pinocchio</t>
  </si>
  <si>
    <t>$616,627,856</t>
  </si>
  <si>
    <t>$84,254,167</t>
  </si>
  <si>
    <t>Cleopatra</t>
  </si>
  <si>
    <t>$614,617,052</t>
  </si>
  <si>
    <t>$57,777,778</t>
  </si>
  <si>
    <t>Beverly Hills Cop</t>
  </si>
  <si>
    <t>$614,310,583</t>
  </si>
  <si>
    <t>$234,760,478</t>
  </si>
  <si>
    <t>Goldfinger</t>
  </si>
  <si>
    <t>$606,534,500</t>
  </si>
  <si>
    <t>$51,081,062</t>
  </si>
  <si>
    <t>Incredibles 2</t>
  </si>
  <si>
    <t>$606,527,181</t>
  </si>
  <si>
    <t>$608,581,744</t>
  </si>
  <si>
    <t>Airport</t>
  </si>
  <si>
    <t>$604,808,209</t>
  </si>
  <si>
    <t>$100,489,151</t>
  </si>
  <si>
    <t>American Graffiti</t>
  </si>
  <si>
    <t>$601,176,321</t>
  </si>
  <si>
    <t>$115,000,000</t>
  </si>
  <si>
    <t>The Robe</t>
  </si>
  <si>
    <t>$598,799,584</t>
  </si>
  <si>
    <t>$36,000,000</t>
  </si>
  <si>
    <t>Pirates of the Caribbean: Dead Man's Chest</t>
  </si>
  <si>
    <t>$591,242,146</t>
  </si>
  <si>
    <t>$423,315,812</t>
  </si>
  <si>
    <t>Around the World in 80 Days</t>
  </si>
  <si>
    <t>$591,123,218</t>
  </si>
  <si>
    <t>$42,000,000</t>
  </si>
  <si>
    <t>Bambi</t>
  </si>
  <si>
    <t>$582,862,273</t>
  </si>
  <si>
    <t>$102,247,150</t>
  </si>
  <si>
    <t>Blazing Saddles</t>
  </si>
  <si>
    <t>$578,536,941</t>
  </si>
  <si>
    <t>$119,616,663</t>
  </si>
  <si>
    <t>Batman</t>
  </si>
  <si>
    <t>$576,091,591</t>
  </si>
  <si>
    <t>$251,409,241</t>
  </si>
  <si>
    <t>The Bells of St. Mary's</t>
  </si>
  <si>
    <t>$574,013,090</t>
  </si>
  <si>
    <t>$21,333,333</t>
  </si>
  <si>
    <t>The Lord of the Rings: The Return of the King</t>
  </si>
  <si>
    <t>$563,900,522</t>
  </si>
  <si>
    <t>$381,878,219</t>
  </si>
  <si>
    <t>Finding Nemo</t>
  </si>
  <si>
    <t>$563,413,831</t>
  </si>
  <si>
    <t>$380,843,261</t>
  </si>
  <si>
    <t>The Towering Inferno</t>
  </si>
  <si>
    <t>$561,485,362</t>
  </si>
  <si>
    <t>$116,000,000</t>
  </si>
  <si>
    <t>Rogue One: A Star Wars Story</t>
  </si>
  <si>
    <t>$552,939,904</t>
  </si>
  <si>
    <t>$533,539,991</t>
  </si>
  <si>
    <t>$551,852,167</t>
  </si>
  <si>
    <t>$543,638,043</t>
  </si>
  <si>
    <t>Cinderella</t>
  </si>
  <si>
    <t>$551,657,308</t>
  </si>
  <si>
    <t>$93,141,149</t>
  </si>
  <si>
    <t>Spider-Man 2</t>
  </si>
  <si>
    <t>$550,351,840</t>
  </si>
  <si>
    <t>$374,337,514</t>
  </si>
  <si>
    <t>My Fair Lady</t>
  </si>
  <si>
    <t>$549,469,026</t>
  </si>
  <si>
    <t>$72,560,711</t>
  </si>
  <si>
    <t>The Greatest Show on Earth</t>
  </si>
  <si>
    <t>$548,900,000</t>
  </si>
  <si>
    <t>National Lampoon's Animal House</t>
  </si>
  <si>
    <t>$547,896,428</t>
  </si>
  <si>
    <t>$141,600,000</t>
  </si>
  <si>
    <t>The Passion of the Christ</t>
  </si>
  <si>
    <t>$546,199,412</t>
  </si>
  <si>
    <t>$370,782,930</t>
  </si>
  <si>
    <t>Star Wars: Episode III - Revenge of the Sith</t>
  </si>
  <si>
    <t>$542,721,216</t>
  </si>
  <si>
    <t>$380,270,577</t>
  </si>
  <si>
    <t>Back to the Future</t>
  </si>
  <si>
    <t>$542,087,236</t>
  </si>
  <si>
    <t>$214,553,307</t>
  </si>
  <si>
    <t>The Lord of the Rings: The Two Towers</t>
  </si>
  <si>
    <t>$528,091,201</t>
  </si>
  <si>
    <t>$345,518,923</t>
  </si>
  <si>
    <t>The Dark Knight Rises</t>
  </si>
  <si>
    <t>$526,777,500</t>
  </si>
  <si>
    <t>$448,149,584</t>
  </si>
  <si>
    <t>The Sixth Sense</t>
  </si>
  <si>
    <t>$526,752,800</t>
  </si>
  <si>
    <t>$293,506,292</t>
  </si>
  <si>
    <t>Superman</t>
  </si>
  <si>
    <t>$524,967,960</t>
  </si>
  <si>
    <t>$134,478,449</t>
  </si>
  <si>
    <t>Tootsie</t>
  </si>
  <si>
    <t>$520,575,845</t>
  </si>
  <si>
    <t>$177,200,000</t>
  </si>
  <si>
    <t>Beauty and the Beast</t>
  </si>
  <si>
    <t>$520,064,453</t>
  </si>
  <si>
    <t>$504,481,165</t>
  </si>
  <si>
    <t>Smokey and the Bandit</t>
  </si>
  <si>
    <t>$519,926,313</t>
  </si>
  <si>
    <t>$126,737,428</t>
  </si>
  <si>
    <t>Finding Dory</t>
  </si>
  <si>
    <t>$513,753,018</t>
  </si>
  <si>
    <t>$486,295,561</t>
  </si>
  <si>
    <t>Harry Potter and the Sorcerer's Stone</t>
  </si>
  <si>
    <t>$513,616,708</t>
  </si>
  <si>
    <t>$318,886,962</t>
  </si>
  <si>
    <t>West Side Story</t>
  </si>
  <si>
    <t>$512,423,765</t>
  </si>
  <si>
    <t>$44,055,492</t>
  </si>
  <si>
    <t>Close Encounters of the Third Kind</t>
  </si>
  <si>
    <t>$511,600,415</t>
  </si>
  <si>
    <t>$135,189,114</t>
  </si>
  <si>
    <t>Lady and the Tramp</t>
  </si>
  <si>
    <t>$509,881,443</t>
  </si>
  <si>
    <t>$93,602,326</t>
  </si>
  <si>
    <t>Lawrence of Arabia</t>
  </si>
  <si>
    <t>$507,156,155</t>
  </si>
  <si>
    <t>$45,306,425</t>
  </si>
  <si>
    <t>The Rocky Horror Picture Show</t>
  </si>
  <si>
    <t>$503,793,228</t>
  </si>
  <si>
    <t>$112,892,319</t>
  </si>
  <si>
    <t>Rocky</t>
  </si>
  <si>
    <t>$503,524,267</t>
  </si>
  <si>
    <t>$117,235,147</t>
  </si>
  <si>
    <t>The Best Years of Our Lives</t>
  </si>
  <si>
    <t>$503,158,333</t>
  </si>
  <si>
    <t>$23,650,000</t>
  </si>
  <si>
    <t>Star Wars: Episode IX - The Rise of Skywalker</t>
  </si>
  <si>
    <t>$503,014,704</t>
  </si>
  <si>
    <t>$515,202,542</t>
  </si>
  <si>
    <t>The Poseidon Adventure</t>
  </si>
  <si>
    <t>$502,261,797</t>
  </si>
  <si>
    <t>$84,563,118</t>
  </si>
  <si>
    <t>The Lord of the Rings: The Fellowship of the Ring</t>
  </si>
  <si>
    <t>$501,323,178</t>
  </si>
  <si>
    <t>$319,372,078</t>
  </si>
  <si>
    <t>Twister</t>
  </si>
  <si>
    <t>$500,304,968</t>
  </si>
  <si>
    <t>$241,830,615</t>
  </si>
  <si>
    <t>Men in Black</t>
  </si>
  <si>
    <t>$499,651,777</t>
  </si>
  <si>
    <t>$250,690,539</t>
  </si>
  <si>
    <t>The Bridge on the River Kwai</t>
  </si>
  <si>
    <t>$497,669,333</t>
  </si>
  <si>
    <t>$27,200,000</t>
  </si>
  <si>
    <t>Transformers: Revenge of the Fallen</t>
  </si>
  <si>
    <t>$493,103,400</t>
  </si>
  <si>
    <t>$402,111,870</t>
  </si>
  <si>
    <t>It's a Mad Mad Mad Mad World</t>
  </si>
  <si>
    <t>$492,870,118</t>
  </si>
  <si>
    <t>$46,332,858</t>
  </si>
  <si>
    <t>Swiss Family Robinson</t>
  </si>
  <si>
    <t>$492,253,520</t>
  </si>
  <si>
    <t>$40,356,000</t>
  </si>
  <si>
    <t>One Flew Over the Cuckoo's Nest</t>
  </si>
  <si>
    <t>$491,131,934</t>
  </si>
  <si>
    <t>$108,981,275</t>
  </si>
  <si>
    <t>M*A*S*H</t>
  </si>
  <si>
    <t>$491,120,956</t>
  </si>
  <si>
    <t>$81,600,000</t>
  </si>
  <si>
    <t>Indiana Jones and the Temple of Doom</t>
  </si>
  <si>
    <t>$489,735,899</t>
  </si>
  <si>
    <t>$179,870,271</t>
  </si>
  <si>
    <t>Star Wars: Episode II - Attack of the Clones</t>
  </si>
  <si>
    <t>$489,147,661</t>
  </si>
  <si>
    <t>$310,676,740</t>
  </si>
  <si>
    <t>Avengers: Age of Ultron</t>
  </si>
  <si>
    <t>$488,076,391</t>
  </si>
  <si>
    <t>$459,005,868</t>
  </si>
  <si>
    <t>Toy Story 3</t>
  </si>
  <si>
    <t>$487,966,611</t>
  </si>
  <si>
    <t>$415,004,880</t>
  </si>
  <si>
    <t>Mrs. Doubtfire</t>
  </si>
  <si>
    <t>$481,974,453</t>
  </si>
  <si>
    <t>$219,195,243</t>
  </si>
  <si>
    <t>Aladdin</t>
  </si>
  <si>
    <t>$479,759,641</t>
  </si>
  <si>
    <t>$217,350,219</t>
  </si>
  <si>
    <t>Ghost</t>
  </si>
  <si>
    <t>$470,820,805</t>
  </si>
  <si>
    <t>$217,631,306</t>
  </si>
  <si>
    <t>The Hunger Games: Catching Fire</t>
  </si>
  <si>
    <t>$467,613,399</t>
  </si>
  <si>
    <t>$424,668,047</t>
  </si>
  <si>
    <t>Duel in the Sun</t>
  </si>
  <si>
    <t>$466,751,626</t>
  </si>
  <si>
    <t>$20,408,163</t>
  </si>
  <si>
    <t>Frozen II</t>
  </si>
  <si>
    <t>$466,080,138</t>
  </si>
  <si>
    <t>$477,373,578</t>
  </si>
  <si>
    <t>The Hunger Games</t>
  </si>
  <si>
    <t>$465,314,423</t>
  </si>
  <si>
    <t>$408,010,692</t>
  </si>
  <si>
    <t>Pirates of the Caribbean: The Curse of the Black Pearl</t>
  </si>
  <si>
    <t>$463,353,020</t>
  </si>
  <si>
    <t>$305,413,918</t>
  </si>
  <si>
    <t>House of Wax</t>
  </si>
  <si>
    <t>$462,282,665</t>
  </si>
  <si>
    <t>$23,750,000</t>
  </si>
  <si>
    <t>Rear Window</t>
  </si>
  <si>
    <t>$460,661,580</t>
  </si>
  <si>
    <t>$37,622,343</t>
  </si>
  <si>
    <t>The Lost World: Jurassic Park</t>
  </si>
  <si>
    <t>$456,593,317</t>
  </si>
  <si>
    <t>$229,086,679</t>
  </si>
  <si>
    <t>Monsters, Inc.</t>
  </si>
  <si>
    <t>$452,157,290</t>
  </si>
  <si>
    <t>$290,642,256</t>
  </si>
  <si>
    <t>Indiana Jones and the Last Crusade</t>
  </si>
  <si>
    <t>$452,078,614</t>
  </si>
  <si>
    <t>$197,171,806</t>
  </si>
  <si>
    <t>Frozen</t>
  </si>
  <si>
    <t>$448,852,912</t>
  </si>
  <si>
    <t>$400,953,009</t>
  </si>
  <si>
    <t>Spider-Man 3</t>
  </si>
  <si>
    <t>$447,484,321</t>
  </si>
  <si>
    <t>$337,281,992</t>
  </si>
  <si>
    <t>Iron Man 3</t>
  </si>
  <si>
    <t>$446,889,679</t>
  </si>
  <si>
    <t>$409,013,994</t>
  </si>
  <si>
    <t>Terminator 2: Judgment Day</t>
  </si>
  <si>
    <t>$446,188,002</t>
  </si>
  <si>
    <t>$205,881,154</t>
  </si>
  <si>
    <t>Harry Potter and the Deathly Hallows: Part 2</t>
  </si>
  <si>
    <t>$441,015,535</t>
  </si>
  <si>
    <t>$381,447,587</t>
  </si>
  <si>
    <t>Toy Story 4</t>
  </si>
  <si>
    <t>$440,663,324</t>
  </si>
  <si>
    <t>$434,038,008</t>
  </si>
  <si>
    <t>How the Grinch Stole Christmas</t>
  </si>
  <si>
    <t>$440,384,300</t>
  </si>
  <si>
    <t>$261,901,880</t>
  </si>
  <si>
    <t>Sergeant York</t>
  </si>
  <si>
    <t>$440,247,075</t>
  </si>
  <si>
    <t>$16,361,885</t>
  </si>
  <si>
    <t>Top Gun</t>
  </si>
  <si>
    <t>$439,397,194</t>
  </si>
  <si>
    <t>$180,258,178</t>
  </si>
  <si>
    <t>Toy Story</t>
  </si>
  <si>
    <t>$438,940,693</t>
  </si>
  <si>
    <t>$223,225,679</t>
  </si>
  <si>
    <t>Toy Story 2</t>
  </si>
  <si>
    <t>$437,624,247</t>
  </si>
  <si>
    <t>$245,852,179</t>
  </si>
  <si>
    <t>Captain Marvel</t>
  </si>
  <si>
    <t>$433,383,080</t>
  </si>
  <si>
    <t>$426,829,839</t>
  </si>
  <si>
    <t>Shrek</t>
  </si>
  <si>
    <t>$432,630,172</t>
  </si>
  <si>
    <t>$268,698,241</t>
  </si>
  <si>
    <t>Shrek the Third</t>
  </si>
  <si>
    <t>$429,120,872</t>
  </si>
  <si>
    <t>$322,719,944</t>
  </si>
  <si>
    <t>Despicable Me 2</t>
  </si>
  <si>
    <t>$429,002,858</t>
  </si>
  <si>
    <t>$368,065,385</t>
  </si>
  <si>
    <t>Captain America: Civil War</t>
  </si>
  <si>
    <t>$427,732,155</t>
  </si>
  <si>
    <t>$408,084,349</t>
  </si>
  <si>
    <t>The Matrix Reloaded</t>
  </si>
  <si>
    <t>$427,189,658</t>
  </si>
  <si>
    <t>$281,576,461</t>
  </si>
  <si>
    <t>Transformers</t>
  </si>
  <si>
    <t>$424,501,878</t>
  </si>
  <si>
    <t>$319,246,193</t>
  </si>
  <si>
    <t>Crocodile Dundee</t>
  </si>
  <si>
    <t>$422,675,871</t>
  </si>
  <si>
    <t>$174,803,506</t>
  </si>
  <si>
    <t>Wonder Woman</t>
  </si>
  <si>
    <t>$422,126,056</t>
  </si>
  <si>
    <t>$412,845,172</t>
  </si>
  <si>
    <t>Jurassic World: Fallen Kingdom</t>
  </si>
  <si>
    <t>$420,312,856</t>
  </si>
  <si>
    <t>$417,719,760</t>
  </si>
  <si>
    <t>The Four Horsemen of the Apocalypse</t>
  </si>
  <si>
    <t>$420,076,829</t>
  </si>
  <si>
    <t>$9,183,673</t>
  </si>
  <si>
    <t>Saving Private Ryan</t>
  </si>
  <si>
    <t>$419,026,601</t>
  </si>
  <si>
    <t>$217,049,603</t>
  </si>
  <si>
    <t>Young Frankenstein</t>
  </si>
  <si>
    <t>$417,596,716</t>
  </si>
  <si>
    <t>$86,273,333</t>
  </si>
  <si>
    <t>Peter Pan</t>
  </si>
  <si>
    <t>$417,378,986</t>
  </si>
  <si>
    <t>$87,404,651</t>
  </si>
  <si>
    <t>Gremlins</t>
  </si>
  <si>
    <t>$416,374,499</t>
  </si>
  <si>
    <t>$153,642,180</t>
  </si>
  <si>
    <t>Harry Potter and the Goblet of Fire</t>
  </si>
  <si>
    <t>$415,273,954</t>
  </si>
  <si>
    <t>$290,469,928</t>
  </si>
  <si>
    <t>$415,002,249</t>
  </si>
  <si>
    <t>$218,967,620</t>
  </si>
  <si>
    <t>The Chronicles of Narnia: The Lion, the Witch and the Wardrobe</t>
  </si>
  <si>
    <t>$413,286,936</t>
  </si>
  <si>
    <t>$291,710,957</t>
  </si>
  <si>
    <t>Harry Potter and the Chamber of Secrets</t>
  </si>
  <si>
    <t>$412,959,426</t>
  </si>
  <si>
    <t>$262,641,637</t>
  </si>
  <si>
    <t>Pirates of the Caribbean: At World's End</t>
  </si>
  <si>
    <t>$411,436,228</t>
  </si>
  <si>
    <t>$309,420,425</t>
  </si>
  <si>
    <t>The Fugitive</t>
  </si>
  <si>
    <t>$406,161,299</t>
  </si>
  <si>
    <t>$183,875,760</t>
  </si>
  <si>
    <t>Iron Man</t>
  </si>
  <si>
    <t>$406,110,984</t>
  </si>
  <si>
    <t>$319,034,126</t>
  </si>
  <si>
    <t>The Caine Mutiny</t>
  </si>
  <si>
    <t>$406,074,390</t>
  </si>
  <si>
    <t>$21,750,000</t>
  </si>
  <si>
    <t>Transformers: Dark of the Moon</t>
  </si>
  <si>
    <t>$404,913,467</t>
  </si>
  <si>
    <t>$352,390,543</t>
  </si>
  <si>
    <t>Meet the Fockers</t>
  </si>
  <si>
    <t>$404,109,328</t>
  </si>
  <si>
    <t>$279,261,160</t>
  </si>
  <si>
    <t>Indiana Jones and the Kingdom of the Crystal Skull</t>
  </si>
  <si>
    <t>$404,031,567</t>
  </si>
  <si>
    <t>$317,101,119</t>
  </si>
  <si>
    <t>Jumanji: Welcome to the Jungle</t>
  </si>
  <si>
    <t>$403,733,332</t>
  </si>
  <si>
    <t>$404,540,171</t>
  </si>
  <si>
    <t>2001: A Space Odyssey</t>
  </si>
  <si>
    <t>$399,991,663</t>
  </si>
  <si>
    <t>$60,481,243</t>
  </si>
  <si>
    <t>Dances with Wolves</t>
  </si>
  <si>
    <t>$399,775,763</t>
  </si>
  <si>
    <t>$184,208,848</t>
  </si>
  <si>
    <t>An Officer and a Gentleman</t>
  </si>
  <si>
    <t>$399,387,873</t>
  </si>
  <si>
    <t>$129,795,554</t>
  </si>
  <si>
    <t>Guardians of the Galaxy Vol. 2</t>
  </si>
  <si>
    <t>$398,469,381</t>
  </si>
  <si>
    <t>$389,813,101</t>
  </si>
  <si>
    <t>Spider-Man: Far from Home</t>
  </si>
  <si>
    <t>$396,491,511</t>
  </si>
  <si>
    <t>$391,283,774</t>
  </si>
  <si>
    <t>Rain Man</t>
  </si>
  <si>
    <t>$396,046,902</t>
  </si>
  <si>
    <t>$172,825,435</t>
  </si>
  <si>
    <t>The Secret Life of Pets</t>
  </si>
  <si>
    <t>$395,883,147</t>
  </si>
  <si>
    <t>$368,623,860</t>
  </si>
  <si>
    <t>Guess Who's Coming to Dinner</t>
  </si>
  <si>
    <t>$395,729,455</t>
  </si>
  <si>
    <t>$56,666,667</t>
  </si>
  <si>
    <t>American Sniper</t>
  </si>
  <si>
    <t>$394,110,200</t>
  </si>
  <si>
    <t>$350,159,020</t>
  </si>
  <si>
    <t>Kramer vs. Kramer</t>
  </si>
  <si>
    <t>$393,563,130</t>
  </si>
  <si>
    <t>$106,260,000</t>
  </si>
  <si>
    <t>Armageddon</t>
  </si>
  <si>
    <t>$393,199,026</t>
  </si>
  <si>
    <t>$201,578,182</t>
  </si>
  <si>
    <t>Psycho</t>
  </si>
  <si>
    <t>$390,329,194</t>
  </si>
  <si>
    <t>$32,181,230</t>
  </si>
  <si>
    <t>Harry Potter and the Order of the Phoenix</t>
  </si>
  <si>
    <t>$390,214,840</t>
  </si>
  <si>
    <t>$292,382,727</t>
  </si>
  <si>
    <t>Inside Out</t>
  </si>
  <si>
    <t>$388,927,669</t>
  </si>
  <si>
    <t>$356,461,711</t>
  </si>
  <si>
    <t>Rocky III</t>
  </si>
  <si>
    <t>$388,924,925</t>
  </si>
  <si>
    <t>$125,049,125</t>
  </si>
  <si>
    <t>Rambo: First Blood Part II</t>
  </si>
  <si>
    <t>$387,619,457</t>
  </si>
  <si>
    <t>$150,415,432</t>
  </si>
  <si>
    <t>Batman Forever</t>
  </si>
  <si>
    <t>$387,067,813</t>
  </si>
  <si>
    <t>$184,069,126</t>
  </si>
  <si>
    <t>Deadpool</t>
  </si>
  <si>
    <t>$386,910,462</t>
  </si>
  <si>
    <t>$363,070,709</t>
  </si>
  <si>
    <t>Pretty Woman</t>
  </si>
  <si>
    <t>$385,843,766</t>
  </si>
  <si>
    <t>$178,406,268</t>
  </si>
  <si>
    <t>Earthquake</t>
  </si>
  <si>
    <t>$385,617,802</t>
  </si>
  <si>
    <t>$79,666,653</t>
  </si>
  <si>
    <t>Alice in Wonderland</t>
  </si>
  <si>
    <t>$385,163,130</t>
  </si>
  <si>
    <t>$334,191,110</t>
  </si>
  <si>
    <t>The Incredibles</t>
  </si>
  <si>
    <t>$384,504,450</t>
  </si>
  <si>
    <t>$261,441,092</t>
  </si>
  <si>
    <t>Cast Away</t>
  </si>
  <si>
    <t>$383,262,106</t>
  </si>
  <si>
    <t>$233,632,142</t>
  </si>
  <si>
    <t>Home Alone 2: Lost in New York</t>
  </si>
  <si>
    <t>$382,854,091</t>
  </si>
  <si>
    <t>$173,585,516</t>
  </si>
  <si>
    <t>$381,583,387</t>
  </si>
  <si>
    <t>$364,001,123</t>
  </si>
  <si>
    <t>Three Men and a Baby</t>
  </si>
  <si>
    <t>$381,520,264</t>
  </si>
  <si>
    <t>$167,780,960</t>
  </si>
  <si>
    <t>My Big Fat Greek Wedding</t>
  </si>
  <si>
    <t>$378,919,392</t>
  </si>
  <si>
    <t>$241,438,208</t>
  </si>
  <si>
    <t>Guardians of the Galaxy</t>
  </si>
  <si>
    <t>$377,235,184</t>
  </si>
  <si>
    <t>$333,718,600</t>
  </si>
  <si>
    <t>Furious 7</t>
  </si>
  <si>
    <t>$375,299,397</t>
  </si>
  <si>
    <t>$353,007,020</t>
  </si>
  <si>
    <t>Mission: Impossible</t>
  </si>
  <si>
    <t>$374,588,571</t>
  </si>
  <si>
    <t>$180,981,856</t>
  </si>
  <si>
    <t>The Hunger Games: Mockingjay - Part 1</t>
  </si>
  <si>
    <t>$372,583,257</t>
  </si>
  <si>
    <t>$337,135,885</t>
  </si>
  <si>
    <t>Minions</t>
  </si>
  <si>
    <t>$372,467,073</t>
  </si>
  <si>
    <t>$336,045,770</t>
  </si>
  <si>
    <t>Harry Potter and the Half-Blood Prince</t>
  </si>
  <si>
    <t>$372,177,071</t>
  </si>
  <si>
    <t>$302,334,374</t>
  </si>
  <si>
    <t>Saturday Night Fever</t>
  </si>
  <si>
    <t>$371,465,330</t>
  </si>
  <si>
    <t>$94,213,184</t>
  </si>
  <si>
    <t>On Golden Pond</t>
  </si>
  <si>
    <t>$371,278,704</t>
  </si>
  <si>
    <t>$119,285,432</t>
  </si>
  <si>
    <t>Austin Powers: The Spy Who Shagged Me</t>
  </si>
  <si>
    <t>$371,048,166</t>
  </si>
  <si>
    <t>$206,040,086</t>
  </si>
  <si>
    <t>Harry Potter and the Prisoner of Azkaban</t>
  </si>
  <si>
    <t>$369,640,238</t>
  </si>
  <si>
    <t>$250,105,651</t>
  </si>
  <si>
    <t>Bruce Almighty</t>
  </si>
  <si>
    <t>$368,405,213</t>
  </si>
  <si>
    <t>$242,829,261</t>
  </si>
  <si>
    <t>Funny Girl</t>
  </si>
  <si>
    <t>$366,294,692</t>
  </si>
  <si>
    <t>$52,223,306</t>
  </si>
  <si>
    <t>Mission: Impossible II</t>
  </si>
  <si>
    <t>$365,610,397</t>
  </si>
  <si>
    <t>$215,409,889</t>
  </si>
  <si>
    <t>Rush Hour 2</t>
  </si>
  <si>
    <t>$365,552,763</t>
  </si>
  <si>
    <t>$226,164,286</t>
  </si>
  <si>
    <t>Apollo 13</t>
  </si>
  <si>
    <t>$364,631,525</t>
  </si>
  <si>
    <t>$173,837,933</t>
  </si>
  <si>
    <t>Patton</t>
  </si>
  <si>
    <t>$364,456,792</t>
  </si>
  <si>
    <t>$61,749,765</t>
  </si>
  <si>
    <t>Fatal Attraction</t>
  </si>
  <si>
    <t>$363,012,270</t>
  </si>
  <si>
    <t>$156,645,693</t>
  </si>
  <si>
    <t>Iron Man 2</t>
  </si>
  <si>
    <t>$362,898,831</t>
  </si>
  <si>
    <t>$312,433,331</t>
  </si>
  <si>
    <t>Zootopia</t>
  </si>
  <si>
    <t>$362,329,805</t>
  </si>
  <si>
    <t>$341,268,248</t>
  </si>
  <si>
    <t>Liar Liar</t>
  </si>
  <si>
    <t>$361,569,578</t>
  </si>
  <si>
    <t>$181,410,615</t>
  </si>
  <si>
    <t>Wins</t>
  </si>
  <si>
    <t>Losses</t>
  </si>
  <si>
    <t>Win%</t>
  </si>
  <si>
    <t>Points for</t>
  </si>
  <si>
    <t>Points against</t>
  </si>
  <si>
    <t>Appearances</t>
  </si>
  <si>
    <t>Seasons (champions in bold)</t>
  </si>
  <si>
    <t>Boston / New England PatriotsA</t>
  </si>
  <si>
    <t>.545</t>
  </si>
  <si>
    <t>246</t>
  </si>
  <si>
    <t>282</t>
  </si>
  <si>
    <t>1985A, 1996A, 2001A, 2003A, 2004A, 2007A, 2011A, 2014A, 2016A, 2017A, 2018A</t>
  </si>
  <si>
    <t>Pittsburgh SteelersA[n 5]</t>
  </si>
  <si>
    <t>.750</t>
  </si>
  <si>
    <t>193</t>
  </si>
  <si>
    <t>164</t>
  </si>
  <si>
    <t>1974A, 1975A, 1978A, 1979A, 1995A, 2005A, 2008A, 2010A</t>
  </si>
  <si>
    <t>San Francisco 49ersN</t>
  </si>
  <si>
    <t>.625</t>
  </si>
  <si>
    <t>261</t>
  </si>
  <si>
    <t>179</t>
  </si>
  <si>
    <t>1981N, 1984N, 1988N, 1989N, 1994N, 2012N, 2019N, 2023N</t>
  </si>
  <si>
    <t>Dallas CowboysN</t>
  </si>
  <si>
    <t>221</t>
  </si>
  <si>
    <t>132</t>
  </si>
  <si>
    <t>1970N, 1971N, 1975N, 1977N, 1978N, 1992N, 1993N, 1995N</t>
  </si>
  <si>
    <t>Kansas City ChiefsaA</t>
  </si>
  <si>
    <t>.571</t>
  </si>
  <si>
    <t>158</t>
  </si>
  <si>
    <t>190</t>
  </si>
  <si>
    <t>1966a, 1969a, 2019A, 2020A, 2022A, 2023A, 2024A</t>
  </si>
  <si>
    <t>Green Bay PackersnN</t>
  </si>
  <si>
    <t>.800</t>
  </si>
  <si>
    <t>101</t>
  </si>
  <si>
    <t>1966n, 1967n, 1996N, 1997N, 2010N</t>
  </si>
  <si>
    <t>New York GiantsN</t>
  </si>
  <si>
    <t>104</t>
  </si>
  <si>
    <t>1986N, 1990N, 2000N, 2007N, 2011N</t>
  </si>
  <si>
    <t>Denver BroncosA</t>
  </si>
  <si>
    <t>.375</t>
  </si>
  <si>
    <t>147</t>
  </si>
  <si>
    <t>259</t>
  </si>
  <si>
    <t>1977A, 1986A, 1987A, 1989A, 1997A, 1998A, 2013A, 2015A</t>
  </si>
  <si>
    <t>Oakland / Los Angeles / Las Vegas RaidersaA</t>
  </si>
  <si>
    <t>.600</t>
  </si>
  <si>
    <t>114</t>
  </si>
  <si>
    <t>1967a, 1976A, 1980A, 1983A, 2002A</t>
  </si>
  <si>
    <t>Washington Redskins / Football Team / CommandersN</t>
  </si>
  <si>
    <t>122</t>
  </si>
  <si>
    <t>103</t>
  </si>
  <si>
    <t>1972N, 1982N, 1983N, 1987N, 1991N</t>
  </si>
  <si>
    <t>Philadelphia EaglesN</t>
  </si>
  <si>
    <t>.400</t>
  </si>
  <si>
    <t>144</t>
  </si>
  <si>
    <t>1980N, 2004N, 2017N, 2022N, 2024N</t>
  </si>
  <si>
    <t>St. Louis / Los Angeles RamsN</t>
  </si>
  <si>
    <t>85</t>
  </si>
  <si>
    <t>100</t>
  </si>
  <si>
    <t>1979N, 1999N, 2001N, 2018N, 2021N</t>
  </si>
  <si>
    <t>Miami DolphinsA</t>
  </si>
  <si>
    <t>74</t>
  </si>
  <si>
    <t>1971A, 1972A, 1973A, 1982A, 1984A</t>
  </si>
  <si>
    <t>Baltimore / Indianapolis ColtsnA[n 5]</t>
  </si>
  <si>
    <t>.500</t>
  </si>
  <si>
    <t>69</t>
  </si>
  <si>
    <t>77</t>
  </si>
  <si>
    <t>1968n, 1970A, 2006A, 2009A</t>
  </si>
  <si>
    <t>Tampa Bay BuccaneersN[app 1]</t>
  </si>
  <si>
    <t>1.000</t>
  </si>
  <si>
    <t>79</t>
  </si>
  <si>
    <t>30</t>
  </si>
  <si>
    <t>2002N, 2020N</t>
  </si>
  <si>
    <t>Baltimore RavensA[n 6]</t>
  </si>
  <si>
    <t>68</t>
  </si>
  <si>
    <t>38</t>
  </si>
  <si>
    <t>2000A, 2012A</t>
  </si>
  <si>
    <t>Seattle SeahawksN[app 1]</t>
  </si>
  <si>
    <t>.333</t>
  </si>
  <si>
    <t>57</t>
  </si>
  <si>
    <t>2005N, 2013N, 2014N</t>
  </si>
  <si>
    <t>Chicago BearsN</t>
  </si>
  <si>
    <t>63</t>
  </si>
  <si>
    <t>39</t>
  </si>
  <si>
    <t>1985N, 2006N</t>
  </si>
  <si>
    <t>New Orleans SaintsN</t>
  </si>
  <si>
    <t>31</t>
  </si>
  <si>
    <t>17</t>
  </si>
  <si>
    <t>2009N</t>
  </si>
  <si>
    <t>New York Jetsa</t>
  </si>
  <si>
    <t>16</t>
  </si>
  <si>
    <t>7</t>
  </si>
  <si>
    <t>1968a</t>
  </si>
  <si>
    <t>Buffalo BillsA</t>
  </si>
  <si>
    <t>.000</t>
  </si>
  <si>
    <t>73</t>
  </si>
  <si>
    <t>139</t>
  </si>
  <si>
    <t>1990A, 1991A, 1992A, 1993A</t>
  </si>
  <si>
    <t>Minnesota VikingsnN</t>
  </si>
  <si>
    <t>34</t>
  </si>
  <si>
    <t>95</t>
  </si>
  <si>
    <t>1969n, 1973N, 1974N, 1976N</t>
  </si>
  <si>
    <t>Cincinnati BengalsA</t>
  </si>
  <si>
    <t>1981A, 1988A, 2021A</t>
  </si>
  <si>
    <t>Atlanta FalconsN</t>
  </si>
  <si>
    <t>47</t>
  </si>
  <si>
    <t>1998N, 2016N</t>
  </si>
  <si>
    <t>Carolina PanthersN</t>
  </si>
  <si>
    <t>56</t>
  </si>
  <si>
    <t>2003N, 2015N</t>
  </si>
  <si>
    <t>San Diego / Los Angeles ChargersA</t>
  </si>
  <si>
    <t>26</t>
  </si>
  <si>
    <t>49</t>
  </si>
  <si>
    <t>1994A</t>
  </si>
  <si>
    <t>St. Louis / Phoenix / Arizona CardinalsN</t>
  </si>
  <si>
    <t>23</t>
  </si>
  <si>
    <t>27</t>
  </si>
  <si>
    <t>2008N</t>
  </si>
  <si>
    <t>Houston / Tennessee Oilers / TitansA</t>
  </si>
  <si>
    <t>1999A</t>
  </si>
  <si>
    <t>Cleveland BrownsA[n 6][n 5]</t>
  </si>
  <si>
    <t>–</t>
  </si>
  <si>
    <t>—</t>
  </si>
  <si>
    <t>Detroit LionsN</t>
  </si>
  <si>
    <t>Houston TexansA</t>
  </si>
  <si>
    <t>Jacksonville JaguarsA</t>
  </si>
  <si>
    <t>Team</t>
  </si>
  <si>
    <t>Shoe Type</t>
  </si>
  <si>
    <t>Total Sales</t>
  </si>
  <si>
    <t>Order Date</t>
  </si>
  <si>
    <t>Sales Rep Fist Name</t>
  </si>
  <si>
    <t>Sales Rep Last Name</t>
  </si>
  <si>
    <t>Rachel</t>
  </si>
  <si>
    <t>Green</t>
  </si>
  <si>
    <t>Chandler</t>
  </si>
  <si>
    <t>Bing</t>
  </si>
  <si>
    <t>Monica</t>
  </si>
  <si>
    <t>Geller</t>
  </si>
  <si>
    <t>Joey</t>
  </si>
  <si>
    <t>Tribbiani</t>
  </si>
  <si>
    <t>Ross</t>
  </si>
  <si>
    <t>Phoebe</t>
  </si>
  <si>
    <t>Buffay</t>
  </si>
  <si>
    <t>Month Name</t>
  </si>
  <si>
    <t>Day Name</t>
  </si>
  <si>
    <t>January</t>
  </si>
  <si>
    <t>Saturday</t>
  </si>
  <si>
    <t>Wednesday</t>
  </si>
  <si>
    <t>February</t>
  </si>
  <si>
    <t>Friday</t>
  </si>
  <si>
    <t>March</t>
  </si>
  <si>
    <t>Tuesday</t>
  </si>
  <si>
    <t>April</t>
  </si>
  <si>
    <t>Thursday</t>
  </si>
  <si>
    <t>May</t>
  </si>
  <si>
    <t>Monday</t>
  </si>
  <si>
    <t>June</t>
  </si>
  <si>
    <t>Sunday</t>
  </si>
  <si>
    <t>Bonus</t>
  </si>
  <si>
    <t>Shoe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</si>
</sst>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_);\(&quot;$&quot;#,##0\)"/>
    <numFmt numFmtId="165" formatCode="&quot;$&quot;#,##0_);[Red]\(&quot;$&quot;#,##0\)"/>
    <numFmt numFmtId="166" formatCode="_(* #,##0.00_);_(* \(#,##0.00\);_(* &quot;-&quot;??_);_(@_)"/>
    <numFmt numFmtId="167" formatCode="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B744D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0"/>
      <name val="Calibri Light"/>
      <family val="2"/>
      <scheme val="major"/>
    </font>
    <font>
      <sz val="17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70C0"/>
      <name val="Segoe UI"/>
      <family val="2"/>
    </font>
    <font>
      <sz val="42"/>
      <color theme="0"/>
      <name val="Segoe U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/>
        <bgColor theme="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339966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/>
      <diagonal/>
    </border>
  </borders>
  <cellStyleXfs count="44">
    <xf numFmtId="0" fontId="0" fillId="0" borderId="0"/>
    <xf numFmtId="0" fontId="6" fillId="0" borderId="0" applyFill="0" applyBorder="0">
      <alignment wrapText="1"/>
    </xf>
    <xf numFmtId="0" fontId="7" fillId="0" borderId="0"/>
    <xf numFmtId="0" fontId="8" fillId="2" borderId="0" applyNumberFormat="0" applyBorder="0" applyProtection="0">
      <alignment horizontal="left" indent="1"/>
    </xf>
    <xf numFmtId="0" fontId="9" fillId="2" borderId="0" applyNumberFormat="0" applyProtection="0">
      <alignment horizontal="left" wrapText="1" indent="4"/>
    </xf>
    <xf numFmtId="0" fontId="6" fillId="2" borderId="0" applyNumberFormat="0" applyProtection="0">
      <alignment horizontal="left" wrapText="1" indent="4"/>
    </xf>
    <xf numFmtId="0" fontId="10" fillId="0" borderId="0"/>
    <xf numFmtId="0" fontId="8" fillId="2" borderId="0" applyNumberFormat="0" applyBorder="0" applyProtection="0">
      <alignment horizontal="left" indent="1"/>
    </xf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9" fillId="2" borderId="0" applyNumberFormat="0" applyProtection="0">
      <alignment horizontal="left" wrapText="1" indent="4"/>
    </xf>
    <xf numFmtId="0" fontId="6" fillId="2" borderId="0" applyNumberFormat="0" applyProtection="0">
      <alignment horizontal="left" wrapText="1" indent="4"/>
    </xf>
    <xf numFmtId="0" fontId="10" fillId="4" borderId="0" applyNumberFormat="0" applyBorder="0" applyProtection="0"/>
    <xf numFmtId="0" fontId="12" fillId="0" borderId="0" applyNumberFormat="0" applyFill="0" applyBorder="0" applyAlignment="0" applyProtection="0"/>
    <xf numFmtId="0" fontId="7" fillId="0" borderId="2" applyNumberFormat="0" applyFont="0" applyFill="0" applyAlignment="0"/>
    <xf numFmtId="0" fontId="7" fillId="0" borderId="3" applyNumberFormat="0" applyFont="0" applyFill="0" applyAlignment="0"/>
    <xf numFmtId="14" fontId="7" fillId="0" borderId="0" applyFont="0" applyFill="0" applyBorder="0" applyAlignment="0"/>
    <xf numFmtId="0" fontId="7" fillId="3" borderId="0"/>
    <xf numFmtId="165" fontId="7" fillId="5" borderId="0" applyFont="0" applyBorder="0" applyAlignment="0"/>
    <xf numFmtId="0" fontId="7" fillId="0" borderId="4"/>
    <xf numFmtId="0" fontId="7" fillId="0" borderId="5" applyNumberFormat="0" applyFont="0" applyFill="0"/>
    <xf numFmtId="0" fontId="7" fillId="0" borderId="6" applyNumberFormat="0" applyFont="0" applyFill="0" applyAlignment="0"/>
    <xf numFmtId="0" fontId="7" fillId="3" borderId="7"/>
    <xf numFmtId="0" fontId="7" fillId="0" borderId="8" applyNumberFormat="0" applyFont="0" applyFill="0" applyAlignment="0"/>
    <xf numFmtId="0" fontId="7" fillId="0" borderId="9" applyNumberFormat="0" applyFont="0" applyFill="0" applyAlignment="0"/>
    <xf numFmtId="167" fontId="7" fillId="0" borderId="0" applyFont="0" applyFill="0" applyBorder="0" applyAlignment="0"/>
    <xf numFmtId="0" fontId="7" fillId="6" borderId="1"/>
    <xf numFmtId="0" fontId="10" fillId="4" borderId="0" applyNumberFormat="0" applyBorder="0" applyProtection="0"/>
    <xf numFmtId="0" fontId="7" fillId="3" borderId="0"/>
    <xf numFmtId="0" fontId="7" fillId="6" borderId="1"/>
    <xf numFmtId="0" fontId="7" fillId="0" borderId="0"/>
    <xf numFmtId="0" fontId="5" fillId="0" borderId="0"/>
    <xf numFmtId="0" fontId="7" fillId="3" borderId="7"/>
    <xf numFmtId="0" fontId="4" fillId="0" borderId="0"/>
    <xf numFmtId="0" fontId="15" fillId="0" borderId="0" applyBorder="0" applyProtection="0">
      <alignment horizontal="left"/>
    </xf>
    <xf numFmtId="0" fontId="16" fillId="2" borderId="0" applyNumberFormat="0" applyBorder="0" applyProtection="0">
      <alignment horizontal="left" indent="1"/>
    </xf>
    <xf numFmtId="0" fontId="3" fillId="0" borderId="0"/>
    <xf numFmtId="16" fontId="17" fillId="0" borderId="0" applyFont="0" applyFill="0" applyBorder="0" applyAlignment="0">
      <alignment horizontal="left"/>
    </xf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12" fillId="0" borderId="0" xfId="0" applyFont="1"/>
    <xf numFmtId="0" fontId="14" fillId="7" borderId="10" xfId="0" applyFont="1" applyFill="1" applyBorder="1"/>
    <xf numFmtId="164" fontId="7" fillId="0" borderId="0" xfId="10" applyFont="1"/>
    <xf numFmtId="0" fontId="0" fillId="10" borderId="11" xfId="0" applyFill="1" applyBorder="1"/>
    <xf numFmtId="22" fontId="0" fillId="9" borderId="12" xfId="0" applyNumberFormat="1" applyFill="1" applyBorder="1"/>
    <xf numFmtId="22" fontId="0" fillId="0" borderId="12" xfId="0" applyNumberFormat="1" applyBorder="1"/>
    <xf numFmtId="0" fontId="0" fillId="9" borderId="12" xfId="0" applyFill="1" applyBorder="1"/>
    <xf numFmtId="0" fontId="0" fillId="11" borderId="11" xfId="0" applyFill="1" applyBorder="1"/>
    <xf numFmtId="0" fontId="0" fillId="12" borderId="11" xfId="0" applyFill="1" applyBorder="1"/>
    <xf numFmtId="0" fontId="18" fillId="0" borderId="0" xfId="0" applyFont="1" applyAlignment="1">
      <alignment horizontal="center"/>
    </xf>
    <xf numFmtId="0" fontId="13" fillId="0" borderId="0" xfId="8"/>
    <xf numFmtId="0" fontId="0" fillId="0" borderId="0" xfId="0" applyNumberFormat="1"/>
    <xf numFmtId="0" fontId="0" fillId="0" borderId="12" xfId="0" applyBorder="1"/>
    <xf numFmtId="0" fontId="0" fillId="9" borderId="12" xfId="0" applyFill="1" applyBorder="1" applyAlignment="1">
      <alignment horizontal="left" indent="1"/>
    </xf>
    <xf numFmtId="164" fontId="0" fillId="0" borderId="12" xfId="10" applyFont="1" applyBorder="1"/>
    <xf numFmtId="4" fontId="0" fillId="9" borderId="12" xfId="0" applyNumberFormat="1" applyFill="1" applyBorder="1"/>
    <xf numFmtId="4" fontId="0" fillId="0" borderId="12" xfId="0" applyNumberFormat="1" applyBorder="1"/>
    <xf numFmtId="0" fontId="14" fillId="8" borderId="0" xfId="0" applyFont="1" applyFill="1" applyBorder="1"/>
    <xf numFmtId="0" fontId="14" fillId="8" borderId="0" xfId="0" applyFont="1" applyFill="1" applyBorder="1" applyAlignment="1">
      <alignment horizontal="right"/>
    </xf>
    <xf numFmtId="0" fontId="0" fillId="0" borderId="0" xfId="0" applyBorder="1"/>
    <xf numFmtId="0" fontId="0" fillId="0" borderId="13" xfId="0" applyBorder="1" applyAlignment="1">
      <alignment horizontal="left" indent="1"/>
    </xf>
  </cellXfs>
  <cellStyles count="44">
    <cellStyle name="Bottom Border" xfId="15" xr:uid="{D4E7A5C6-14B1-4C27-92FD-04FAC7B4536F}"/>
    <cellStyle name="Bottom Green Border" xfId="16" xr:uid="{7754724E-F384-4796-A560-05BC525FB40C}"/>
    <cellStyle name="Comma 2" xfId="43" xr:uid="{79B16ECE-B00E-4F98-87EE-16AC3EBD3BBC}"/>
    <cellStyle name="Currency" xfId="10" builtinId="4" customBuiltin="1"/>
    <cellStyle name="Currency 2" xfId="39" xr:uid="{37909F6D-BF81-4112-9F44-86C1E8BCE23E}"/>
    <cellStyle name="Currency 2 2" xfId="41" xr:uid="{6C72A1E6-FB14-4106-8393-4E5C83E1A543}"/>
    <cellStyle name="Date" xfId="17" xr:uid="{CDBEC1CA-BA8C-488B-850D-59FE4394F023}"/>
    <cellStyle name="Date 2" xfId="38" xr:uid="{A99370EB-90E8-44F3-8564-91ACDD4E7B56}"/>
    <cellStyle name="Followed Hyperlink" xfId="9" builtinId="9" customBuiltin="1"/>
    <cellStyle name="GrayCell" xfId="18" xr:uid="{EFFCCC44-3910-4F61-81D6-09B396C0D868}"/>
    <cellStyle name="GrayCell 2" xfId="29" xr:uid="{46A1F8E8-6DFD-4407-B1DD-F65969BB352A}"/>
    <cellStyle name="Heading 1" xfId="11" builtinId="16" customBuiltin="1"/>
    <cellStyle name="Heading 1 2" xfId="4" xr:uid="{B51FDB96-EFD5-4BE1-95D0-FF9E9CE02571}"/>
    <cellStyle name="Heading 2" xfId="12" builtinId="17" customBuiltin="1"/>
    <cellStyle name="Heading 2 2" xfId="5" xr:uid="{636B8259-9232-42B5-A9A2-F14F775D3FD5}"/>
    <cellStyle name="Heading 3" xfId="13" builtinId="18" customBuiltin="1"/>
    <cellStyle name="Heading 3 2" xfId="28" xr:uid="{61D118A4-1FEB-4FDA-87C4-34EE1C7713F1}"/>
    <cellStyle name="Heading 4" xfId="14" builtinId="19" customBuiltin="1"/>
    <cellStyle name="Highlight" xfId="19" xr:uid="{1084FA9A-861C-49BB-8323-70309048E6CA}"/>
    <cellStyle name="Hyperlink" xfId="8" builtinId="8" customBuiltin="1"/>
    <cellStyle name="Left Border" xfId="20" xr:uid="{FC94E94F-BBE7-4F98-AE5B-82ACBBC58C0E}"/>
    <cellStyle name="Left Bottom Green Border" xfId="21" xr:uid="{E4FBB5F8-4EFA-4BFA-9824-06E1CF84C290}"/>
    <cellStyle name="Left Green Border" xfId="22" xr:uid="{2D62B55D-71DD-46AA-9363-F77677508E78}"/>
    <cellStyle name="Normal" xfId="0" builtinId="0" customBuiltin="1"/>
    <cellStyle name="Normal 2" xfId="2" xr:uid="{C181BD89-4330-4951-8BBD-A99D67063F69}"/>
    <cellStyle name="Normal 3" xfId="31" xr:uid="{C0E3F5B2-4F63-4597-AB18-E19042D9366F}"/>
    <cellStyle name="Normal 4" xfId="32" xr:uid="{C40FF296-D000-468D-8EE2-78FC45F3B7EF}"/>
    <cellStyle name="Normal 5" xfId="34" xr:uid="{9F821C2E-46E5-4275-9948-C081FBE0AA5A}"/>
    <cellStyle name="Normal 5 2" xfId="37" xr:uid="{27A864C5-F999-44C1-A6E8-BB4677A8A0CE}"/>
    <cellStyle name="Normal 5 2 2" xfId="42" xr:uid="{6EF35B3A-7E63-4FCE-B739-51A57FDD7867}"/>
    <cellStyle name="Normal 5 3" xfId="40" xr:uid="{0AA227E7-14E9-415C-A672-A87152003BF0}"/>
    <cellStyle name="OrangeBorder" xfId="23" xr:uid="{AF1BC789-B18D-417E-95E5-E8FC857D7DD5}"/>
    <cellStyle name="OrangeBorder 2" xfId="33" xr:uid="{940718DD-F411-4904-B9EB-04B73BC7323D}"/>
    <cellStyle name="Right Bottom Green Border" xfId="24" xr:uid="{367EB3AF-EB1B-4871-92A5-D490C3AE0CAE}"/>
    <cellStyle name="Right Green Border" xfId="25" xr:uid="{9866EBB8-70C6-4E6C-961F-9341412E689A}"/>
    <cellStyle name="Start Text" xfId="1" xr:uid="{D87A2921-3125-4B69-87C7-4D1FD552058D}"/>
    <cellStyle name="Title" xfId="7" builtinId="15" customBuiltin="1"/>
    <cellStyle name="Title 2" xfId="3" xr:uid="{B1D32B97-275E-47E0-B840-EAF5C5ABC956}"/>
    <cellStyle name="Title 3" xfId="35" xr:uid="{5B90402F-0C35-4D81-B84F-7D8B576AD8DC}"/>
    <cellStyle name="Title 4" xfId="36" xr:uid="{001310DC-956B-4292-BD78-98E27C4F4E92}"/>
    <cellStyle name="Year" xfId="26" xr:uid="{D651B959-4143-45CE-9561-E8F13A1DFD00}"/>
    <cellStyle name="YellowCell" xfId="27" xr:uid="{37024B94-C670-4C64-B02D-A39D9E0E7C7E}"/>
    <cellStyle name="YellowCell 2" xfId="30" xr:uid="{2AB0E532-0617-49AB-BFB6-F0618284B33F}"/>
    <cellStyle name="z A Column text" xfId="6" xr:uid="{89006A60-A672-447C-ACE0-5F287ED707F9}"/>
  </cellStyles>
  <dxfs count="41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numFmt numFmtId="27" formatCode="dd/mm/yyyy\ hh:mm"/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8" formatCode="m/d/yyyy"/>
    </dxf>
    <dxf>
      <numFmt numFmtId="0" formatCode="General"/>
    </dxf>
    <dxf>
      <numFmt numFmtId="0" formatCode="General"/>
    </dxf>
    <dxf>
      <numFmt numFmtId="0" formatCode="General"/>
    </dxf>
    <dxf>
      <border outline="0">
        <left style="thin">
          <color theme="9" tint="0.39997558519241921"/>
        </left>
      </border>
    </dxf>
    <dxf>
      <fill>
        <patternFill patternType="solid">
          <fgColor theme="0" tint="-0.14996795556505021"/>
          <bgColor rgb="FF217346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17346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CustomTableStyle" pivot="0" count="2" xr9:uid="{00000000-0011-0000-FFFF-FFFF00000000}">
      <tableStyleElement type="headerRow" dxfId="40"/>
      <tableStyleElement type="firstRowStripe" dxfId="39"/>
    </tableStyle>
    <tableStyle name="ExcelTableStyle" pivot="0" count="7" xr9:uid="{8688A187-21F7-423B-99AF-86997F6A21D1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</tableStyles>
  <colors>
    <mruColors>
      <color rgb="FFF4B183"/>
      <color rgb="FF1E734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461962</xdr:colOff>
      <xdr:row>0</xdr:row>
      <xdr:rowOff>42863</xdr:rowOff>
    </xdr:from>
    <xdr:to>
      <xdr:col>2</xdr:col>
      <xdr:colOff>938212</xdr:colOff>
      <xdr:row>2</xdr:row>
      <xdr:rowOff>109538</xdr:rowOff>
    </xdr:to>
    <xdr:pic>
      <xdr:nvPicPr>
        <xdr:cNvPr id="4" name="Graphic 3" descr="Shoe with solid fill">
          <a:extLst>
            <a:ext uri="{FF2B5EF4-FFF2-40B4-BE49-F238E27FC236}">
              <a16:creationId xmlns:a16="http://schemas.microsoft.com/office/drawing/2014/main" id="{C83CCC21-11E8-40F4-9136-DA5F2BFB4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76562" y="42863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0</xdr:row>
      <xdr:rowOff>38100</xdr:rowOff>
    </xdr:from>
    <xdr:to>
      <xdr:col>1</xdr:col>
      <xdr:colOff>114300</xdr:colOff>
      <xdr:row>2</xdr:row>
      <xdr:rowOff>104775</xdr:rowOff>
    </xdr:to>
    <xdr:pic>
      <xdr:nvPicPr>
        <xdr:cNvPr id="5" name="Graphic 4" descr="Shoe with solid fill">
          <a:extLst>
            <a:ext uri="{FF2B5EF4-FFF2-40B4-BE49-F238E27FC236}">
              <a16:creationId xmlns:a16="http://schemas.microsoft.com/office/drawing/2014/main" id="{E90EDDFF-95CD-49BE-A343-BF96105D5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flipH="1">
          <a:off x="723900" y="38100"/>
          <a:ext cx="504825" cy="51435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597888A-C894-45C3-9AED-6117F7706A79}" autoFormatId="16" applyNumberFormats="0" applyBorderFormats="0" applyFontFormats="0" applyPatternFormats="0" applyAlignmentFormats="0" applyWidthHeightFormats="0">
  <queryTableRefresh nextId="7">
    <queryTableFields count="6">
      <queryTableField id="1" name="Rank" tableColumnId="1"/>
      <queryTableField id="2" name="Title" tableColumnId="2"/>
      <queryTableField id="3" name="Adj. Lifetime Gross" tableColumnId="3"/>
      <queryTableField id="4" name="Lifetime Gross" tableColumnId="4"/>
      <queryTableField id="5" name="Est. Num Tickets" tableColumnId="5"/>
      <queryTableField id="6" name="Year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B841F79-99D6-4132-AD9C-4CF163A792B8}" autoFormatId="16" applyNumberFormats="0" applyBorderFormats="0" applyFontFormats="0" applyPatternFormats="0" applyAlignmentFormats="0" applyWidthHeightFormats="0">
  <queryTableRefresh nextId="9">
    <queryTableFields count="8">
      <queryTableField id="1" name="Franchise" tableColumnId="1"/>
      <queryTableField id="2" name="Wins" tableColumnId="2"/>
      <queryTableField id="3" name="Losses" tableColumnId="3"/>
      <queryTableField id="4" name="Win%" tableColumnId="4"/>
      <queryTableField id="5" name="Points for" tableColumnId="5"/>
      <queryTableField id="6" name="Points against" tableColumnId="6"/>
      <queryTableField id="7" name="Appearances" tableColumnId="7"/>
      <queryTableField id="8" name="Seasons (champions in bold)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49AE1C6-DBB3-4242-9D69-E84ACA764B1C}" autoFormatId="16" applyNumberFormats="0" applyBorderFormats="0" applyFontFormats="0" applyPatternFormats="0" applyAlignmentFormats="0" applyWidthHeightFormats="0">
  <queryTableRefresh nextId="3">
    <queryTableFields count="2">
      <queryTableField id="1" name="Shoe Name" tableColumnId="1"/>
      <queryTableField id="2" name="Category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BCF2209-9945-4383-AEA1-3136DBDA347D}" autoFormatId="16" applyNumberFormats="0" applyBorderFormats="0" applyFontFormats="0" applyPatternFormats="0" applyAlignmentFormats="0" applyWidthHeightFormats="0">
  <queryTableRefresh nextId="10">
    <queryTableFields count="9">
      <queryTableField id="1" name="Shoe Category" tableColumnId="1"/>
      <queryTableField id="2" name="Shoe Type" tableColumnId="2"/>
      <queryTableField id="3" name="Sales Rep Fist Name" tableColumnId="3"/>
      <queryTableField id="4" name="Sales Rep Last Name" tableColumnId="4"/>
      <queryTableField id="5" name="Order Date" tableColumnId="5"/>
      <queryTableField id="6" name="Total Sales" tableColumnId="6"/>
      <queryTableField id="7" name="Bonus" tableColumnId="7"/>
      <queryTableField id="8" name="Month Name" tableColumnId="8"/>
      <queryTableField id="9" name="Day Name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804A560-7E74-4CDF-81B4-3530C2FAEB5D}" autoFormatId="16" applyNumberFormats="0" applyBorderFormats="0" applyFontFormats="0" applyPatternFormats="0" applyAlignmentFormats="0" applyWidthHeightFormats="0">
  <queryTableRefresh nextId="20">
    <queryTableFields count="8">
      <queryTableField id="5" name="Shoe Type" tableColumnId="5"/>
      <queryTableField id="12" name="Sales Rep Fist Name" tableColumnId="9"/>
      <queryTableField id="13" name="Sales Rep Last Name" tableColumnId="10"/>
      <queryTableField id="10" name="Order Date" tableColumnId="8"/>
      <queryTableField id="7" name="Total Sales" tableColumnId="7"/>
      <queryTableField id="18" name="Bonus" tableColumnId="13"/>
      <queryTableField id="16" name="Month Name" tableColumnId="11"/>
      <queryTableField id="17" name="Day Nam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043BA7-AD89-4CE2-9B6E-EB1CAA55C999}" name="Top_Movies" displayName="Top_Movies" ref="A1:F201" tableType="queryTable" totalsRowShown="0">
  <autoFilter ref="A1:F201" xr:uid="{8B043BA7-AD89-4CE2-9B6E-EB1CAA55C999}"/>
  <tableColumns count="6">
    <tableColumn id="1" xr3:uid="{F7035A81-5E85-4365-BA68-434090F71240}" uniqueName="1" name="Rank" queryTableFieldId="1"/>
    <tableColumn id="2" xr3:uid="{43160690-4557-4D74-B552-A93B62848A5B}" uniqueName="2" name="Title" queryTableFieldId="2" dataDxfId="26"/>
    <tableColumn id="3" xr3:uid="{9FFAA947-873C-4598-BC7E-FA9B85805B0D}" uniqueName="3" name="Adj. Lifetime Gross" queryTableFieldId="3" dataDxfId="25"/>
    <tableColumn id="4" xr3:uid="{9FD797B8-0FF2-4A8A-9D5B-30422786BC03}" uniqueName="4" name="Lifetime Gross" queryTableFieldId="4" dataDxfId="24"/>
    <tableColumn id="5" xr3:uid="{F6D9DD2F-20E4-45E1-B843-BAB172CE2C4B}" uniqueName="5" name="Est. Num Tickets" queryTableFieldId="5"/>
    <tableColumn id="6" xr3:uid="{D4E39E20-012F-4ADF-930F-154C2EA6C4FF}" uniqueName="6" name="Year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622821-F34F-4071-827C-47277D050878}" name="Super_Bowl_wins_by_Team" displayName="Super_Bowl_wins_by_Team" ref="A1:H33" tableType="queryTable" totalsRowShown="0">
  <autoFilter ref="A1:H33" xr:uid="{D8622821-F34F-4071-827C-47277D050878}"/>
  <tableColumns count="8">
    <tableColumn id="1" xr3:uid="{72467557-5574-4722-AF21-687D435416D5}" uniqueName="1" name="Team" queryTableFieldId="1" dataDxfId="23"/>
    <tableColumn id="2" xr3:uid="{2674EC94-9262-45EC-9846-09516DB8C2C0}" uniqueName="2" name="Wins" queryTableFieldId="2"/>
    <tableColumn id="3" xr3:uid="{7F780676-D2F7-4A7B-BA3B-0F8E19D64577}" uniqueName="3" name="Losses" queryTableFieldId="3"/>
    <tableColumn id="4" xr3:uid="{A8E387C9-8FA7-441F-A755-BE66EF906001}" uniqueName="4" name="Win%" queryTableFieldId="4" dataDxfId="22"/>
    <tableColumn id="5" xr3:uid="{EFDA34DE-FF73-41D2-818C-924BEE844DD1}" uniqueName="5" name="Points for" queryTableFieldId="5" dataDxfId="21"/>
    <tableColumn id="6" xr3:uid="{1C7B5215-7435-4DEB-BE0C-9194484A9071}" uniqueName="6" name="Points against" queryTableFieldId="6" dataDxfId="20"/>
    <tableColumn id="7" xr3:uid="{BF92810D-B292-4B16-93DE-05C29EB47823}" uniqueName="7" name="Appearances" queryTableFieldId="7"/>
    <tableColumn id="8" xr3:uid="{0D91ED72-8583-48D8-9AB6-552E5629A0D7}" uniqueName="8" name="Seasons (champions in bold)" queryTableFieldId="8" dataDxf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139795-318E-4EF7-930E-B36E168FBE9F}" name="PQ_Category" displayName="PQ_Category" ref="A1:B7" tableType="queryTable" totalsRowShown="0">
  <autoFilter ref="A1:B7" xr:uid="{A3139795-318E-4EF7-930E-B36E168FBE9F}"/>
  <tableColumns count="2">
    <tableColumn id="1" xr3:uid="{24C2C73D-7A01-4B7E-9677-5B8F80792B41}" uniqueName="1" name="Shoe Name" queryTableFieldId="1" dataDxfId="8"/>
    <tableColumn id="2" xr3:uid="{BBE65E47-46DA-4CF3-B1D7-FCE8AB3D387A}" uniqueName="2" name="Category" queryTableFieldId="2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351564-4C6C-455A-BBE6-6397C700E981}" name="tbl_Categories7" displayName="tbl_Categories7" ref="A1:B7" totalsRowShown="0" tableBorderDxfId="31" dataCellStyle="Normal">
  <autoFilter ref="A1:B7" xr:uid="{23351564-4C6C-455A-BBE6-6397C700E981}"/>
  <sortState xmlns:xlrd2="http://schemas.microsoft.com/office/spreadsheetml/2017/richdata2" ref="A2:B7">
    <sortCondition ref="A2"/>
  </sortState>
  <tableColumns count="2">
    <tableColumn id="1" xr3:uid="{3556234E-2521-4114-AED3-C5EA253AAD76}" name="Shoe Name" dataCellStyle="Normal"/>
    <tableColumn id="2" xr3:uid="{5FA97CD9-C712-4C12-A36B-402B20019A8F}" name="Category" dataCellStyle="Normal"/>
  </tableColumns>
  <tableStyleInfo name="TableStyleMedium6" showFirstColumn="0" showLastColumn="0" showRowStripes="1" showColumnStripes="0"/>
  <extLst>
    <ext xmlns:x14="http://schemas.microsoft.com/office/spreadsheetml/2009/9/main" uri="{504A1905-F514-4f6f-8877-14C23A59335A}">
      <x14:table altTextSummary="Cells A1 through B7 contain data. There are two columns: Product name and Category. Each column has various values for each row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E3FC66-A39A-48CE-ADED-DFEE868E99B3}" name="Merge1" displayName="Merge1" ref="A1:I16" tableType="queryTable" totalsRowShown="0">
  <autoFilter ref="A1:I16" xr:uid="{70E3FC66-A39A-48CE-ADED-DFEE868E99B3}"/>
  <tableColumns count="9">
    <tableColumn id="1" xr3:uid="{87AB7CFA-82DD-411D-B793-38E749FDF367}" uniqueName="1" name="Shoe Category" queryTableFieldId="1" dataDxfId="6"/>
    <tableColumn id="2" xr3:uid="{B522FFA6-5A88-4395-B2FB-10652CE43C2E}" uniqueName="2" name="Shoe Type" queryTableFieldId="2" dataDxfId="5"/>
    <tableColumn id="3" xr3:uid="{F583ED84-7252-4C76-A8F7-DCE4ADF629EB}" uniqueName="3" name="Sales Rep Fist Name" queryTableFieldId="3" dataDxfId="4"/>
    <tableColumn id="4" xr3:uid="{CAF0D4AC-40E6-4B20-B84B-2E1065EDB6F5}" uniqueName="4" name="Sales Rep Last Name" queryTableFieldId="4" dataDxfId="3"/>
    <tableColumn id="5" xr3:uid="{AED87F11-D811-43D4-BEA1-B64B5553234E}" uniqueName="5" name="Order Date" queryTableFieldId="5" dataDxfId="2"/>
    <tableColumn id="6" xr3:uid="{1513B487-D8D8-4AB7-BB28-87E0A454EE3A}" uniqueName="6" name="Total Sales" queryTableFieldId="6"/>
    <tableColumn id="7" xr3:uid="{38A07547-132B-414C-8E53-EA653E6F6518}" uniqueName="7" name="Bonus" queryTableFieldId="7"/>
    <tableColumn id="8" xr3:uid="{5BA7CCDF-24FB-449A-8D38-B3BD6BC482C9}" uniqueName="8" name="Month Name" queryTableFieldId="8" dataDxfId="1"/>
    <tableColumn id="9" xr3:uid="{27E9925F-829A-438D-AD26-FC07E6DF4AAE}" uniqueName="9" name="Day Name" queryTableFieldId="9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4B099F-9651-42A6-A0D2-389F1FDADBF9}" name="PQ_Sales_Data" displayName="PQ_Sales_Data" ref="A1:H16" tableType="queryTable" totalsRowShown="0">
  <autoFilter ref="A1:H16" xr:uid="{454B099F-9651-42A6-A0D2-389F1FDADBF9}"/>
  <tableColumns count="8">
    <tableColumn id="5" xr3:uid="{6CC28CA9-6E77-427F-B4A3-EE17CB4C0D76}" uniqueName="5" name="Shoe Type" queryTableFieldId="5" dataDxfId="15"/>
    <tableColumn id="9" xr3:uid="{D1F92255-39D0-462E-859B-E5A3053B0DA5}" uniqueName="9" name="Sales Rep Fist Name" queryTableFieldId="12" dataDxfId="14"/>
    <tableColumn id="10" xr3:uid="{3DDD11A8-7938-4C0B-8ECD-999183D2C62F}" uniqueName="10" name="Sales Rep Last Name" queryTableFieldId="13" dataDxfId="13"/>
    <tableColumn id="8" xr3:uid="{08CABC69-A1A1-4185-8B14-514E714D5882}" uniqueName="8" name="Order Date" queryTableFieldId="10" dataDxfId="12"/>
    <tableColumn id="7" xr3:uid="{775E8F86-6B5C-4EF2-8408-9D061E988B2E}" uniqueName="7" name="Total Sales" queryTableFieldId="7"/>
    <tableColumn id="13" xr3:uid="{65C174BA-9CE4-4CBB-80A9-DC7E46F433FA}" uniqueName="13" name="Bonus" queryTableFieldId="18" dataDxfId="11"/>
    <tableColumn id="11" xr3:uid="{97DA0F38-E746-4CAD-8415-CE837EDDBBE6}" uniqueName="11" name="Month Name" queryTableFieldId="16" dataDxfId="10"/>
    <tableColumn id="12" xr3:uid="{8FD249E0-6B04-43AC-8E9A-550A4974D702}" uniqueName="12" name="Day Name" queryTableFieldId="17" dataDxf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49E59F-51EE-47D9-BC51-E2C622E2A135}" name="Table4" displayName="Table4" ref="A4:D28" totalsRowShown="0" tableBorderDxfId="18">
  <autoFilter ref="A4:D28" xr:uid="{5E49E59F-51EE-47D9-BC51-E2C622E2A135}"/>
  <tableColumns count="4">
    <tableColumn id="1" xr3:uid="{D030C868-0C5A-4CBB-8B74-BA6363FF39E9}" name="ShoeType"/>
    <tableColumn id="2" xr3:uid="{ED98C62C-245A-486C-B6FE-CABE7AFC129C}" name="SalesPerson"/>
    <tableColumn id="3" xr3:uid="{51A5108A-19CD-40F1-9508-EEE81433836F}" name="OrderDate" dataDxfId="17"/>
    <tableColumn id="4" xr3:uid="{E3332B1C-0FE9-4B9D-8026-0B440F58517E}" name="Sales" dataDxfId="16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E5B5A7-BFC7-484B-AA68-B42310EAD7F7}" name="tbl_Sheet5data_2" displayName="tbl_Sheet5data_2" ref="A1:D6" totalsRowShown="0">
  <autoFilter ref="A1:D6" xr:uid="{1DE5B5A7-BFC7-484B-AA68-B42310EAD7F7}"/>
  <tableColumns count="4">
    <tableColumn id="1" xr3:uid="{BCC11C60-CE56-4EA4-9D5A-B5F4188255CD}" name="Product" dataDxfId="30"/>
    <tableColumn id="2" xr3:uid="{CD0A675C-6397-4C3D-92B2-52D9C556AC1F}" name="First Name" dataDxfId="29"/>
    <tableColumn id="3" xr3:uid="{ABA7E0A8-B44E-41AE-9B2C-05E57A760DB4}" name="Last Name" dataDxfId="28"/>
    <tableColumn id="4" xr3:uid="{91B72E43-835B-406D-B6DE-2156033B8628}" name="Order date" dataDxf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Super_Bowl" TargetMode="External"/><Relationship Id="rId1" Type="http://schemas.openxmlformats.org/officeDocument/2006/relationships/hyperlink" Target="https://www.boxofficemojo.com/chart/top_lifetime_gross_adjusted/?adjust_gross_to=201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08E3-0507-4791-AE83-3F7801FDB875}">
  <dimension ref="A1:F201"/>
  <sheetViews>
    <sheetView workbookViewId="0">
      <selection sqref="A1:F201"/>
    </sheetView>
  </sheetViews>
  <sheetFormatPr defaultRowHeight="15" x14ac:dyDescent="0.25"/>
  <cols>
    <col min="1" max="1" width="7.5703125" bestFit="1" customWidth="1"/>
    <col min="2" max="2" width="58.7109375" bestFit="1" customWidth="1"/>
    <col min="3" max="3" width="20.42578125" bestFit="1" customWidth="1"/>
    <col min="4" max="4" width="16.28515625" bestFit="1" customWidth="1"/>
    <col min="5" max="5" width="17.85546875" bestFit="1" customWidth="1"/>
    <col min="6" max="6" width="7.28515625" bestFit="1" customWidth="1"/>
  </cols>
  <sheetData>
    <row r="1" spans="1:6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</row>
    <row r="2" spans="1:6" x14ac:dyDescent="0.25">
      <c r="A2">
        <v>1</v>
      </c>
      <c r="B2" s="13" t="s">
        <v>48</v>
      </c>
      <c r="C2" s="13" t="s">
        <v>49</v>
      </c>
      <c r="D2" s="13" t="s">
        <v>50</v>
      </c>
      <c r="E2">
        <v>202286200</v>
      </c>
      <c r="F2">
        <v>1939</v>
      </c>
    </row>
    <row r="3" spans="1:6" x14ac:dyDescent="0.25">
      <c r="A3">
        <v>2</v>
      </c>
      <c r="B3" s="13" t="s">
        <v>51</v>
      </c>
      <c r="C3" s="13" t="s">
        <v>52</v>
      </c>
      <c r="D3" s="13" t="s">
        <v>53</v>
      </c>
      <c r="E3">
        <v>178119500</v>
      </c>
      <c r="F3">
        <v>1977</v>
      </c>
    </row>
    <row r="4" spans="1:6" x14ac:dyDescent="0.25">
      <c r="A4">
        <v>3</v>
      </c>
      <c r="B4" s="13" t="s">
        <v>54</v>
      </c>
      <c r="C4" s="13" t="s">
        <v>55</v>
      </c>
      <c r="D4" s="13" t="s">
        <v>56</v>
      </c>
      <c r="E4">
        <v>142485200</v>
      </c>
      <c r="F4">
        <v>1965</v>
      </c>
    </row>
    <row r="5" spans="1:6" x14ac:dyDescent="0.25">
      <c r="A5">
        <v>4</v>
      </c>
      <c r="B5" s="13" t="s">
        <v>57</v>
      </c>
      <c r="C5" s="13" t="s">
        <v>58</v>
      </c>
      <c r="D5" s="13" t="s">
        <v>59</v>
      </c>
      <c r="E5">
        <v>141854300</v>
      </c>
      <c r="F5">
        <v>1982</v>
      </c>
    </row>
    <row r="6" spans="1:6" x14ac:dyDescent="0.25">
      <c r="A6">
        <v>5</v>
      </c>
      <c r="B6" s="13" t="s">
        <v>60</v>
      </c>
      <c r="C6" s="13" t="s">
        <v>61</v>
      </c>
      <c r="D6" s="13" t="s">
        <v>62</v>
      </c>
      <c r="E6">
        <v>135549800</v>
      </c>
      <c r="F6">
        <v>1997</v>
      </c>
    </row>
    <row r="7" spans="1:6" x14ac:dyDescent="0.25">
      <c r="A7">
        <v>6</v>
      </c>
      <c r="B7" s="13" t="s">
        <v>63</v>
      </c>
      <c r="C7" s="13" t="s">
        <v>64</v>
      </c>
      <c r="D7" s="13" t="s">
        <v>65</v>
      </c>
      <c r="E7">
        <v>131000000</v>
      </c>
      <c r="F7">
        <v>1956</v>
      </c>
    </row>
    <row r="8" spans="1:6" x14ac:dyDescent="0.25">
      <c r="A8">
        <v>7</v>
      </c>
      <c r="B8" s="13" t="s">
        <v>66</v>
      </c>
      <c r="C8" s="13" t="s">
        <v>67</v>
      </c>
      <c r="D8" s="13" t="s">
        <v>68</v>
      </c>
      <c r="E8">
        <v>128159700</v>
      </c>
      <c r="F8">
        <v>1975</v>
      </c>
    </row>
    <row r="9" spans="1:6" x14ac:dyDescent="0.25">
      <c r="A9">
        <v>8</v>
      </c>
      <c r="B9" s="13" t="s">
        <v>69</v>
      </c>
      <c r="C9" s="13" t="s">
        <v>70</v>
      </c>
      <c r="D9" s="13" t="s">
        <v>71</v>
      </c>
      <c r="E9">
        <v>124135500</v>
      </c>
      <c r="F9">
        <v>1965</v>
      </c>
    </row>
    <row r="10" spans="1:6" x14ac:dyDescent="0.25">
      <c r="A10">
        <v>9</v>
      </c>
      <c r="B10" s="13" t="s">
        <v>72</v>
      </c>
      <c r="C10" s="13" t="s">
        <v>73</v>
      </c>
      <c r="D10" s="13" t="s">
        <v>74</v>
      </c>
      <c r="E10">
        <v>110599200</v>
      </c>
      <c r="F10">
        <v>1973</v>
      </c>
    </row>
    <row r="11" spans="1:6" x14ac:dyDescent="0.25">
      <c r="A11">
        <v>10</v>
      </c>
      <c r="B11" s="13" t="s">
        <v>75</v>
      </c>
      <c r="C11" s="13" t="s">
        <v>76</v>
      </c>
      <c r="D11" s="13" t="s">
        <v>77</v>
      </c>
      <c r="E11">
        <v>109000000</v>
      </c>
      <c r="F11">
        <v>1937</v>
      </c>
    </row>
    <row r="12" spans="1:6" x14ac:dyDescent="0.25">
      <c r="A12">
        <v>11</v>
      </c>
      <c r="B12" s="13" t="s">
        <v>78</v>
      </c>
      <c r="C12" s="13" t="s">
        <v>79</v>
      </c>
      <c r="D12" s="13" t="s">
        <v>80</v>
      </c>
      <c r="E12">
        <v>108115100</v>
      </c>
      <c r="F12">
        <v>2015</v>
      </c>
    </row>
    <row r="13" spans="1:6" x14ac:dyDescent="0.25">
      <c r="A13">
        <v>12</v>
      </c>
      <c r="B13" s="13" t="s">
        <v>81</v>
      </c>
      <c r="C13" s="13" t="s">
        <v>82</v>
      </c>
      <c r="D13" s="13" t="s">
        <v>83</v>
      </c>
      <c r="E13">
        <v>99917300</v>
      </c>
      <c r="F13">
        <v>1961</v>
      </c>
    </row>
    <row r="14" spans="1:6" x14ac:dyDescent="0.25">
      <c r="A14">
        <v>13</v>
      </c>
      <c r="B14" s="13" t="s">
        <v>84</v>
      </c>
      <c r="C14" s="13" t="s">
        <v>85</v>
      </c>
      <c r="D14" s="13" t="s">
        <v>86</v>
      </c>
      <c r="E14">
        <v>98273100</v>
      </c>
      <c r="F14">
        <v>1980</v>
      </c>
    </row>
    <row r="15" spans="1:6" x14ac:dyDescent="0.25">
      <c r="A15">
        <v>14</v>
      </c>
      <c r="B15" s="13" t="s">
        <v>87</v>
      </c>
      <c r="C15" s="13" t="s">
        <v>88</v>
      </c>
      <c r="D15" s="13" t="s">
        <v>89</v>
      </c>
      <c r="E15">
        <v>98046900</v>
      </c>
      <c r="F15">
        <v>1959</v>
      </c>
    </row>
    <row r="16" spans="1:6" x14ac:dyDescent="0.25">
      <c r="A16">
        <v>15</v>
      </c>
      <c r="B16" s="13" t="s">
        <v>90</v>
      </c>
      <c r="C16" s="13" t="s">
        <v>91</v>
      </c>
      <c r="D16" s="13" t="s">
        <v>92</v>
      </c>
      <c r="E16">
        <v>97309600</v>
      </c>
      <c r="F16">
        <v>2009</v>
      </c>
    </row>
    <row r="17" spans="1:6" x14ac:dyDescent="0.25">
      <c r="A17">
        <v>16</v>
      </c>
      <c r="B17" s="13" t="s">
        <v>93</v>
      </c>
      <c r="C17" s="13" t="s">
        <v>94</v>
      </c>
      <c r="D17" s="13" t="s">
        <v>95</v>
      </c>
      <c r="E17">
        <v>95268900</v>
      </c>
      <c r="F17">
        <v>2019</v>
      </c>
    </row>
    <row r="18" spans="1:6" x14ac:dyDescent="0.25">
      <c r="A18">
        <v>17</v>
      </c>
      <c r="B18" s="13" t="s">
        <v>96</v>
      </c>
      <c r="C18" s="13" t="s">
        <v>97</v>
      </c>
      <c r="D18" s="13" t="s">
        <v>98</v>
      </c>
      <c r="E18">
        <v>94059400</v>
      </c>
      <c r="F18">
        <v>1983</v>
      </c>
    </row>
    <row r="19" spans="1:6" x14ac:dyDescent="0.25">
      <c r="A19">
        <v>18</v>
      </c>
      <c r="B19" s="13" t="s">
        <v>99</v>
      </c>
      <c r="C19" s="13" t="s">
        <v>100</v>
      </c>
      <c r="D19" s="13" t="s">
        <v>101</v>
      </c>
      <c r="E19">
        <v>91799700</v>
      </c>
      <c r="F19">
        <v>1993</v>
      </c>
    </row>
    <row r="20" spans="1:6" x14ac:dyDescent="0.25">
      <c r="A20">
        <v>19</v>
      </c>
      <c r="B20" s="13" t="s">
        <v>102</v>
      </c>
      <c r="C20" s="13" t="s">
        <v>103</v>
      </c>
      <c r="D20" s="13" t="s">
        <v>104</v>
      </c>
      <c r="E20">
        <v>90312100</v>
      </c>
      <c r="F20">
        <v>1999</v>
      </c>
    </row>
    <row r="21" spans="1:6" x14ac:dyDescent="0.25">
      <c r="A21">
        <v>20</v>
      </c>
      <c r="B21" s="13" t="s">
        <v>105</v>
      </c>
      <c r="C21" s="13" t="s">
        <v>106</v>
      </c>
      <c r="D21" s="13" t="s">
        <v>107</v>
      </c>
      <c r="E21">
        <v>89146400</v>
      </c>
      <c r="F21">
        <v>1994</v>
      </c>
    </row>
    <row r="22" spans="1:6" x14ac:dyDescent="0.25">
      <c r="A22">
        <v>21</v>
      </c>
      <c r="B22" s="13" t="s">
        <v>108</v>
      </c>
      <c r="C22" s="13" t="s">
        <v>109</v>
      </c>
      <c r="D22" s="13" t="s">
        <v>110</v>
      </c>
      <c r="E22">
        <v>89142900</v>
      </c>
      <c r="F22">
        <v>1973</v>
      </c>
    </row>
    <row r="23" spans="1:6" x14ac:dyDescent="0.25">
      <c r="A23">
        <v>22</v>
      </c>
      <c r="B23" s="13" t="s">
        <v>111</v>
      </c>
      <c r="C23" s="13" t="s">
        <v>112</v>
      </c>
      <c r="D23" s="13" t="s">
        <v>113</v>
      </c>
      <c r="E23">
        <v>88543400</v>
      </c>
      <c r="F23">
        <v>1981</v>
      </c>
    </row>
    <row r="24" spans="1:6" x14ac:dyDescent="0.25">
      <c r="A24">
        <v>23</v>
      </c>
      <c r="B24" s="13" t="s">
        <v>114</v>
      </c>
      <c r="C24" s="13" t="s">
        <v>115</v>
      </c>
      <c r="D24" s="13" t="s">
        <v>116</v>
      </c>
      <c r="E24">
        <v>85576800</v>
      </c>
      <c r="F24">
        <v>1967</v>
      </c>
    </row>
    <row r="25" spans="1:6" x14ac:dyDescent="0.25">
      <c r="A25">
        <v>24</v>
      </c>
      <c r="B25" s="13" t="s">
        <v>117</v>
      </c>
      <c r="C25" s="13" t="s">
        <v>118</v>
      </c>
      <c r="D25" s="13" t="s">
        <v>119</v>
      </c>
      <c r="E25">
        <v>83043500</v>
      </c>
      <c r="F25">
        <v>1941</v>
      </c>
    </row>
    <row r="26" spans="1:6" x14ac:dyDescent="0.25">
      <c r="A26">
        <v>25</v>
      </c>
      <c r="B26" s="13" t="s">
        <v>120</v>
      </c>
      <c r="C26" s="13" t="s">
        <v>121</v>
      </c>
      <c r="D26" s="13" t="s">
        <v>122</v>
      </c>
      <c r="E26">
        <v>78922500</v>
      </c>
      <c r="F26">
        <v>1972</v>
      </c>
    </row>
    <row r="27" spans="1:6" x14ac:dyDescent="0.25">
      <c r="A27">
        <v>26</v>
      </c>
      <c r="B27" s="13" t="s">
        <v>123</v>
      </c>
      <c r="C27" s="13" t="s">
        <v>124</v>
      </c>
      <c r="D27" s="13" t="s">
        <v>125</v>
      </c>
      <c r="E27">
        <v>78637100</v>
      </c>
      <c r="F27">
        <v>1994</v>
      </c>
    </row>
    <row r="28" spans="1:6" x14ac:dyDescent="0.25">
      <c r="A28">
        <v>27</v>
      </c>
      <c r="B28" s="13" t="s">
        <v>126</v>
      </c>
      <c r="C28" s="13" t="s">
        <v>127</v>
      </c>
      <c r="D28" s="13" t="s">
        <v>128</v>
      </c>
      <c r="E28">
        <v>78181800</v>
      </c>
      <c r="F28">
        <v>1964</v>
      </c>
    </row>
    <row r="29" spans="1:6" x14ac:dyDescent="0.25">
      <c r="A29">
        <v>28</v>
      </c>
      <c r="B29" s="13" t="s">
        <v>129</v>
      </c>
      <c r="C29" s="13" t="s">
        <v>130</v>
      </c>
      <c r="D29" s="13" t="s">
        <v>131</v>
      </c>
      <c r="E29">
        <v>77098600</v>
      </c>
      <c r="F29">
        <v>1978</v>
      </c>
    </row>
    <row r="30" spans="1:6" x14ac:dyDescent="0.25">
      <c r="A30">
        <v>29</v>
      </c>
      <c r="B30" s="13" t="s">
        <v>132</v>
      </c>
      <c r="C30" s="13" t="s">
        <v>133</v>
      </c>
      <c r="D30" s="13" t="s">
        <v>134</v>
      </c>
      <c r="E30">
        <v>76881200</v>
      </c>
      <c r="F30">
        <v>2012</v>
      </c>
    </row>
    <row r="31" spans="1:6" x14ac:dyDescent="0.25">
      <c r="A31">
        <v>30</v>
      </c>
      <c r="B31" s="13" t="s">
        <v>135</v>
      </c>
      <c r="C31" s="13" t="s">
        <v>136</v>
      </c>
      <c r="D31" s="13" t="s">
        <v>137</v>
      </c>
      <c r="E31">
        <v>76801900</v>
      </c>
      <c r="F31">
        <v>2015</v>
      </c>
    </row>
    <row r="32" spans="1:6" x14ac:dyDescent="0.25">
      <c r="A32">
        <v>31</v>
      </c>
      <c r="B32" s="13" t="s">
        <v>138</v>
      </c>
      <c r="C32" s="13" t="s">
        <v>139</v>
      </c>
      <c r="D32" s="13" t="s">
        <v>140</v>
      </c>
      <c r="E32">
        <v>76311500</v>
      </c>
      <c r="F32">
        <v>2018</v>
      </c>
    </row>
    <row r="33" spans="1:6" x14ac:dyDescent="0.25">
      <c r="A33">
        <v>32</v>
      </c>
      <c r="B33" s="13" t="s">
        <v>141</v>
      </c>
      <c r="C33" s="13" t="s">
        <v>142</v>
      </c>
      <c r="D33" s="13" t="s">
        <v>143</v>
      </c>
      <c r="E33">
        <v>74800000</v>
      </c>
      <c r="F33">
        <v>1965</v>
      </c>
    </row>
    <row r="34" spans="1:6" x14ac:dyDescent="0.25">
      <c r="A34">
        <v>33</v>
      </c>
      <c r="B34" s="13" t="s">
        <v>144</v>
      </c>
      <c r="C34" s="13" t="s">
        <v>145</v>
      </c>
      <c r="D34" s="13" t="s">
        <v>146</v>
      </c>
      <c r="E34">
        <v>74463500</v>
      </c>
      <c r="F34">
        <v>2008</v>
      </c>
    </row>
    <row r="35" spans="1:6" x14ac:dyDescent="0.25">
      <c r="A35">
        <v>34</v>
      </c>
      <c r="B35" s="13" t="s">
        <v>147</v>
      </c>
      <c r="C35" s="13" t="s">
        <v>148</v>
      </c>
      <c r="D35" s="13" t="s">
        <v>149</v>
      </c>
      <c r="E35">
        <v>73679900</v>
      </c>
      <c r="F35">
        <v>1967</v>
      </c>
    </row>
    <row r="36" spans="1:6" x14ac:dyDescent="0.25">
      <c r="A36">
        <v>35</v>
      </c>
      <c r="B36" s="13" t="s">
        <v>150</v>
      </c>
      <c r="C36" s="13" t="s">
        <v>151</v>
      </c>
      <c r="D36" s="13" t="s">
        <v>152</v>
      </c>
      <c r="E36">
        <v>72676000</v>
      </c>
      <c r="F36">
        <v>1959</v>
      </c>
    </row>
    <row r="37" spans="1:6" x14ac:dyDescent="0.25">
      <c r="A37">
        <v>36</v>
      </c>
      <c r="B37" s="13" t="s">
        <v>153</v>
      </c>
      <c r="C37" s="13" t="s">
        <v>154</v>
      </c>
      <c r="D37" s="13" t="s">
        <v>155</v>
      </c>
      <c r="E37">
        <v>72419700</v>
      </c>
      <c r="F37">
        <v>2018</v>
      </c>
    </row>
    <row r="38" spans="1:6" x14ac:dyDescent="0.25">
      <c r="A38">
        <v>37</v>
      </c>
      <c r="B38" s="13" t="s">
        <v>156</v>
      </c>
      <c r="C38" s="13" t="s">
        <v>157</v>
      </c>
      <c r="D38" s="13" t="s">
        <v>158</v>
      </c>
      <c r="E38">
        <v>71277700</v>
      </c>
      <c r="F38">
        <v>1984</v>
      </c>
    </row>
    <row r="39" spans="1:6" x14ac:dyDescent="0.25">
      <c r="A39">
        <v>38</v>
      </c>
      <c r="B39" s="13" t="s">
        <v>159</v>
      </c>
      <c r="C39" s="13" t="s">
        <v>160</v>
      </c>
      <c r="D39" s="13" t="s">
        <v>161</v>
      </c>
      <c r="E39">
        <v>71050900</v>
      </c>
      <c r="F39">
        <v>2004</v>
      </c>
    </row>
    <row r="40" spans="1:6" x14ac:dyDescent="0.25">
      <c r="A40">
        <v>39</v>
      </c>
      <c r="B40" s="13" t="s">
        <v>162</v>
      </c>
      <c r="C40" s="13" t="s">
        <v>163</v>
      </c>
      <c r="D40" s="13" t="s">
        <v>164</v>
      </c>
      <c r="E40">
        <v>70626300</v>
      </c>
      <c r="F40">
        <v>2002</v>
      </c>
    </row>
    <row r="41" spans="1:6" x14ac:dyDescent="0.25">
      <c r="A41">
        <v>40</v>
      </c>
      <c r="B41" s="13" t="s">
        <v>165</v>
      </c>
      <c r="C41" s="13" t="s">
        <v>166</v>
      </c>
      <c r="D41" s="13" t="s">
        <v>167</v>
      </c>
      <c r="E41">
        <v>70557900</v>
      </c>
      <c r="F41">
        <v>1969</v>
      </c>
    </row>
    <row r="42" spans="1:6" x14ac:dyDescent="0.25">
      <c r="A42">
        <v>41</v>
      </c>
      <c r="B42" s="13" t="s">
        <v>168</v>
      </c>
      <c r="C42" s="13" t="s">
        <v>169</v>
      </c>
      <c r="D42" s="13" t="s">
        <v>170</v>
      </c>
      <c r="E42">
        <v>70014500</v>
      </c>
      <c r="F42">
        <v>1970</v>
      </c>
    </row>
    <row r="43" spans="1:6" x14ac:dyDescent="0.25">
      <c r="A43">
        <v>42</v>
      </c>
      <c r="B43" s="13" t="s">
        <v>171</v>
      </c>
      <c r="C43" s="13" t="s">
        <v>172</v>
      </c>
      <c r="D43" s="13" t="s">
        <v>173</v>
      </c>
      <c r="E43">
        <v>69268900</v>
      </c>
      <c r="F43">
        <v>1996</v>
      </c>
    </row>
    <row r="44" spans="1:6" x14ac:dyDescent="0.25">
      <c r="A44">
        <v>43</v>
      </c>
      <c r="B44" s="13" t="s">
        <v>174</v>
      </c>
      <c r="C44" s="13" t="s">
        <v>175</v>
      </c>
      <c r="D44" s="13" t="s">
        <v>176</v>
      </c>
      <c r="E44">
        <v>67734200</v>
      </c>
      <c r="F44">
        <v>1990</v>
      </c>
    </row>
    <row r="45" spans="1:6" x14ac:dyDescent="0.25">
      <c r="A45">
        <v>44</v>
      </c>
      <c r="B45" s="13" t="s">
        <v>177</v>
      </c>
      <c r="C45" s="13" t="s">
        <v>178</v>
      </c>
      <c r="D45" s="13" t="s">
        <v>179</v>
      </c>
      <c r="E45">
        <v>67594500</v>
      </c>
      <c r="F45">
        <v>2017</v>
      </c>
    </row>
    <row r="46" spans="1:6" x14ac:dyDescent="0.25">
      <c r="A46">
        <v>45</v>
      </c>
      <c r="B46" s="13" t="s">
        <v>180</v>
      </c>
      <c r="C46" s="13" t="s">
        <v>181</v>
      </c>
      <c r="D46" s="13" t="s">
        <v>182</v>
      </c>
      <c r="E46">
        <v>67403300</v>
      </c>
      <c r="F46">
        <v>1940</v>
      </c>
    </row>
    <row r="47" spans="1:6" x14ac:dyDescent="0.25">
      <c r="A47">
        <v>46</v>
      </c>
      <c r="B47" s="13" t="s">
        <v>183</v>
      </c>
      <c r="C47" s="13" t="s">
        <v>184</v>
      </c>
      <c r="D47" s="13" t="s">
        <v>185</v>
      </c>
      <c r="E47">
        <v>67183500</v>
      </c>
      <c r="F47">
        <v>1963</v>
      </c>
    </row>
    <row r="48" spans="1:6" x14ac:dyDescent="0.25">
      <c r="A48">
        <v>47</v>
      </c>
      <c r="B48" s="13" t="s">
        <v>186</v>
      </c>
      <c r="C48" s="13" t="s">
        <v>187</v>
      </c>
      <c r="D48" s="13" t="s">
        <v>188</v>
      </c>
      <c r="E48">
        <v>67150000</v>
      </c>
      <c r="F48">
        <v>1984</v>
      </c>
    </row>
    <row r="49" spans="1:6" x14ac:dyDescent="0.25">
      <c r="A49">
        <v>48</v>
      </c>
      <c r="B49" s="13" t="s">
        <v>189</v>
      </c>
      <c r="C49" s="13" t="s">
        <v>190</v>
      </c>
      <c r="D49" s="13" t="s">
        <v>191</v>
      </c>
      <c r="E49">
        <v>66300000</v>
      </c>
      <c r="F49">
        <v>1964</v>
      </c>
    </row>
    <row r="50" spans="1:6" x14ac:dyDescent="0.25">
      <c r="A50">
        <v>49</v>
      </c>
      <c r="B50" s="13" t="s">
        <v>192</v>
      </c>
      <c r="C50" s="13" t="s">
        <v>193</v>
      </c>
      <c r="D50" s="13" t="s">
        <v>194</v>
      </c>
      <c r="E50">
        <v>66299200</v>
      </c>
      <c r="F50">
        <v>2018</v>
      </c>
    </row>
    <row r="51" spans="1:6" x14ac:dyDescent="0.25">
      <c r="A51">
        <v>50</v>
      </c>
      <c r="B51" s="13" t="s">
        <v>195</v>
      </c>
      <c r="C51" s="13" t="s">
        <v>196</v>
      </c>
      <c r="D51" s="13" t="s">
        <v>197</v>
      </c>
      <c r="E51">
        <v>66111300</v>
      </c>
      <c r="F51">
        <v>1970</v>
      </c>
    </row>
    <row r="52" spans="1:6" x14ac:dyDescent="0.25">
      <c r="A52">
        <v>51</v>
      </c>
      <c r="B52" s="13" t="s">
        <v>198</v>
      </c>
      <c r="C52" s="13" t="s">
        <v>199</v>
      </c>
      <c r="D52" s="13" t="s">
        <v>200</v>
      </c>
      <c r="E52">
        <v>65714300</v>
      </c>
      <c r="F52">
        <v>1973</v>
      </c>
    </row>
    <row r="53" spans="1:6" x14ac:dyDescent="0.25">
      <c r="A53">
        <v>52</v>
      </c>
      <c r="B53" s="13" t="s">
        <v>201</v>
      </c>
      <c r="C53" s="13" t="s">
        <v>202</v>
      </c>
      <c r="D53" s="13" t="s">
        <v>203</v>
      </c>
      <c r="E53">
        <v>65454500</v>
      </c>
      <c r="F53">
        <v>1953</v>
      </c>
    </row>
    <row r="54" spans="1:6" x14ac:dyDescent="0.25">
      <c r="A54">
        <v>53</v>
      </c>
      <c r="B54" s="13" t="s">
        <v>204</v>
      </c>
      <c r="C54" s="13" t="s">
        <v>205</v>
      </c>
      <c r="D54" s="13" t="s">
        <v>206</v>
      </c>
      <c r="E54">
        <v>64628400</v>
      </c>
      <c r="F54">
        <v>2006</v>
      </c>
    </row>
    <row r="55" spans="1:6" x14ac:dyDescent="0.25">
      <c r="A55">
        <v>54</v>
      </c>
      <c r="B55" s="13" t="s">
        <v>207</v>
      </c>
      <c r="C55" s="13" t="s">
        <v>208</v>
      </c>
      <c r="D55" s="13" t="s">
        <v>209</v>
      </c>
      <c r="E55">
        <v>64615400</v>
      </c>
      <c r="F55">
        <v>1956</v>
      </c>
    </row>
    <row r="56" spans="1:6" x14ac:dyDescent="0.25">
      <c r="A56">
        <v>55</v>
      </c>
      <c r="B56" s="13" t="s">
        <v>210</v>
      </c>
      <c r="C56" s="13" t="s">
        <v>211</v>
      </c>
      <c r="D56" s="13" t="s">
        <v>212</v>
      </c>
      <c r="E56">
        <v>63712400</v>
      </c>
      <c r="F56">
        <v>1942</v>
      </c>
    </row>
    <row r="57" spans="1:6" x14ac:dyDescent="0.25">
      <c r="A57">
        <v>56</v>
      </c>
      <c r="B57" s="13" t="s">
        <v>213</v>
      </c>
      <c r="C57" s="13" t="s">
        <v>214</v>
      </c>
      <c r="D57" s="13" t="s">
        <v>215</v>
      </c>
      <c r="E57">
        <v>63239600</v>
      </c>
      <c r="F57">
        <v>1974</v>
      </c>
    </row>
    <row r="58" spans="1:6" x14ac:dyDescent="0.25">
      <c r="A58">
        <v>57</v>
      </c>
      <c r="B58" s="13" t="s">
        <v>216</v>
      </c>
      <c r="C58" s="13" t="s">
        <v>217</v>
      </c>
      <c r="D58" s="13" t="s">
        <v>218</v>
      </c>
      <c r="E58">
        <v>62972300</v>
      </c>
      <c r="F58">
        <v>1989</v>
      </c>
    </row>
    <row r="59" spans="1:6" x14ac:dyDescent="0.25">
      <c r="A59">
        <v>58</v>
      </c>
      <c r="B59" s="13" t="s">
        <v>219</v>
      </c>
      <c r="C59" s="13" t="s">
        <v>220</v>
      </c>
      <c r="D59" s="13" t="s">
        <v>221</v>
      </c>
      <c r="E59">
        <v>62745100</v>
      </c>
      <c r="F59">
        <v>1945</v>
      </c>
    </row>
    <row r="60" spans="1:6" x14ac:dyDescent="0.25">
      <c r="A60">
        <v>59</v>
      </c>
      <c r="B60" s="13" t="s">
        <v>222</v>
      </c>
      <c r="C60" s="13" t="s">
        <v>223</v>
      </c>
      <c r="D60" s="13" t="s">
        <v>224</v>
      </c>
      <c r="E60">
        <v>61639700</v>
      </c>
      <c r="F60">
        <v>2003</v>
      </c>
    </row>
    <row r="61" spans="1:6" x14ac:dyDescent="0.25">
      <c r="A61">
        <v>60</v>
      </c>
      <c r="B61" s="13" t="s">
        <v>225</v>
      </c>
      <c r="C61" s="13" t="s">
        <v>226</v>
      </c>
      <c r="D61" s="13" t="s">
        <v>227</v>
      </c>
      <c r="E61">
        <v>61586500</v>
      </c>
      <c r="F61">
        <v>2003</v>
      </c>
    </row>
    <row r="62" spans="1:6" x14ac:dyDescent="0.25">
      <c r="A62">
        <v>61</v>
      </c>
      <c r="B62" s="13" t="s">
        <v>228</v>
      </c>
      <c r="C62" s="13" t="s">
        <v>229</v>
      </c>
      <c r="D62" s="13" t="s">
        <v>230</v>
      </c>
      <c r="E62">
        <v>61375700</v>
      </c>
      <c r="F62">
        <v>1974</v>
      </c>
    </row>
    <row r="63" spans="1:6" x14ac:dyDescent="0.25">
      <c r="A63">
        <v>62</v>
      </c>
      <c r="B63" s="13" t="s">
        <v>231</v>
      </c>
      <c r="C63" s="13" t="s">
        <v>232</v>
      </c>
      <c r="D63" s="13" t="s">
        <v>233</v>
      </c>
      <c r="E63">
        <v>60441600</v>
      </c>
      <c r="F63">
        <v>2016</v>
      </c>
    </row>
    <row r="64" spans="1:6" x14ac:dyDescent="0.25">
      <c r="A64">
        <v>63</v>
      </c>
      <c r="B64" s="13" t="s">
        <v>105</v>
      </c>
      <c r="C64" s="13" t="s">
        <v>234</v>
      </c>
      <c r="D64" s="13" t="s">
        <v>235</v>
      </c>
      <c r="E64">
        <v>60322700</v>
      </c>
      <c r="F64">
        <v>2019</v>
      </c>
    </row>
    <row r="65" spans="1:6" x14ac:dyDescent="0.25">
      <c r="A65">
        <v>64</v>
      </c>
      <c r="B65" s="13" t="s">
        <v>236</v>
      </c>
      <c r="C65" s="13" t="s">
        <v>237</v>
      </c>
      <c r="D65" s="13" t="s">
        <v>238</v>
      </c>
      <c r="E65">
        <v>60301400</v>
      </c>
      <c r="F65">
        <v>1950</v>
      </c>
    </row>
    <row r="66" spans="1:6" x14ac:dyDescent="0.25">
      <c r="A66">
        <v>65</v>
      </c>
      <c r="B66" s="13" t="s">
        <v>239</v>
      </c>
      <c r="C66" s="13" t="s">
        <v>240</v>
      </c>
      <c r="D66" s="13" t="s">
        <v>241</v>
      </c>
      <c r="E66">
        <v>60158700</v>
      </c>
      <c r="F66">
        <v>2004</v>
      </c>
    </row>
    <row r="67" spans="1:6" x14ac:dyDescent="0.25">
      <c r="A67">
        <v>66</v>
      </c>
      <c r="B67" s="13" t="s">
        <v>242</v>
      </c>
      <c r="C67" s="13" t="s">
        <v>243</v>
      </c>
      <c r="D67" s="13" t="s">
        <v>244</v>
      </c>
      <c r="E67">
        <v>60062200</v>
      </c>
      <c r="F67">
        <v>1964</v>
      </c>
    </row>
    <row r="68" spans="1:6" x14ac:dyDescent="0.25">
      <c r="A68">
        <v>67</v>
      </c>
      <c r="B68" s="13" t="s">
        <v>245</v>
      </c>
      <c r="C68" s="13" t="s">
        <v>246</v>
      </c>
      <c r="D68" s="13" t="s">
        <v>203</v>
      </c>
      <c r="E68">
        <v>60000000</v>
      </c>
      <c r="F68">
        <v>1952</v>
      </c>
    </row>
    <row r="69" spans="1:6" x14ac:dyDescent="0.25">
      <c r="A69">
        <v>68</v>
      </c>
      <c r="B69" s="13" t="s">
        <v>247</v>
      </c>
      <c r="C69" s="13" t="s">
        <v>248</v>
      </c>
      <c r="D69" s="13" t="s">
        <v>249</v>
      </c>
      <c r="E69">
        <v>59890300</v>
      </c>
      <c r="F69">
        <v>1978</v>
      </c>
    </row>
    <row r="70" spans="1:6" x14ac:dyDescent="0.25">
      <c r="A70">
        <v>69</v>
      </c>
      <c r="B70" s="13" t="s">
        <v>250</v>
      </c>
      <c r="C70" s="13" t="s">
        <v>251</v>
      </c>
      <c r="D70" s="13" t="s">
        <v>252</v>
      </c>
      <c r="E70">
        <v>59704800</v>
      </c>
      <c r="F70">
        <v>2004</v>
      </c>
    </row>
    <row r="71" spans="1:6" x14ac:dyDescent="0.25">
      <c r="A71">
        <v>70</v>
      </c>
      <c r="B71" s="13" t="s">
        <v>253</v>
      </c>
      <c r="C71" s="13" t="s">
        <v>254</v>
      </c>
      <c r="D71" s="13" t="s">
        <v>255</v>
      </c>
      <c r="E71">
        <v>59324600</v>
      </c>
      <c r="F71">
        <v>2005</v>
      </c>
    </row>
    <row r="72" spans="1:6" x14ac:dyDescent="0.25">
      <c r="A72">
        <v>71</v>
      </c>
      <c r="B72" s="13" t="s">
        <v>256</v>
      </c>
      <c r="C72" s="13" t="s">
        <v>257</v>
      </c>
      <c r="D72" s="13" t="s">
        <v>258</v>
      </c>
      <c r="E72">
        <v>59255300</v>
      </c>
      <c r="F72">
        <v>1985</v>
      </c>
    </row>
    <row r="73" spans="1:6" x14ac:dyDescent="0.25">
      <c r="A73">
        <v>72</v>
      </c>
      <c r="B73" s="13" t="s">
        <v>259</v>
      </c>
      <c r="C73" s="13" t="s">
        <v>260</v>
      </c>
      <c r="D73" s="13" t="s">
        <v>261</v>
      </c>
      <c r="E73">
        <v>57725400</v>
      </c>
      <c r="F73">
        <v>2002</v>
      </c>
    </row>
    <row r="74" spans="1:6" x14ac:dyDescent="0.25">
      <c r="A74">
        <v>73</v>
      </c>
      <c r="B74" s="13" t="s">
        <v>262</v>
      </c>
      <c r="C74" s="13" t="s">
        <v>263</v>
      </c>
      <c r="D74" s="13" t="s">
        <v>264</v>
      </c>
      <c r="E74">
        <v>57581800</v>
      </c>
      <c r="F74">
        <v>2012</v>
      </c>
    </row>
    <row r="75" spans="1:6" x14ac:dyDescent="0.25">
      <c r="A75">
        <v>74</v>
      </c>
      <c r="B75" s="13" t="s">
        <v>265</v>
      </c>
      <c r="C75" s="13" t="s">
        <v>266</v>
      </c>
      <c r="D75" s="13" t="s">
        <v>267</v>
      </c>
      <c r="E75">
        <v>57579100</v>
      </c>
      <c r="F75">
        <v>1999</v>
      </c>
    </row>
    <row r="76" spans="1:6" x14ac:dyDescent="0.25">
      <c r="A76">
        <v>75</v>
      </c>
      <c r="B76" s="13" t="s">
        <v>268</v>
      </c>
      <c r="C76" s="13" t="s">
        <v>269</v>
      </c>
      <c r="D76" s="13" t="s">
        <v>270</v>
      </c>
      <c r="E76">
        <v>57384000</v>
      </c>
      <c r="F76">
        <v>1978</v>
      </c>
    </row>
    <row r="77" spans="1:6" x14ac:dyDescent="0.25">
      <c r="A77">
        <v>76</v>
      </c>
      <c r="B77" s="13" t="s">
        <v>271</v>
      </c>
      <c r="C77" s="13" t="s">
        <v>272</v>
      </c>
      <c r="D77" s="13" t="s">
        <v>273</v>
      </c>
      <c r="E77">
        <v>56903900</v>
      </c>
      <c r="F77">
        <v>1982</v>
      </c>
    </row>
    <row r="78" spans="1:6" x14ac:dyDescent="0.25">
      <c r="A78">
        <v>77</v>
      </c>
      <c r="B78" s="13" t="s">
        <v>274</v>
      </c>
      <c r="C78" s="13" t="s">
        <v>275</v>
      </c>
      <c r="D78" s="13" t="s">
        <v>276</v>
      </c>
      <c r="E78">
        <v>56848000</v>
      </c>
      <c r="F78">
        <v>2017</v>
      </c>
    </row>
    <row r="79" spans="1:6" x14ac:dyDescent="0.25">
      <c r="A79">
        <v>78</v>
      </c>
      <c r="B79" s="13" t="s">
        <v>277</v>
      </c>
      <c r="C79" s="13" t="s">
        <v>278</v>
      </c>
      <c r="D79" s="13" t="s">
        <v>279</v>
      </c>
      <c r="E79">
        <v>56832900</v>
      </c>
      <c r="F79">
        <v>1977</v>
      </c>
    </row>
    <row r="80" spans="1:6" x14ac:dyDescent="0.25">
      <c r="A80">
        <v>79</v>
      </c>
      <c r="B80" s="13" t="s">
        <v>280</v>
      </c>
      <c r="C80" s="13" t="s">
        <v>281</v>
      </c>
      <c r="D80" s="13" t="s">
        <v>282</v>
      </c>
      <c r="E80">
        <v>56158100</v>
      </c>
      <c r="F80">
        <v>2016</v>
      </c>
    </row>
    <row r="81" spans="1:6" x14ac:dyDescent="0.25">
      <c r="A81">
        <v>80</v>
      </c>
      <c r="B81" s="13" t="s">
        <v>283</v>
      </c>
      <c r="C81" s="13" t="s">
        <v>284</v>
      </c>
      <c r="D81" s="13" t="s">
        <v>285</v>
      </c>
      <c r="E81">
        <v>56143200</v>
      </c>
      <c r="F81">
        <v>2001</v>
      </c>
    </row>
    <row r="82" spans="1:6" x14ac:dyDescent="0.25">
      <c r="A82">
        <v>81</v>
      </c>
      <c r="B82" s="13" t="s">
        <v>286</v>
      </c>
      <c r="C82" s="13" t="s">
        <v>287</v>
      </c>
      <c r="D82" s="13" t="s">
        <v>288</v>
      </c>
      <c r="E82">
        <v>56012800</v>
      </c>
      <c r="F82">
        <v>1961</v>
      </c>
    </row>
    <row r="83" spans="1:6" x14ac:dyDescent="0.25">
      <c r="A83">
        <v>82</v>
      </c>
      <c r="B83" s="13" t="s">
        <v>289</v>
      </c>
      <c r="C83" s="13" t="s">
        <v>290</v>
      </c>
      <c r="D83" s="13" t="s">
        <v>291</v>
      </c>
      <c r="E83">
        <v>55922800</v>
      </c>
      <c r="F83">
        <v>1977</v>
      </c>
    </row>
    <row r="84" spans="1:6" x14ac:dyDescent="0.25">
      <c r="A84">
        <v>83</v>
      </c>
      <c r="B84" s="13" t="s">
        <v>292</v>
      </c>
      <c r="C84" s="13" t="s">
        <v>293</v>
      </c>
      <c r="D84" s="13" t="s">
        <v>294</v>
      </c>
      <c r="E84">
        <v>55734900</v>
      </c>
      <c r="F84">
        <v>1955</v>
      </c>
    </row>
    <row r="85" spans="1:6" x14ac:dyDescent="0.25">
      <c r="A85">
        <v>84</v>
      </c>
      <c r="B85" s="13" t="s">
        <v>295</v>
      </c>
      <c r="C85" s="13" t="s">
        <v>296</v>
      </c>
      <c r="D85" s="13" t="s">
        <v>297</v>
      </c>
      <c r="E85">
        <v>55437000</v>
      </c>
      <c r="F85">
        <v>1962</v>
      </c>
    </row>
    <row r="86" spans="1:6" x14ac:dyDescent="0.25">
      <c r="A86">
        <v>85</v>
      </c>
      <c r="B86" s="13" t="s">
        <v>298</v>
      </c>
      <c r="C86" s="13" t="s">
        <v>299</v>
      </c>
      <c r="D86" s="13" t="s">
        <v>300</v>
      </c>
      <c r="E86">
        <v>55069400</v>
      </c>
      <c r="F86">
        <v>1975</v>
      </c>
    </row>
    <row r="87" spans="1:6" x14ac:dyDescent="0.25">
      <c r="A87">
        <v>86</v>
      </c>
      <c r="B87" s="13" t="s">
        <v>301</v>
      </c>
      <c r="C87" s="13" t="s">
        <v>302</v>
      </c>
      <c r="D87" s="13" t="s">
        <v>303</v>
      </c>
      <c r="E87">
        <v>55040000</v>
      </c>
      <c r="F87">
        <v>1976</v>
      </c>
    </row>
    <row r="88" spans="1:6" x14ac:dyDescent="0.25">
      <c r="A88">
        <v>87</v>
      </c>
      <c r="B88" s="13" t="s">
        <v>304</v>
      </c>
      <c r="C88" s="13" t="s">
        <v>305</v>
      </c>
      <c r="D88" s="13" t="s">
        <v>306</v>
      </c>
      <c r="E88">
        <v>55000000</v>
      </c>
      <c r="F88">
        <v>1946</v>
      </c>
    </row>
    <row r="89" spans="1:6" x14ac:dyDescent="0.25">
      <c r="A89">
        <v>88</v>
      </c>
      <c r="B89" s="13" t="s">
        <v>307</v>
      </c>
      <c r="C89" s="13" t="s">
        <v>308</v>
      </c>
      <c r="D89" s="13" t="s">
        <v>309</v>
      </c>
      <c r="E89">
        <v>54984300</v>
      </c>
      <c r="F89">
        <v>2019</v>
      </c>
    </row>
    <row r="90" spans="1:6" x14ac:dyDescent="0.25">
      <c r="A90">
        <v>89</v>
      </c>
      <c r="B90" s="13" t="s">
        <v>310</v>
      </c>
      <c r="C90" s="13" t="s">
        <v>311</v>
      </c>
      <c r="D90" s="13" t="s">
        <v>312</v>
      </c>
      <c r="E90">
        <v>54902000</v>
      </c>
      <c r="F90">
        <v>1972</v>
      </c>
    </row>
    <row r="91" spans="1:6" x14ac:dyDescent="0.25">
      <c r="A91">
        <v>90</v>
      </c>
      <c r="B91" s="13" t="s">
        <v>313</v>
      </c>
      <c r="C91" s="13" t="s">
        <v>314</v>
      </c>
      <c r="D91" s="13" t="s">
        <v>315</v>
      </c>
      <c r="E91">
        <v>54799400</v>
      </c>
      <c r="F91">
        <v>2001</v>
      </c>
    </row>
    <row r="92" spans="1:6" x14ac:dyDescent="0.25">
      <c r="A92">
        <v>91</v>
      </c>
      <c r="B92" s="13" t="s">
        <v>316</v>
      </c>
      <c r="C92" s="13" t="s">
        <v>317</v>
      </c>
      <c r="D92" s="13" t="s">
        <v>318</v>
      </c>
      <c r="E92">
        <v>54688100</v>
      </c>
      <c r="F92">
        <v>1996</v>
      </c>
    </row>
    <row r="93" spans="1:6" x14ac:dyDescent="0.25">
      <c r="A93">
        <v>92</v>
      </c>
      <c r="B93" s="13" t="s">
        <v>319</v>
      </c>
      <c r="C93" s="13" t="s">
        <v>320</v>
      </c>
      <c r="D93" s="13" t="s">
        <v>321</v>
      </c>
      <c r="E93">
        <v>54616700</v>
      </c>
      <c r="F93">
        <v>1997</v>
      </c>
    </row>
    <row r="94" spans="1:6" x14ac:dyDescent="0.25">
      <c r="A94">
        <v>93</v>
      </c>
      <c r="B94" s="13" t="s">
        <v>322</v>
      </c>
      <c r="C94" s="13" t="s">
        <v>323</v>
      </c>
      <c r="D94" s="13" t="s">
        <v>324</v>
      </c>
      <c r="E94">
        <v>54400000</v>
      </c>
      <c r="F94">
        <v>1957</v>
      </c>
    </row>
    <row r="95" spans="1:6" x14ac:dyDescent="0.25">
      <c r="A95">
        <v>94</v>
      </c>
      <c r="B95" s="13" t="s">
        <v>325</v>
      </c>
      <c r="C95" s="13" t="s">
        <v>326</v>
      </c>
      <c r="D95" s="13" t="s">
        <v>327</v>
      </c>
      <c r="E95">
        <v>53900900</v>
      </c>
      <c r="F95">
        <v>2009</v>
      </c>
    </row>
    <row r="96" spans="1:6" x14ac:dyDescent="0.25">
      <c r="A96">
        <v>95</v>
      </c>
      <c r="B96" s="13" t="s">
        <v>328</v>
      </c>
      <c r="C96" s="13" t="s">
        <v>329</v>
      </c>
      <c r="D96" s="13" t="s">
        <v>330</v>
      </c>
      <c r="E96">
        <v>53875400</v>
      </c>
      <c r="F96">
        <v>1963</v>
      </c>
    </row>
    <row r="97" spans="1:6" x14ac:dyDescent="0.25">
      <c r="A97">
        <v>96</v>
      </c>
      <c r="B97" s="13" t="s">
        <v>331</v>
      </c>
      <c r="C97" s="13" t="s">
        <v>332</v>
      </c>
      <c r="D97" s="13" t="s">
        <v>333</v>
      </c>
      <c r="E97">
        <v>53808000</v>
      </c>
      <c r="F97">
        <v>1960</v>
      </c>
    </row>
    <row r="98" spans="1:6" x14ac:dyDescent="0.25">
      <c r="A98">
        <v>97</v>
      </c>
      <c r="B98" s="13" t="s">
        <v>334</v>
      </c>
      <c r="C98" s="13" t="s">
        <v>335</v>
      </c>
      <c r="D98" s="13" t="s">
        <v>336</v>
      </c>
      <c r="E98">
        <v>53685400</v>
      </c>
      <c r="F98">
        <v>1975</v>
      </c>
    </row>
    <row r="99" spans="1:6" x14ac:dyDescent="0.25">
      <c r="A99">
        <v>98</v>
      </c>
      <c r="B99" s="13" t="s">
        <v>337</v>
      </c>
      <c r="C99" s="13" t="s">
        <v>338</v>
      </c>
      <c r="D99" s="13" t="s">
        <v>339</v>
      </c>
      <c r="E99">
        <v>53684200</v>
      </c>
      <c r="F99">
        <v>1970</v>
      </c>
    </row>
    <row r="100" spans="1:6" x14ac:dyDescent="0.25">
      <c r="A100">
        <v>99</v>
      </c>
      <c r="B100" s="13" t="s">
        <v>340</v>
      </c>
      <c r="C100" s="13" t="s">
        <v>341</v>
      </c>
      <c r="D100" s="13" t="s">
        <v>342</v>
      </c>
      <c r="E100">
        <v>53532800</v>
      </c>
      <c r="F100">
        <v>1984</v>
      </c>
    </row>
    <row r="101" spans="1:6" x14ac:dyDescent="0.25">
      <c r="A101">
        <v>100</v>
      </c>
      <c r="B101" s="13" t="s">
        <v>343</v>
      </c>
      <c r="C101" s="13" t="s">
        <v>344</v>
      </c>
      <c r="D101" s="13" t="s">
        <v>345</v>
      </c>
      <c r="E101">
        <v>53468500</v>
      </c>
      <c r="F101">
        <v>2002</v>
      </c>
    </row>
    <row r="102" spans="1:6" x14ac:dyDescent="0.25">
      <c r="A102">
        <v>101</v>
      </c>
      <c r="B102" s="13" t="s">
        <v>346</v>
      </c>
      <c r="C102" s="13" t="s">
        <v>347</v>
      </c>
      <c r="D102" s="13" t="s">
        <v>348</v>
      </c>
      <c r="E102">
        <v>53351400</v>
      </c>
      <c r="F102">
        <v>2015</v>
      </c>
    </row>
    <row r="103" spans="1:6" x14ac:dyDescent="0.25">
      <c r="A103">
        <v>102</v>
      </c>
      <c r="B103" s="13" t="s">
        <v>349</v>
      </c>
      <c r="C103" s="13" t="s">
        <v>350</v>
      </c>
      <c r="D103" s="13" t="s">
        <v>351</v>
      </c>
      <c r="E103">
        <v>53339400</v>
      </c>
      <c r="F103">
        <v>2010</v>
      </c>
    </row>
    <row r="104" spans="1:6" x14ac:dyDescent="0.25">
      <c r="A104">
        <v>103</v>
      </c>
      <c r="B104" s="13" t="s">
        <v>352</v>
      </c>
      <c r="C104" s="13" t="s">
        <v>353</v>
      </c>
      <c r="D104" s="13" t="s">
        <v>354</v>
      </c>
      <c r="E104">
        <v>52684400</v>
      </c>
      <c r="F104">
        <v>1993</v>
      </c>
    </row>
    <row r="105" spans="1:6" x14ac:dyDescent="0.25">
      <c r="A105">
        <v>104</v>
      </c>
      <c r="B105" s="13" t="s">
        <v>355</v>
      </c>
      <c r="C105" s="13" t="s">
        <v>356</v>
      </c>
      <c r="D105" s="13" t="s">
        <v>357</v>
      </c>
      <c r="E105">
        <v>52442300</v>
      </c>
      <c r="F105">
        <v>1992</v>
      </c>
    </row>
    <row r="106" spans="1:6" x14ac:dyDescent="0.25">
      <c r="A106">
        <v>105</v>
      </c>
      <c r="B106" s="13" t="s">
        <v>358</v>
      </c>
      <c r="C106" s="13" t="s">
        <v>359</v>
      </c>
      <c r="D106" s="13" t="s">
        <v>360</v>
      </c>
      <c r="E106">
        <v>51465200</v>
      </c>
      <c r="F106">
        <v>1990</v>
      </c>
    </row>
    <row r="107" spans="1:6" x14ac:dyDescent="0.25">
      <c r="A107">
        <v>106</v>
      </c>
      <c r="B107" s="13" t="s">
        <v>361</v>
      </c>
      <c r="C107" s="13" t="s">
        <v>362</v>
      </c>
      <c r="D107" s="13" t="s">
        <v>363</v>
      </c>
      <c r="E107">
        <v>51114600</v>
      </c>
      <c r="F107">
        <v>2013</v>
      </c>
    </row>
    <row r="108" spans="1:6" x14ac:dyDescent="0.25">
      <c r="A108">
        <v>107</v>
      </c>
      <c r="B108" s="13" t="s">
        <v>364</v>
      </c>
      <c r="C108" s="13" t="s">
        <v>365</v>
      </c>
      <c r="D108" s="13" t="s">
        <v>366</v>
      </c>
      <c r="E108">
        <v>51020400</v>
      </c>
      <c r="F108">
        <v>1946</v>
      </c>
    </row>
    <row r="109" spans="1:6" x14ac:dyDescent="0.25">
      <c r="A109">
        <v>108</v>
      </c>
      <c r="B109" s="13" t="s">
        <v>367</v>
      </c>
      <c r="C109" s="13" t="s">
        <v>368</v>
      </c>
      <c r="D109" s="13" t="s">
        <v>369</v>
      </c>
      <c r="E109">
        <v>50947000</v>
      </c>
      <c r="F109">
        <v>2019</v>
      </c>
    </row>
    <row r="110" spans="1:6" x14ac:dyDescent="0.25">
      <c r="A110">
        <v>109</v>
      </c>
      <c r="B110" s="13" t="s">
        <v>370</v>
      </c>
      <c r="C110" s="13" t="s">
        <v>371</v>
      </c>
      <c r="D110" s="13" t="s">
        <v>372</v>
      </c>
      <c r="E110">
        <v>50863300</v>
      </c>
      <c r="F110">
        <v>2012</v>
      </c>
    </row>
    <row r="111" spans="1:6" x14ac:dyDescent="0.25">
      <c r="A111">
        <v>110</v>
      </c>
      <c r="B111" s="13" t="s">
        <v>373</v>
      </c>
      <c r="C111" s="13" t="s">
        <v>374</v>
      </c>
      <c r="D111" s="13" t="s">
        <v>375</v>
      </c>
      <c r="E111">
        <v>50648900</v>
      </c>
      <c r="F111">
        <v>2003</v>
      </c>
    </row>
    <row r="112" spans="1:6" x14ac:dyDescent="0.25">
      <c r="A112">
        <v>111</v>
      </c>
      <c r="B112" s="13" t="s">
        <v>376</v>
      </c>
      <c r="C112" s="13" t="s">
        <v>377</v>
      </c>
      <c r="D112" s="13" t="s">
        <v>378</v>
      </c>
      <c r="E112">
        <v>50531900</v>
      </c>
      <c r="F112">
        <v>1953</v>
      </c>
    </row>
    <row r="113" spans="1:6" x14ac:dyDescent="0.25">
      <c r="A113">
        <v>112</v>
      </c>
      <c r="B113" s="13" t="s">
        <v>379</v>
      </c>
      <c r="C113" s="13" t="s">
        <v>380</v>
      </c>
      <c r="D113" s="13" t="s">
        <v>381</v>
      </c>
      <c r="E113">
        <v>50354700</v>
      </c>
      <c r="F113">
        <v>1954</v>
      </c>
    </row>
    <row r="114" spans="1:6" x14ac:dyDescent="0.25">
      <c r="A114">
        <v>113</v>
      </c>
      <c r="B114" s="13" t="s">
        <v>382</v>
      </c>
      <c r="C114" s="13" t="s">
        <v>383</v>
      </c>
      <c r="D114" s="13" t="s">
        <v>384</v>
      </c>
      <c r="E114">
        <v>49910000</v>
      </c>
      <c r="F114">
        <v>1997</v>
      </c>
    </row>
    <row r="115" spans="1:6" x14ac:dyDescent="0.25">
      <c r="A115">
        <v>114</v>
      </c>
      <c r="B115" s="13" t="s">
        <v>385</v>
      </c>
      <c r="C115" s="13" t="s">
        <v>386</v>
      </c>
      <c r="D115" s="13" t="s">
        <v>387</v>
      </c>
      <c r="E115">
        <v>49425100</v>
      </c>
      <c r="F115">
        <v>2001</v>
      </c>
    </row>
    <row r="116" spans="1:6" x14ac:dyDescent="0.25">
      <c r="A116">
        <v>115</v>
      </c>
      <c r="B116" s="13" t="s">
        <v>388</v>
      </c>
      <c r="C116" s="13" t="s">
        <v>389</v>
      </c>
      <c r="D116" s="13" t="s">
        <v>390</v>
      </c>
      <c r="E116">
        <v>49416500</v>
      </c>
      <c r="F116">
        <v>1989</v>
      </c>
    </row>
    <row r="117" spans="1:6" x14ac:dyDescent="0.25">
      <c r="A117">
        <v>116</v>
      </c>
      <c r="B117" s="13" t="s">
        <v>391</v>
      </c>
      <c r="C117" s="13" t="s">
        <v>392</v>
      </c>
      <c r="D117" s="13" t="s">
        <v>393</v>
      </c>
      <c r="E117">
        <v>49063900</v>
      </c>
      <c r="F117">
        <v>2013</v>
      </c>
    </row>
    <row r="118" spans="1:6" x14ac:dyDescent="0.25">
      <c r="A118">
        <v>117</v>
      </c>
      <c r="B118" s="13" t="s">
        <v>394</v>
      </c>
      <c r="C118" s="13" t="s">
        <v>395</v>
      </c>
      <c r="D118" s="13" t="s">
        <v>396</v>
      </c>
      <c r="E118">
        <v>48914300</v>
      </c>
      <c r="F118">
        <v>2007</v>
      </c>
    </row>
    <row r="119" spans="1:6" x14ac:dyDescent="0.25">
      <c r="A119">
        <v>118</v>
      </c>
      <c r="B119" s="13" t="s">
        <v>397</v>
      </c>
      <c r="C119" s="13" t="s">
        <v>398</v>
      </c>
      <c r="D119" s="13" t="s">
        <v>399</v>
      </c>
      <c r="E119">
        <v>48849300</v>
      </c>
      <c r="F119">
        <v>2013</v>
      </c>
    </row>
    <row r="120" spans="1:6" x14ac:dyDescent="0.25">
      <c r="A120">
        <v>119</v>
      </c>
      <c r="B120" s="13" t="s">
        <v>400</v>
      </c>
      <c r="C120" s="13" t="s">
        <v>401</v>
      </c>
      <c r="D120" s="13" t="s">
        <v>402</v>
      </c>
      <c r="E120">
        <v>48772600</v>
      </c>
      <c r="F120">
        <v>1991</v>
      </c>
    </row>
    <row r="121" spans="1:6" x14ac:dyDescent="0.25">
      <c r="A121">
        <v>120</v>
      </c>
      <c r="B121" s="13" t="s">
        <v>403</v>
      </c>
      <c r="C121" s="13" t="s">
        <v>404</v>
      </c>
      <c r="D121" s="13" t="s">
        <v>405</v>
      </c>
      <c r="E121">
        <v>48207200</v>
      </c>
      <c r="F121">
        <v>2011</v>
      </c>
    </row>
    <row r="122" spans="1:6" x14ac:dyDescent="0.25">
      <c r="A122">
        <v>121</v>
      </c>
      <c r="B122" s="13" t="s">
        <v>406</v>
      </c>
      <c r="C122" s="13" t="s">
        <v>407</v>
      </c>
      <c r="D122" s="13" t="s">
        <v>408</v>
      </c>
      <c r="E122">
        <v>48168700</v>
      </c>
      <c r="F122">
        <v>2019</v>
      </c>
    </row>
    <row r="123" spans="1:6" x14ac:dyDescent="0.25">
      <c r="A123">
        <v>122</v>
      </c>
      <c r="B123" s="13" t="s">
        <v>409</v>
      </c>
      <c r="C123" s="13" t="s">
        <v>410</v>
      </c>
      <c r="D123" s="13" t="s">
        <v>411</v>
      </c>
      <c r="E123">
        <v>48138200</v>
      </c>
      <c r="F123">
        <v>2000</v>
      </c>
    </row>
    <row r="124" spans="1:6" x14ac:dyDescent="0.25">
      <c r="A124">
        <v>123</v>
      </c>
      <c r="B124" s="13" t="s">
        <v>412</v>
      </c>
      <c r="C124" s="13" t="s">
        <v>413</v>
      </c>
      <c r="D124" s="13" t="s">
        <v>414</v>
      </c>
      <c r="E124">
        <v>48123200</v>
      </c>
      <c r="F124">
        <v>1941</v>
      </c>
    </row>
    <row r="125" spans="1:6" x14ac:dyDescent="0.25">
      <c r="A125">
        <v>124</v>
      </c>
      <c r="B125" s="13" t="s">
        <v>415</v>
      </c>
      <c r="C125" s="13" t="s">
        <v>416</v>
      </c>
      <c r="D125" s="13" t="s">
        <v>417</v>
      </c>
      <c r="E125">
        <v>48030300</v>
      </c>
      <c r="F125">
        <v>1986</v>
      </c>
    </row>
    <row r="126" spans="1:6" x14ac:dyDescent="0.25">
      <c r="A126">
        <v>125</v>
      </c>
      <c r="B126" s="13" t="s">
        <v>418</v>
      </c>
      <c r="C126" s="13" t="s">
        <v>419</v>
      </c>
      <c r="D126" s="13" t="s">
        <v>420</v>
      </c>
      <c r="E126">
        <v>47980400</v>
      </c>
      <c r="F126">
        <v>1995</v>
      </c>
    </row>
    <row r="127" spans="1:6" x14ac:dyDescent="0.25">
      <c r="A127">
        <v>126</v>
      </c>
      <c r="B127" s="13" t="s">
        <v>421</v>
      </c>
      <c r="C127" s="13" t="s">
        <v>422</v>
      </c>
      <c r="D127" s="13" t="s">
        <v>423</v>
      </c>
      <c r="E127">
        <v>47836500</v>
      </c>
      <c r="F127">
        <v>1999</v>
      </c>
    </row>
    <row r="128" spans="1:6" x14ac:dyDescent="0.25">
      <c r="A128">
        <v>127</v>
      </c>
      <c r="B128" s="13" t="s">
        <v>424</v>
      </c>
      <c r="C128" s="13" t="s">
        <v>425</v>
      </c>
      <c r="D128" s="13" t="s">
        <v>426</v>
      </c>
      <c r="E128">
        <v>47372900</v>
      </c>
      <c r="F128">
        <v>2019</v>
      </c>
    </row>
    <row r="129" spans="1:6" x14ac:dyDescent="0.25">
      <c r="A129">
        <v>128</v>
      </c>
      <c r="B129" s="13" t="s">
        <v>427</v>
      </c>
      <c r="C129" s="13" t="s">
        <v>428</v>
      </c>
      <c r="D129" s="13" t="s">
        <v>429</v>
      </c>
      <c r="E129">
        <v>47290600</v>
      </c>
      <c r="F129">
        <v>2001</v>
      </c>
    </row>
    <row r="130" spans="1:6" x14ac:dyDescent="0.25">
      <c r="A130">
        <v>129</v>
      </c>
      <c r="B130" s="13" t="s">
        <v>430</v>
      </c>
      <c r="C130" s="13" t="s">
        <v>431</v>
      </c>
      <c r="D130" s="13" t="s">
        <v>432</v>
      </c>
      <c r="E130">
        <v>46907000</v>
      </c>
      <c r="F130">
        <v>2007</v>
      </c>
    </row>
    <row r="131" spans="1:6" x14ac:dyDescent="0.25">
      <c r="A131">
        <v>130</v>
      </c>
      <c r="B131" s="13" t="s">
        <v>433</v>
      </c>
      <c r="C131" s="13" t="s">
        <v>434</v>
      </c>
      <c r="D131" s="13" t="s">
        <v>435</v>
      </c>
      <c r="E131">
        <v>46894100</v>
      </c>
      <c r="F131">
        <v>2013</v>
      </c>
    </row>
    <row r="132" spans="1:6" x14ac:dyDescent="0.25">
      <c r="A132">
        <v>131</v>
      </c>
      <c r="B132" s="13" t="s">
        <v>436</v>
      </c>
      <c r="C132" s="13" t="s">
        <v>437</v>
      </c>
      <c r="D132" s="13" t="s">
        <v>438</v>
      </c>
      <c r="E132">
        <v>46755200</v>
      </c>
      <c r="F132">
        <v>2016</v>
      </c>
    </row>
    <row r="133" spans="1:6" x14ac:dyDescent="0.25">
      <c r="A133">
        <v>132</v>
      </c>
      <c r="B133" s="13" t="s">
        <v>439</v>
      </c>
      <c r="C133" s="13" t="s">
        <v>440</v>
      </c>
      <c r="D133" s="13" t="s">
        <v>441</v>
      </c>
      <c r="E133">
        <v>46695900</v>
      </c>
      <c r="F133">
        <v>2003</v>
      </c>
    </row>
    <row r="134" spans="1:6" x14ac:dyDescent="0.25">
      <c r="A134">
        <v>133</v>
      </c>
      <c r="B134" s="13" t="s">
        <v>442</v>
      </c>
      <c r="C134" s="13" t="s">
        <v>443</v>
      </c>
      <c r="D134" s="13" t="s">
        <v>444</v>
      </c>
      <c r="E134">
        <v>46402100</v>
      </c>
      <c r="F134">
        <v>2007</v>
      </c>
    </row>
    <row r="135" spans="1:6" x14ac:dyDescent="0.25">
      <c r="A135">
        <v>134</v>
      </c>
      <c r="B135" s="13" t="s">
        <v>445</v>
      </c>
      <c r="C135" s="13" t="s">
        <v>446</v>
      </c>
      <c r="D135" s="13" t="s">
        <v>447</v>
      </c>
      <c r="E135">
        <v>46202500</v>
      </c>
      <c r="F135">
        <v>1986</v>
      </c>
    </row>
    <row r="136" spans="1:6" x14ac:dyDescent="0.25">
      <c r="A136">
        <v>135</v>
      </c>
      <c r="B136" s="13" t="s">
        <v>448</v>
      </c>
      <c r="C136" s="13" t="s">
        <v>449</v>
      </c>
      <c r="D136" s="13" t="s">
        <v>450</v>
      </c>
      <c r="E136">
        <v>46142400</v>
      </c>
      <c r="F136">
        <v>2017</v>
      </c>
    </row>
    <row r="137" spans="1:6" x14ac:dyDescent="0.25">
      <c r="A137">
        <v>136</v>
      </c>
      <c r="B137" s="13" t="s">
        <v>451</v>
      </c>
      <c r="C137" s="13" t="s">
        <v>452</v>
      </c>
      <c r="D137" s="13" t="s">
        <v>453</v>
      </c>
      <c r="E137">
        <v>45944200</v>
      </c>
      <c r="F137">
        <v>2018</v>
      </c>
    </row>
    <row r="138" spans="1:6" x14ac:dyDescent="0.25">
      <c r="A138">
        <v>137</v>
      </c>
      <c r="B138" s="13" t="s">
        <v>454</v>
      </c>
      <c r="C138" s="13" t="s">
        <v>455</v>
      </c>
      <c r="D138" s="13" t="s">
        <v>456</v>
      </c>
      <c r="E138">
        <v>45918400</v>
      </c>
      <c r="F138">
        <v>1921</v>
      </c>
    </row>
    <row r="139" spans="1:6" x14ac:dyDescent="0.25">
      <c r="A139">
        <v>138</v>
      </c>
      <c r="B139" s="13" t="s">
        <v>457</v>
      </c>
      <c r="C139" s="13" t="s">
        <v>458</v>
      </c>
      <c r="D139" s="13" t="s">
        <v>459</v>
      </c>
      <c r="E139">
        <v>45803600</v>
      </c>
      <c r="F139">
        <v>1998</v>
      </c>
    </row>
    <row r="140" spans="1:6" x14ac:dyDescent="0.25">
      <c r="A140">
        <v>139</v>
      </c>
      <c r="B140" s="13" t="s">
        <v>460</v>
      </c>
      <c r="C140" s="13" t="s">
        <v>461</v>
      </c>
      <c r="D140" s="13" t="s">
        <v>462</v>
      </c>
      <c r="E140">
        <v>45647300</v>
      </c>
      <c r="F140">
        <v>1974</v>
      </c>
    </row>
    <row r="141" spans="1:6" x14ac:dyDescent="0.25">
      <c r="A141">
        <v>140</v>
      </c>
      <c r="B141" s="13" t="s">
        <v>463</v>
      </c>
      <c r="C141" s="13" t="s">
        <v>464</v>
      </c>
      <c r="D141" s="13" t="s">
        <v>465</v>
      </c>
      <c r="E141">
        <v>45623500</v>
      </c>
      <c r="F141">
        <v>1953</v>
      </c>
    </row>
    <row r="142" spans="1:6" x14ac:dyDescent="0.25">
      <c r="A142">
        <v>141</v>
      </c>
      <c r="B142" s="13" t="s">
        <v>466</v>
      </c>
      <c r="C142" s="13" t="s">
        <v>467</v>
      </c>
      <c r="D142" s="13" t="s">
        <v>468</v>
      </c>
      <c r="E142">
        <v>45513700</v>
      </c>
      <c r="F142">
        <v>1984</v>
      </c>
    </row>
    <row r="143" spans="1:6" x14ac:dyDescent="0.25">
      <c r="A143">
        <v>142</v>
      </c>
      <c r="B143" s="13" t="s">
        <v>469</v>
      </c>
      <c r="C143" s="13" t="s">
        <v>470</v>
      </c>
      <c r="D143" s="13" t="s">
        <v>471</v>
      </c>
      <c r="E143">
        <v>45393400</v>
      </c>
      <c r="F143">
        <v>2005</v>
      </c>
    </row>
    <row r="144" spans="1:6" x14ac:dyDescent="0.25">
      <c r="A144">
        <v>143</v>
      </c>
      <c r="B144" s="13" t="s">
        <v>274</v>
      </c>
      <c r="C144" s="13" t="s">
        <v>472</v>
      </c>
      <c r="D144" s="13" t="s">
        <v>473</v>
      </c>
      <c r="E144">
        <v>45363700</v>
      </c>
      <c r="F144">
        <v>1991</v>
      </c>
    </row>
    <row r="145" spans="1:6" x14ac:dyDescent="0.25">
      <c r="A145">
        <v>144</v>
      </c>
      <c r="B145" s="13" t="s">
        <v>474</v>
      </c>
      <c r="C145" s="13" t="s">
        <v>475</v>
      </c>
      <c r="D145" s="13" t="s">
        <v>476</v>
      </c>
      <c r="E145">
        <v>45176200</v>
      </c>
      <c r="F145">
        <v>2005</v>
      </c>
    </row>
    <row r="146" spans="1:6" x14ac:dyDescent="0.25">
      <c r="A146">
        <v>145</v>
      </c>
      <c r="B146" s="13" t="s">
        <v>477</v>
      </c>
      <c r="C146" s="13" t="s">
        <v>478</v>
      </c>
      <c r="D146" s="13" t="s">
        <v>479</v>
      </c>
      <c r="E146">
        <v>45140400</v>
      </c>
      <c r="F146">
        <v>2002</v>
      </c>
    </row>
    <row r="147" spans="1:6" x14ac:dyDescent="0.25">
      <c r="A147">
        <v>146</v>
      </c>
      <c r="B147" s="13" t="s">
        <v>480</v>
      </c>
      <c r="C147" s="13" t="s">
        <v>481</v>
      </c>
      <c r="D147" s="13" t="s">
        <v>482</v>
      </c>
      <c r="E147">
        <v>44973900</v>
      </c>
      <c r="F147">
        <v>2007</v>
      </c>
    </row>
    <row r="148" spans="1:6" x14ac:dyDescent="0.25">
      <c r="A148">
        <v>147</v>
      </c>
      <c r="B148" s="13" t="s">
        <v>483</v>
      </c>
      <c r="C148" s="13" t="s">
        <v>484</v>
      </c>
      <c r="D148" s="13" t="s">
        <v>485</v>
      </c>
      <c r="E148">
        <v>44397300</v>
      </c>
      <c r="F148">
        <v>1993</v>
      </c>
    </row>
    <row r="149" spans="1:6" x14ac:dyDescent="0.25">
      <c r="A149">
        <v>148</v>
      </c>
      <c r="B149" s="13" t="s">
        <v>486</v>
      </c>
      <c r="C149" s="13" t="s">
        <v>487</v>
      </c>
      <c r="D149" s="13" t="s">
        <v>488</v>
      </c>
      <c r="E149">
        <v>44391800</v>
      </c>
      <c r="F149">
        <v>2008</v>
      </c>
    </row>
    <row r="150" spans="1:6" x14ac:dyDescent="0.25">
      <c r="A150">
        <v>149</v>
      </c>
      <c r="B150" s="13" t="s">
        <v>489</v>
      </c>
      <c r="C150" s="13" t="s">
        <v>490</v>
      </c>
      <c r="D150" s="13" t="s">
        <v>491</v>
      </c>
      <c r="E150">
        <v>44387800</v>
      </c>
      <c r="F150">
        <v>1954</v>
      </c>
    </row>
    <row r="151" spans="1:6" x14ac:dyDescent="0.25">
      <c r="A151">
        <v>150</v>
      </c>
      <c r="B151" s="13" t="s">
        <v>492</v>
      </c>
      <c r="C151" s="13" t="s">
        <v>493</v>
      </c>
      <c r="D151" s="13" t="s">
        <v>494</v>
      </c>
      <c r="E151">
        <v>44260900</v>
      </c>
      <c r="F151">
        <v>2011</v>
      </c>
    </row>
    <row r="152" spans="1:6" x14ac:dyDescent="0.25">
      <c r="A152">
        <v>151</v>
      </c>
      <c r="B152" s="13" t="s">
        <v>495</v>
      </c>
      <c r="C152" s="13" t="s">
        <v>496</v>
      </c>
      <c r="D152" s="13" t="s">
        <v>497</v>
      </c>
      <c r="E152">
        <v>44173000</v>
      </c>
      <c r="F152">
        <v>2004</v>
      </c>
    </row>
    <row r="153" spans="1:6" x14ac:dyDescent="0.25">
      <c r="A153">
        <v>152</v>
      </c>
      <c r="B153" s="13" t="s">
        <v>498</v>
      </c>
      <c r="C153" s="13" t="s">
        <v>499</v>
      </c>
      <c r="D153" s="13" t="s">
        <v>500</v>
      </c>
      <c r="E153">
        <v>44164500</v>
      </c>
      <c r="F153">
        <v>2008</v>
      </c>
    </row>
    <row r="154" spans="1:6" x14ac:dyDescent="0.25">
      <c r="A154">
        <v>153</v>
      </c>
      <c r="B154" s="13" t="s">
        <v>501</v>
      </c>
      <c r="C154" s="13" t="s">
        <v>502</v>
      </c>
      <c r="D154" s="13" t="s">
        <v>503</v>
      </c>
      <c r="E154">
        <v>44131900</v>
      </c>
      <c r="F154">
        <v>2017</v>
      </c>
    </row>
    <row r="155" spans="1:6" x14ac:dyDescent="0.25">
      <c r="A155">
        <v>154</v>
      </c>
      <c r="B155" s="13" t="s">
        <v>504</v>
      </c>
      <c r="C155" s="13" t="s">
        <v>505</v>
      </c>
      <c r="D155" s="13" t="s">
        <v>506</v>
      </c>
      <c r="E155">
        <v>43722900</v>
      </c>
      <c r="F155">
        <v>1968</v>
      </c>
    </row>
    <row r="156" spans="1:6" x14ac:dyDescent="0.25">
      <c r="A156">
        <v>155</v>
      </c>
      <c r="B156" s="13" t="s">
        <v>507</v>
      </c>
      <c r="C156" s="13" t="s">
        <v>508</v>
      </c>
      <c r="D156" s="13" t="s">
        <v>509</v>
      </c>
      <c r="E156">
        <v>43699300</v>
      </c>
      <c r="F156">
        <v>1990</v>
      </c>
    </row>
    <row r="157" spans="1:6" x14ac:dyDescent="0.25">
      <c r="A157">
        <v>156</v>
      </c>
      <c r="B157" s="13" t="s">
        <v>510</v>
      </c>
      <c r="C157" s="13" t="s">
        <v>511</v>
      </c>
      <c r="D157" s="13" t="s">
        <v>512</v>
      </c>
      <c r="E157">
        <v>43656900</v>
      </c>
      <c r="F157">
        <v>1982</v>
      </c>
    </row>
    <row r="158" spans="1:6" x14ac:dyDescent="0.25">
      <c r="A158">
        <v>157</v>
      </c>
      <c r="B158" s="13" t="s">
        <v>513</v>
      </c>
      <c r="C158" s="13" t="s">
        <v>514</v>
      </c>
      <c r="D158" s="13" t="s">
        <v>515</v>
      </c>
      <c r="E158">
        <v>43556500</v>
      </c>
      <c r="F158">
        <v>2017</v>
      </c>
    </row>
    <row r="159" spans="1:6" x14ac:dyDescent="0.25">
      <c r="A159">
        <v>158</v>
      </c>
      <c r="B159" s="13" t="s">
        <v>516</v>
      </c>
      <c r="C159" s="13" t="s">
        <v>517</v>
      </c>
      <c r="D159" s="13" t="s">
        <v>518</v>
      </c>
      <c r="E159">
        <v>43340300</v>
      </c>
      <c r="F159">
        <v>2019</v>
      </c>
    </row>
    <row r="160" spans="1:6" x14ac:dyDescent="0.25">
      <c r="A160">
        <v>159</v>
      </c>
      <c r="B160" s="13" t="s">
        <v>519</v>
      </c>
      <c r="C160" s="13" t="s">
        <v>520</v>
      </c>
      <c r="D160" s="13" t="s">
        <v>521</v>
      </c>
      <c r="E160">
        <v>43291700</v>
      </c>
      <c r="F160">
        <v>1988</v>
      </c>
    </row>
    <row r="161" spans="1:6" x14ac:dyDescent="0.25">
      <c r="A161">
        <v>160</v>
      </c>
      <c r="B161" s="13" t="s">
        <v>522</v>
      </c>
      <c r="C161" s="13" t="s">
        <v>523</v>
      </c>
      <c r="D161" s="13" t="s">
        <v>524</v>
      </c>
      <c r="E161">
        <v>43273800</v>
      </c>
      <c r="F161">
        <v>2016</v>
      </c>
    </row>
    <row r="162" spans="1:6" x14ac:dyDescent="0.25">
      <c r="A162">
        <v>161</v>
      </c>
      <c r="B162" s="13" t="s">
        <v>525</v>
      </c>
      <c r="C162" s="13" t="s">
        <v>526</v>
      </c>
      <c r="D162" s="13" t="s">
        <v>527</v>
      </c>
      <c r="E162">
        <v>43257000</v>
      </c>
      <c r="F162">
        <v>1967</v>
      </c>
    </row>
    <row r="163" spans="1:6" x14ac:dyDescent="0.25">
      <c r="A163">
        <v>162</v>
      </c>
      <c r="B163" s="13" t="s">
        <v>528</v>
      </c>
      <c r="C163" s="13" t="s">
        <v>529</v>
      </c>
      <c r="D163" s="13" t="s">
        <v>530</v>
      </c>
      <c r="E163">
        <v>43080000</v>
      </c>
      <c r="F163">
        <v>2014</v>
      </c>
    </row>
    <row r="164" spans="1:6" x14ac:dyDescent="0.25">
      <c r="A164">
        <v>163</v>
      </c>
      <c r="B164" s="13" t="s">
        <v>531</v>
      </c>
      <c r="C164" s="13" t="s">
        <v>532</v>
      </c>
      <c r="D164" s="13" t="s">
        <v>533</v>
      </c>
      <c r="E164">
        <v>43020200</v>
      </c>
      <c r="F164">
        <v>1979</v>
      </c>
    </row>
    <row r="165" spans="1:6" x14ac:dyDescent="0.25">
      <c r="A165">
        <v>164</v>
      </c>
      <c r="B165" s="13" t="s">
        <v>534</v>
      </c>
      <c r="C165" s="13" t="s">
        <v>535</v>
      </c>
      <c r="D165" s="13" t="s">
        <v>536</v>
      </c>
      <c r="E165">
        <v>42980400</v>
      </c>
      <c r="F165">
        <v>1998</v>
      </c>
    </row>
    <row r="166" spans="1:6" x14ac:dyDescent="0.25">
      <c r="A166">
        <v>165</v>
      </c>
      <c r="B166" s="13" t="s">
        <v>537</v>
      </c>
      <c r="C166" s="13" t="s">
        <v>538</v>
      </c>
      <c r="D166" s="13" t="s">
        <v>539</v>
      </c>
      <c r="E166">
        <v>42666700</v>
      </c>
      <c r="F166">
        <v>1960</v>
      </c>
    </row>
    <row r="167" spans="1:6" x14ac:dyDescent="0.25">
      <c r="A167">
        <v>166</v>
      </c>
      <c r="B167" s="13" t="s">
        <v>540</v>
      </c>
      <c r="C167" s="13" t="s">
        <v>541</v>
      </c>
      <c r="D167" s="13" t="s">
        <v>542</v>
      </c>
      <c r="E167">
        <v>42654200</v>
      </c>
      <c r="F167">
        <v>2007</v>
      </c>
    </row>
    <row r="168" spans="1:6" x14ac:dyDescent="0.25">
      <c r="A168">
        <v>167</v>
      </c>
      <c r="B168" s="13" t="s">
        <v>543</v>
      </c>
      <c r="C168" s="13" t="s">
        <v>544</v>
      </c>
      <c r="D168" s="13" t="s">
        <v>545</v>
      </c>
      <c r="E168">
        <v>42513500</v>
      </c>
      <c r="F168">
        <v>2015</v>
      </c>
    </row>
    <row r="169" spans="1:6" x14ac:dyDescent="0.25">
      <c r="A169">
        <v>168</v>
      </c>
      <c r="B169" s="13" t="s">
        <v>546</v>
      </c>
      <c r="C169" s="13" t="s">
        <v>547</v>
      </c>
      <c r="D169" s="13" t="s">
        <v>548</v>
      </c>
      <c r="E169">
        <v>42513200</v>
      </c>
      <c r="F169">
        <v>1982</v>
      </c>
    </row>
    <row r="170" spans="1:6" x14ac:dyDescent="0.25">
      <c r="A170">
        <v>169</v>
      </c>
      <c r="B170" s="13" t="s">
        <v>549</v>
      </c>
      <c r="C170" s="13" t="s">
        <v>550</v>
      </c>
      <c r="D170" s="13" t="s">
        <v>551</v>
      </c>
      <c r="E170">
        <v>42370500</v>
      </c>
      <c r="F170">
        <v>1985</v>
      </c>
    </row>
    <row r="171" spans="1:6" x14ac:dyDescent="0.25">
      <c r="A171">
        <v>170</v>
      </c>
      <c r="B171" s="13" t="s">
        <v>552</v>
      </c>
      <c r="C171" s="13" t="s">
        <v>553</v>
      </c>
      <c r="D171" s="13" t="s">
        <v>554</v>
      </c>
      <c r="E171">
        <v>42310200</v>
      </c>
      <c r="F171">
        <v>1995</v>
      </c>
    </row>
    <row r="172" spans="1:6" x14ac:dyDescent="0.25">
      <c r="A172">
        <v>171</v>
      </c>
      <c r="B172" s="13" t="s">
        <v>555</v>
      </c>
      <c r="C172" s="13" t="s">
        <v>556</v>
      </c>
      <c r="D172" s="13" t="s">
        <v>557</v>
      </c>
      <c r="E172">
        <v>42293000</v>
      </c>
      <c r="F172">
        <v>2016</v>
      </c>
    </row>
    <row r="173" spans="1:6" x14ac:dyDescent="0.25">
      <c r="A173">
        <v>172</v>
      </c>
      <c r="B173" s="13" t="s">
        <v>558</v>
      </c>
      <c r="C173" s="13" t="s">
        <v>559</v>
      </c>
      <c r="D173" s="13" t="s">
        <v>560</v>
      </c>
      <c r="E173">
        <v>42176400</v>
      </c>
      <c r="F173">
        <v>1990</v>
      </c>
    </row>
    <row r="174" spans="1:6" x14ac:dyDescent="0.25">
      <c r="A174">
        <v>173</v>
      </c>
      <c r="B174" s="13" t="s">
        <v>561</v>
      </c>
      <c r="C174" s="13" t="s">
        <v>562</v>
      </c>
      <c r="D174" s="13" t="s">
        <v>563</v>
      </c>
      <c r="E174">
        <v>42151700</v>
      </c>
      <c r="F174">
        <v>1974</v>
      </c>
    </row>
    <row r="175" spans="1:6" x14ac:dyDescent="0.25">
      <c r="A175">
        <v>174</v>
      </c>
      <c r="B175" s="13" t="s">
        <v>564</v>
      </c>
      <c r="C175" s="13" t="s">
        <v>565</v>
      </c>
      <c r="D175" s="13" t="s">
        <v>566</v>
      </c>
      <c r="E175">
        <v>42102000</v>
      </c>
      <c r="F175">
        <v>2010</v>
      </c>
    </row>
    <row r="176" spans="1:6" x14ac:dyDescent="0.25">
      <c r="A176">
        <v>175</v>
      </c>
      <c r="B176" s="13" t="s">
        <v>567</v>
      </c>
      <c r="C176" s="13" t="s">
        <v>568</v>
      </c>
      <c r="D176" s="13" t="s">
        <v>569</v>
      </c>
      <c r="E176">
        <v>42030000</v>
      </c>
      <c r="F176">
        <v>2004</v>
      </c>
    </row>
    <row r="177" spans="1:6" x14ac:dyDescent="0.25">
      <c r="A177">
        <v>176</v>
      </c>
      <c r="B177" s="13" t="s">
        <v>570</v>
      </c>
      <c r="C177" s="13" t="s">
        <v>571</v>
      </c>
      <c r="D177" s="13" t="s">
        <v>572</v>
      </c>
      <c r="E177">
        <v>41894200</v>
      </c>
      <c r="F177">
        <v>2000</v>
      </c>
    </row>
    <row r="178" spans="1:6" x14ac:dyDescent="0.25">
      <c r="A178">
        <v>177</v>
      </c>
      <c r="B178" s="13" t="s">
        <v>573</v>
      </c>
      <c r="C178" s="13" t="s">
        <v>574</v>
      </c>
      <c r="D178" s="13" t="s">
        <v>575</v>
      </c>
      <c r="E178">
        <v>41849600</v>
      </c>
      <c r="F178">
        <v>1992</v>
      </c>
    </row>
    <row r="179" spans="1:6" x14ac:dyDescent="0.25">
      <c r="A179">
        <v>178</v>
      </c>
      <c r="B179" s="13" t="s">
        <v>147</v>
      </c>
      <c r="C179" s="13" t="s">
        <v>576</v>
      </c>
      <c r="D179" s="13" t="s">
        <v>577</v>
      </c>
      <c r="E179">
        <v>41710700</v>
      </c>
      <c r="F179">
        <v>2016</v>
      </c>
    </row>
    <row r="180" spans="1:6" x14ac:dyDescent="0.25">
      <c r="A180">
        <v>179</v>
      </c>
      <c r="B180" s="13" t="s">
        <v>578</v>
      </c>
      <c r="C180" s="13" t="s">
        <v>579</v>
      </c>
      <c r="D180" s="13" t="s">
        <v>580</v>
      </c>
      <c r="E180">
        <v>41703800</v>
      </c>
      <c r="F180">
        <v>1987</v>
      </c>
    </row>
    <row r="181" spans="1:6" x14ac:dyDescent="0.25">
      <c r="A181">
        <v>180</v>
      </c>
      <c r="B181" s="13" t="s">
        <v>581</v>
      </c>
      <c r="C181" s="13" t="s">
        <v>582</v>
      </c>
      <c r="D181" s="13" t="s">
        <v>583</v>
      </c>
      <c r="E181">
        <v>41419500</v>
      </c>
      <c r="F181">
        <v>2002</v>
      </c>
    </row>
    <row r="182" spans="1:6" x14ac:dyDescent="0.25">
      <c r="A182">
        <v>181</v>
      </c>
      <c r="B182" s="13" t="s">
        <v>584</v>
      </c>
      <c r="C182" s="13" t="s">
        <v>585</v>
      </c>
      <c r="D182" s="13" t="s">
        <v>586</v>
      </c>
      <c r="E182">
        <v>41235400</v>
      </c>
      <c r="F182">
        <v>2014</v>
      </c>
    </row>
    <row r="183" spans="1:6" x14ac:dyDescent="0.25">
      <c r="A183">
        <v>182</v>
      </c>
      <c r="B183" s="13" t="s">
        <v>587</v>
      </c>
      <c r="C183" s="13" t="s">
        <v>588</v>
      </c>
      <c r="D183" s="13" t="s">
        <v>589</v>
      </c>
      <c r="E183">
        <v>41023800</v>
      </c>
      <c r="F183">
        <v>2015</v>
      </c>
    </row>
    <row r="184" spans="1:6" x14ac:dyDescent="0.25">
      <c r="A184">
        <v>183</v>
      </c>
      <c r="B184" s="13" t="s">
        <v>590</v>
      </c>
      <c r="C184" s="13" t="s">
        <v>591</v>
      </c>
      <c r="D184" s="13" t="s">
        <v>592</v>
      </c>
      <c r="E184">
        <v>40946100</v>
      </c>
      <c r="F184">
        <v>1996</v>
      </c>
    </row>
    <row r="185" spans="1:6" x14ac:dyDescent="0.25">
      <c r="A185">
        <v>184</v>
      </c>
      <c r="B185" s="13" t="s">
        <v>593</v>
      </c>
      <c r="C185" s="13" t="s">
        <v>594</v>
      </c>
      <c r="D185" s="13" t="s">
        <v>595</v>
      </c>
      <c r="E185">
        <v>40726900</v>
      </c>
      <c r="F185">
        <v>2014</v>
      </c>
    </row>
    <row r="186" spans="1:6" x14ac:dyDescent="0.25">
      <c r="A186">
        <v>185</v>
      </c>
      <c r="B186" s="13" t="s">
        <v>596</v>
      </c>
      <c r="C186" s="13" t="s">
        <v>597</v>
      </c>
      <c r="D186" s="13" t="s">
        <v>598</v>
      </c>
      <c r="E186">
        <v>40714200</v>
      </c>
      <c r="F186">
        <v>2015</v>
      </c>
    </row>
    <row r="187" spans="1:6" x14ac:dyDescent="0.25">
      <c r="A187">
        <v>186</v>
      </c>
      <c r="B187" s="13" t="s">
        <v>599</v>
      </c>
      <c r="C187" s="13" t="s">
        <v>600</v>
      </c>
      <c r="D187" s="13" t="s">
        <v>601</v>
      </c>
      <c r="E187">
        <v>40682500</v>
      </c>
      <c r="F187">
        <v>2009</v>
      </c>
    </row>
    <row r="188" spans="1:6" x14ac:dyDescent="0.25">
      <c r="A188">
        <v>187</v>
      </c>
      <c r="B188" s="13" t="s">
        <v>602</v>
      </c>
      <c r="C188" s="13" t="s">
        <v>603</v>
      </c>
      <c r="D188" s="13" t="s">
        <v>604</v>
      </c>
      <c r="E188">
        <v>40604700</v>
      </c>
      <c r="F188">
        <v>1977</v>
      </c>
    </row>
    <row r="189" spans="1:6" x14ac:dyDescent="0.25">
      <c r="A189">
        <v>188</v>
      </c>
      <c r="B189" s="13" t="s">
        <v>605</v>
      </c>
      <c r="C189" s="13" t="s">
        <v>606</v>
      </c>
      <c r="D189" s="13" t="s">
        <v>607</v>
      </c>
      <c r="E189">
        <v>40584300</v>
      </c>
      <c r="F189">
        <v>1981</v>
      </c>
    </row>
    <row r="190" spans="1:6" x14ac:dyDescent="0.25">
      <c r="A190">
        <v>189</v>
      </c>
      <c r="B190" s="13" t="s">
        <v>608</v>
      </c>
      <c r="C190" s="13" t="s">
        <v>609</v>
      </c>
      <c r="D190" s="13" t="s">
        <v>610</v>
      </c>
      <c r="E190">
        <v>40559100</v>
      </c>
      <c r="F190">
        <v>1999</v>
      </c>
    </row>
    <row r="191" spans="1:6" x14ac:dyDescent="0.25">
      <c r="A191">
        <v>190</v>
      </c>
      <c r="B191" s="13" t="s">
        <v>611</v>
      </c>
      <c r="C191" s="13" t="s">
        <v>612</v>
      </c>
      <c r="D191" s="13" t="s">
        <v>613</v>
      </c>
      <c r="E191">
        <v>40405200</v>
      </c>
      <c r="F191">
        <v>2004</v>
      </c>
    </row>
    <row r="192" spans="1:6" x14ac:dyDescent="0.25">
      <c r="A192">
        <v>191</v>
      </c>
      <c r="B192" s="13" t="s">
        <v>614</v>
      </c>
      <c r="C192" s="13" t="s">
        <v>615</v>
      </c>
      <c r="D192" s="13" t="s">
        <v>616</v>
      </c>
      <c r="E192">
        <v>40270200</v>
      </c>
      <c r="F192">
        <v>2003</v>
      </c>
    </row>
    <row r="193" spans="1:6" x14ac:dyDescent="0.25">
      <c r="A193">
        <v>192</v>
      </c>
      <c r="B193" s="13" t="s">
        <v>617</v>
      </c>
      <c r="C193" s="13" t="s">
        <v>618</v>
      </c>
      <c r="D193" s="13" t="s">
        <v>619</v>
      </c>
      <c r="E193">
        <v>40039500</v>
      </c>
      <c r="F193">
        <v>1968</v>
      </c>
    </row>
    <row r="194" spans="1:6" x14ac:dyDescent="0.25">
      <c r="A194">
        <v>193</v>
      </c>
      <c r="B194" s="13" t="s">
        <v>620</v>
      </c>
      <c r="C194" s="13" t="s">
        <v>621</v>
      </c>
      <c r="D194" s="13" t="s">
        <v>622</v>
      </c>
      <c r="E194">
        <v>39964700</v>
      </c>
      <c r="F194">
        <v>2000</v>
      </c>
    </row>
    <row r="195" spans="1:6" x14ac:dyDescent="0.25">
      <c r="A195">
        <v>194</v>
      </c>
      <c r="B195" s="13" t="s">
        <v>623</v>
      </c>
      <c r="C195" s="13" t="s">
        <v>624</v>
      </c>
      <c r="D195" s="13" t="s">
        <v>625</v>
      </c>
      <c r="E195">
        <v>39958400</v>
      </c>
      <c r="F195">
        <v>2001</v>
      </c>
    </row>
    <row r="196" spans="1:6" x14ac:dyDescent="0.25">
      <c r="A196">
        <v>195</v>
      </c>
      <c r="B196" s="13" t="s">
        <v>626</v>
      </c>
      <c r="C196" s="13" t="s">
        <v>627</v>
      </c>
      <c r="D196" s="13" t="s">
        <v>628</v>
      </c>
      <c r="E196">
        <v>39857700</v>
      </c>
      <c r="F196">
        <v>1995</v>
      </c>
    </row>
    <row r="197" spans="1:6" x14ac:dyDescent="0.25">
      <c r="A197">
        <v>196</v>
      </c>
      <c r="B197" s="13" t="s">
        <v>629</v>
      </c>
      <c r="C197" s="13" t="s">
        <v>630</v>
      </c>
      <c r="D197" s="13" t="s">
        <v>631</v>
      </c>
      <c r="E197">
        <v>39838600</v>
      </c>
      <c r="F197">
        <v>1970</v>
      </c>
    </row>
    <row r="198" spans="1:6" x14ac:dyDescent="0.25">
      <c r="A198">
        <v>197</v>
      </c>
      <c r="B198" s="13" t="s">
        <v>632</v>
      </c>
      <c r="C198" s="13" t="s">
        <v>633</v>
      </c>
      <c r="D198" s="13" t="s">
        <v>634</v>
      </c>
      <c r="E198">
        <v>39680700</v>
      </c>
      <c r="F198">
        <v>1987</v>
      </c>
    </row>
    <row r="199" spans="1:6" x14ac:dyDescent="0.25">
      <c r="A199">
        <v>198</v>
      </c>
      <c r="B199" s="13" t="s">
        <v>635</v>
      </c>
      <c r="C199" s="13" t="s">
        <v>636</v>
      </c>
      <c r="D199" s="13" t="s">
        <v>637</v>
      </c>
      <c r="E199">
        <v>39668300</v>
      </c>
      <c r="F199">
        <v>2010</v>
      </c>
    </row>
    <row r="200" spans="1:6" x14ac:dyDescent="0.25">
      <c r="A200">
        <v>199</v>
      </c>
      <c r="B200" s="13" t="s">
        <v>638</v>
      </c>
      <c r="C200" s="13" t="s">
        <v>639</v>
      </c>
      <c r="D200" s="13" t="s">
        <v>640</v>
      </c>
      <c r="E200">
        <v>39606100</v>
      </c>
      <c r="F200">
        <v>2016</v>
      </c>
    </row>
    <row r="201" spans="1:6" x14ac:dyDescent="0.25">
      <c r="A201">
        <v>200</v>
      </c>
      <c r="B201" s="13" t="s">
        <v>641</v>
      </c>
      <c r="C201" s="13" t="s">
        <v>642</v>
      </c>
      <c r="D201" s="13" t="s">
        <v>643</v>
      </c>
      <c r="E201">
        <v>39523000</v>
      </c>
      <c r="F201">
        <v>1997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D022-3BCB-48F8-9B4E-E91EF280A2B1}">
  <dimension ref="A1:H33"/>
  <sheetViews>
    <sheetView workbookViewId="0">
      <selection activeCell="A2" sqref="A2"/>
    </sheetView>
  </sheetViews>
  <sheetFormatPr defaultRowHeight="15" x14ac:dyDescent="0.25"/>
  <cols>
    <col min="1" max="1" width="50.42578125" bestFit="1" customWidth="1"/>
    <col min="2" max="2" width="7.85546875" bestFit="1" customWidth="1"/>
    <col min="3" max="3" width="9" bestFit="1" customWidth="1"/>
    <col min="4" max="4" width="8.5703125" bestFit="1" customWidth="1"/>
    <col min="5" max="5" width="11.85546875" bestFit="1" customWidth="1"/>
    <col min="6" max="6" width="15.7109375" bestFit="1" customWidth="1"/>
    <col min="7" max="7" width="14.7109375" bestFit="1" customWidth="1"/>
    <col min="8" max="8" width="71.28515625" bestFit="1" customWidth="1"/>
  </cols>
  <sheetData>
    <row r="1" spans="1:8" x14ac:dyDescent="0.25">
      <c r="A1" t="s">
        <v>769</v>
      </c>
      <c r="B1" t="s">
        <v>644</v>
      </c>
      <c r="C1" t="s">
        <v>645</v>
      </c>
      <c r="D1" t="s">
        <v>646</v>
      </c>
      <c r="E1" t="s">
        <v>647</v>
      </c>
      <c r="F1" t="s">
        <v>648</v>
      </c>
      <c r="G1" t="s">
        <v>649</v>
      </c>
      <c r="H1" t="s">
        <v>650</v>
      </c>
    </row>
    <row r="2" spans="1:8" x14ac:dyDescent="0.25">
      <c r="A2" s="13" t="s">
        <v>651</v>
      </c>
      <c r="B2">
        <v>6</v>
      </c>
      <c r="C2">
        <v>5</v>
      </c>
      <c r="D2" s="13" t="s">
        <v>652</v>
      </c>
      <c r="E2" s="13" t="s">
        <v>653</v>
      </c>
      <c r="F2" s="13" t="s">
        <v>654</v>
      </c>
      <c r="G2">
        <v>11</v>
      </c>
      <c r="H2" s="13" t="s">
        <v>655</v>
      </c>
    </row>
    <row r="3" spans="1:8" x14ac:dyDescent="0.25">
      <c r="A3" s="13" t="s">
        <v>656</v>
      </c>
      <c r="B3">
        <v>6</v>
      </c>
      <c r="C3">
        <v>2</v>
      </c>
      <c r="D3" s="13" t="s">
        <v>657</v>
      </c>
      <c r="E3" s="13" t="s">
        <v>658</v>
      </c>
      <c r="F3" s="13" t="s">
        <v>659</v>
      </c>
      <c r="G3">
        <v>8</v>
      </c>
      <c r="H3" s="13" t="s">
        <v>660</v>
      </c>
    </row>
    <row r="4" spans="1:8" x14ac:dyDescent="0.25">
      <c r="A4" s="13" t="s">
        <v>661</v>
      </c>
      <c r="B4">
        <v>5</v>
      </c>
      <c r="C4">
        <v>3</v>
      </c>
      <c r="D4" s="13" t="s">
        <v>662</v>
      </c>
      <c r="E4" s="13" t="s">
        <v>663</v>
      </c>
      <c r="F4" s="13" t="s">
        <v>664</v>
      </c>
      <c r="G4">
        <v>8</v>
      </c>
      <c r="H4" s="13" t="s">
        <v>665</v>
      </c>
    </row>
    <row r="5" spans="1:8" x14ac:dyDescent="0.25">
      <c r="A5" s="13" t="s">
        <v>666</v>
      </c>
      <c r="B5">
        <v>5</v>
      </c>
      <c r="C5">
        <v>3</v>
      </c>
      <c r="D5" s="13" t="s">
        <v>662</v>
      </c>
      <c r="E5" s="13" t="s">
        <v>667</v>
      </c>
      <c r="F5" s="13" t="s">
        <v>668</v>
      </c>
      <c r="G5">
        <v>8</v>
      </c>
      <c r="H5" s="13" t="s">
        <v>669</v>
      </c>
    </row>
    <row r="6" spans="1:8" x14ac:dyDescent="0.25">
      <c r="A6" s="13" t="s">
        <v>670</v>
      </c>
      <c r="B6">
        <v>4</v>
      </c>
      <c r="C6">
        <v>3</v>
      </c>
      <c r="D6" s="13" t="s">
        <v>671</v>
      </c>
      <c r="E6" s="13" t="s">
        <v>672</v>
      </c>
      <c r="F6" s="13" t="s">
        <v>673</v>
      </c>
      <c r="G6">
        <v>7</v>
      </c>
      <c r="H6" s="13" t="s">
        <v>674</v>
      </c>
    </row>
    <row r="7" spans="1:8" x14ac:dyDescent="0.25">
      <c r="A7" s="13" t="s">
        <v>675</v>
      </c>
      <c r="B7">
        <v>4</v>
      </c>
      <c r="C7">
        <v>1</v>
      </c>
      <c r="D7" s="13" t="s">
        <v>676</v>
      </c>
      <c r="E7" s="13" t="s">
        <v>672</v>
      </c>
      <c r="F7" s="13" t="s">
        <v>677</v>
      </c>
      <c r="G7">
        <v>5</v>
      </c>
      <c r="H7" s="13" t="s">
        <v>678</v>
      </c>
    </row>
    <row r="8" spans="1:8" x14ac:dyDescent="0.25">
      <c r="A8" s="13" t="s">
        <v>679</v>
      </c>
      <c r="B8">
        <v>4</v>
      </c>
      <c r="C8">
        <v>1</v>
      </c>
      <c r="D8" s="13" t="s">
        <v>676</v>
      </c>
      <c r="E8" s="13" t="s">
        <v>680</v>
      </c>
      <c r="F8" s="13" t="s">
        <v>680</v>
      </c>
      <c r="G8">
        <v>5</v>
      </c>
      <c r="H8" s="13" t="s">
        <v>681</v>
      </c>
    </row>
    <row r="9" spans="1:8" x14ac:dyDescent="0.25">
      <c r="A9" s="13" t="s">
        <v>682</v>
      </c>
      <c r="B9">
        <v>3</v>
      </c>
      <c r="C9">
        <v>5</v>
      </c>
      <c r="D9" s="13" t="s">
        <v>683</v>
      </c>
      <c r="E9" s="13" t="s">
        <v>684</v>
      </c>
      <c r="F9" s="13" t="s">
        <v>685</v>
      </c>
      <c r="G9">
        <v>8</v>
      </c>
      <c r="H9" s="13" t="s">
        <v>686</v>
      </c>
    </row>
    <row r="10" spans="1:8" x14ac:dyDescent="0.25">
      <c r="A10" s="13" t="s">
        <v>687</v>
      </c>
      <c r="B10">
        <v>3</v>
      </c>
      <c r="C10">
        <v>2</v>
      </c>
      <c r="D10" s="13" t="s">
        <v>688</v>
      </c>
      <c r="E10" s="13" t="s">
        <v>668</v>
      </c>
      <c r="F10" s="13" t="s">
        <v>689</v>
      </c>
      <c r="G10">
        <v>5</v>
      </c>
      <c r="H10" s="13" t="s">
        <v>690</v>
      </c>
    </row>
    <row r="11" spans="1:8" x14ac:dyDescent="0.25">
      <c r="A11" s="13" t="s">
        <v>691</v>
      </c>
      <c r="B11">
        <v>3</v>
      </c>
      <c r="C11">
        <v>2</v>
      </c>
      <c r="D11" s="13" t="s">
        <v>688</v>
      </c>
      <c r="E11" s="13" t="s">
        <v>692</v>
      </c>
      <c r="F11" s="13" t="s">
        <v>693</v>
      </c>
      <c r="G11">
        <v>5</v>
      </c>
      <c r="H11" s="13" t="s">
        <v>694</v>
      </c>
    </row>
    <row r="12" spans="1:8" x14ac:dyDescent="0.25">
      <c r="A12" s="13" t="s">
        <v>695</v>
      </c>
      <c r="B12">
        <v>2</v>
      </c>
      <c r="C12">
        <v>3</v>
      </c>
      <c r="D12" s="13" t="s">
        <v>696</v>
      </c>
      <c r="E12" s="13" t="s">
        <v>684</v>
      </c>
      <c r="F12" s="13" t="s">
        <v>697</v>
      </c>
      <c r="G12">
        <v>5</v>
      </c>
      <c r="H12" s="13" t="s">
        <v>698</v>
      </c>
    </row>
    <row r="13" spans="1:8" x14ac:dyDescent="0.25">
      <c r="A13" s="13" t="s">
        <v>699</v>
      </c>
      <c r="B13">
        <v>2</v>
      </c>
      <c r="C13">
        <v>3</v>
      </c>
      <c r="D13" s="13" t="s">
        <v>696</v>
      </c>
      <c r="E13" s="13" t="s">
        <v>700</v>
      </c>
      <c r="F13" s="13" t="s">
        <v>701</v>
      </c>
      <c r="G13">
        <v>5</v>
      </c>
      <c r="H13" s="13" t="s">
        <v>702</v>
      </c>
    </row>
    <row r="14" spans="1:8" x14ac:dyDescent="0.25">
      <c r="A14" s="13" t="s">
        <v>703</v>
      </c>
      <c r="B14">
        <v>2</v>
      </c>
      <c r="C14">
        <v>3</v>
      </c>
      <c r="D14" s="13" t="s">
        <v>696</v>
      </c>
      <c r="E14" s="13" t="s">
        <v>704</v>
      </c>
      <c r="F14" s="13" t="s">
        <v>693</v>
      </c>
      <c r="G14">
        <v>5</v>
      </c>
      <c r="H14" s="13" t="s">
        <v>705</v>
      </c>
    </row>
    <row r="15" spans="1:8" x14ac:dyDescent="0.25">
      <c r="A15" s="13" t="s">
        <v>706</v>
      </c>
      <c r="B15">
        <v>2</v>
      </c>
      <c r="C15">
        <v>2</v>
      </c>
      <c r="D15" s="13" t="s">
        <v>707</v>
      </c>
      <c r="E15" s="13" t="s">
        <v>708</v>
      </c>
      <c r="F15" s="13" t="s">
        <v>709</v>
      </c>
      <c r="G15">
        <v>4</v>
      </c>
      <c r="H15" s="13" t="s">
        <v>710</v>
      </c>
    </row>
    <row r="16" spans="1:8" x14ac:dyDescent="0.25">
      <c r="A16" s="13" t="s">
        <v>711</v>
      </c>
      <c r="B16">
        <v>2</v>
      </c>
      <c r="C16">
        <v>0</v>
      </c>
      <c r="D16" s="13" t="s">
        <v>712</v>
      </c>
      <c r="E16" s="13" t="s">
        <v>713</v>
      </c>
      <c r="F16" s="13" t="s">
        <v>714</v>
      </c>
      <c r="G16">
        <v>2</v>
      </c>
      <c r="H16" s="13" t="s">
        <v>715</v>
      </c>
    </row>
    <row r="17" spans="1:8" x14ac:dyDescent="0.25">
      <c r="A17" s="13" t="s">
        <v>716</v>
      </c>
      <c r="B17">
        <v>2</v>
      </c>
      <c r="C17">
        <v>0</v>
      </c>
      <c r="D17" s="13" t="s">
        <v>712</v>
      </c>
      <c r="E17" s="13" t="s">
        <v>717</v>
      </c>
      <c r="F17" s="13" t="s">
        <v>718</v>
      </c>
      <c r="G17">
        <v>2</v>
      </c>
      <c r="H17" s="13" t="s">
        <v>719</v>
      </c>
    </row>
    <row r="18" spans="1:8" x14ac:dyDescent="0.25">
      <c r="A18" s="13" t="s">
        <v>720</v>
      </c>
      <c r="B18">
        <v>1</v>
      </c>
      <c r="C18">
        <v>2</v>
      </c>
      <c r="D18" s="13" t="s">
        <v>721</v>
      </c>
      <c r="E18" s="13" t="s">
        <v>709</v>
      </c>
      <c r="F18" s="13" t="s">
        <v>722</v>
      </c>
      <c r="G18">
        <v>3</v>
      </c>
      <c r="H18" s="13" t="s">
        <v>723</v>
      </c>
    </row>
    <row r="19" spans="1:8" x14ac:dyDescent="0.25">
      <c r="A19" s="13" t="s">
        <v>724</v>
      </c>
      <c r="B19">
        <v>1</v>
      </c>
      <c r="C19">
        <v>1</v>
      </c>
      <c r="D19" s="13" t="s">
        <v>707</v>
      </c>
      <c r="E19" s="13" t="s">
        <v>725</v>
      </c>
      <c r="F19" s="13" t="s">
        <v>726</v>
      </c>
      <c r="G19">
        <v>2</v>
      </c>
      <c r="H19" s="13" t="s">
        <v>727</v>
      </c>
    </row>
    <row r="20" spans="1:8" x14ac:dyDescent="0.25">
      <c r="A20" s="13" t="s">
        <v>728</v>
      </c>
      <c r="B20">
        <v>1</v>
      </c>
      <c r="C20">
        <v>0</v>
      </c>
      <c r="D20" s="13" t="s">
        <v>712</v>
      </c>
      <c r="E20" s="13" t="s">
        <v>729</v>
      </c>
      <c r="F20" s="13" t="s">
        <v>730</v>
      </c>
      <c r="G20">
        <v>1</v>
      </c>
      <c r="H20" s="13" t="s">
        <v>731</v>
      </c>
    </row>
    <row r="21" spans="1:8" x14ac:dyDescent="0.25">
      <c r="A21" s="13" t="s">
        <v>732</v>
      </c>
      <c r="B21">
        <v>1</v>
      </c>
      <c r="C21">
        <v>0</v>
      </c>
      <c r="D21" s="13" t="s">
        <v>712</v>
      </c>
      <c r="E21" s="13" t="s">
        <v>733</v>
      </c>
      <c r="F21" s="13" t="s">
        <v>734</v>
      </c>
      <c r="G21">
        <v>1</v>
      </c>
      <c r="H21" s="13" t="s">
        <v>735</v>
      </c>
    </row>
    <row r="22" spans="1:8" x14ac:dyDescent="0.25">
      <c r="A22" s="13" t="s">
        <v>736</v>
      </c>
      <c r="B22">
        <v>0</v>
      </c>
      <c r="C22">
        <v>4</v>
      </c>
      <c r="D22" s="13" t="s">
        <v>737</v>
      </c>
      <c r="E22" s="13" t="s">
        <v>738</v>
      </c>
      <c r="F22" s="13" t="s">
        <v>739</v>
      </c>
      <c r="G22">
        <v>4</v>
      </c>
      <c r="H22" s="13" t="s">
        <v>740</v>
      </c>
    </row>
    <row r="23" spans="1:8" x14ac:dyDescent="0.25">
      <c r="A23" s="13" t="s">
        <v>741</v>
      </c>
      <c r="B23">
        <v>0</v>
      </c>
      <c r="C23">
        <v>4</v>
      </c>
      <c r="D23" s="13" t="s">
        <v>737</v>
      </c>
      <c r="E23" s="13" t="s">
        <v>742</v>
      </c>
      <c r="F23" s="13" t="s">
        <v>743</v>
      </c>
      <c r="G23">
        <v>4</v>
      </c>
      <c r="H23" s="13" t="s">
        <v>744</v>
      </c>
    </row>
    <row r="24" spans="1:8" x14ac:dyDescent="0.25">
      <c r="A24" s="13" t="s">
        <v>745</v>
      </c>
      <c r="B24">
        <v>0</v>
      </c>
      <c r="C24">
        <v>3</v>
      </c>
      <c r="D24" s="13" t="s">
        <v>737</v>
      </c>
      <c r="E24" s="13" t="s">
        <v>722</v>
      </c>
      <c r="F24" s="13" t="s">
        <v>708</v>
      </c>
      <c r="G24">
        <v>3</v>
      </c>
      <c r="H24" s="13" t="s">
        <v>746</v>
      </c>
    </row>
    <row r="25" spans="1:8" x14ac:dyDescent="0.25">
      <c r="A25" s="13" t="s">
        <v>747</v>
      </c>
      <c r="B25">
        <v>0</v>
      </c>
      <c r="C25">
        <v>2</v>
      </c>
      <c r="D25" s="13" t="s">
        <v>737</v>
      </c>
      <c r="E25" s="13" t="s">
        <v>748</v>
      </c>
      <c r="F25" s="13" t="s">
        <v>717</v>
      </c>
      <c r="G25">
        <v>2</v>
      </c>
      <c r="H25" s="13" t="s">
        <v>749</v>
      </c>
    </row>
    <row r="26" spans="1:8" x14ac:dyDescent="0.25">
      <c r="A26" s="13" t="s">
        <v>750</v>
      </c>
      <c r="B26">
        <v>0</v>
      </c>
      <c r="C26">
        <v>2</v>
      </c>
      <c r="D26" s="13" t="s">
        <v>737</v>
      </c>
      <c r="E26" s="13" t="s">
        <v>726</v>
      </c>
      <c r="F26" s="13" t="s">
        <v>751</v>
      </c>
      <c r="G26">
        <v>2</v>
      </c>
      <c r="H26" s="13" t="s">
        <v>752</v>
      </c>
    </row>
    <row r="27" spans="1:8" x14ac:dyDescent="0.25">
      <c r="A27" s="13" t="s">
        <v>753</v>
      </c>
      <c r="B27">
        <v>0</v>
      </c>
      <c r="C27">
        <v>1</v>
      </c>
      <c r="D27" s="13" t="s">
        <v>737</v>
      </c>
      <c r="E27" s="13" t="s">
        <v>754</v>
      </c>
      <c r="F27" s="13" t="s">
        <v>755</v>
      </c>
      <c r="G27">
        <v>1</v>
      </c>
      <c r="H27" s="13" t="s">
        <v>756</v>
      </c>
    </row>
    <row r="28" spans="1:8" x14ac:dyDescent="0.25">
      <c r="A28" s="13" t="s">
        <v>757</v>
      </c>
      <c r="B28">
        <v>0</v>
      </c>
      <c r="C28">
        <v>1</v>
      </c>
      <c r="D28" s="13" t="s">
        <v>737</v>
      </c>
      <c r="E28" s="13" t="s">
        <v>758</v>
      </c>
      <c r="F28" s="13" t="s">
        <v>759</v>
      </c>
      <c r="G28">
        <v>1</v>
      </c>
      <c r="H28" s="13" t="s">
        <v>760</v>
      </c>
    </row>
    <row r="29" spans="1:8" x14ac:dyDescent="0.25">
      <c r="A29" s="13" t="s">
        <v>761</v>
      </c>
      <c r="B29">
        <v>0</v>
      </c>
      <c r="C29">
        <v>1</v>
      </c>
      <c r="D29" s="13" t="s">
        <v>737</v>
      </c>
      <c r="E29" s="13" t="s">
        <v>733</v>
      </c>
      <c r="F29" s="13" t="s">
        <v>758</v>
      </c>
      <c r="G29">
        <v>1</v>
      </c>
      <c r="H29" s="13" t="s">
        <v>762</v>
      </c>
    </row>
    <row r="30" spans="1:8" x14ac:dyDescent="0.25">
      <c r="A30" s="13" t="s">
        <v>763</v>
      </c>
      <c r="B30">
        <v>0</v>
      </c>
      <c r="C30">
        <v>0</v>
      </c>
      <c r="D30" s="13" t="s">
        <v>764</v>
      </c>
      <c r="E30" s="13" t="s">
        <v>764</v>
      </c>
      <c r="F30" s="13" t="s">
        <v>764</v>
      </c>
      <c r="G30">
        <v>0</v>
      </c>
      <c r="H30" s="13" t="s">
        <v>765</v>
      </c>
    </row>
    <row r="31" spans="1:8" x14ac:dyDescent="0.25">
      <c r="A31" s="13" t="s">
        <v>766</v>
      </c>
      <c r="B31">
        <v>0</v>
      </c>
      <c r="C31">
        <v>0</v>
      </c>
      <c r="D31" s="13" t="s">
        <v>764</v>
      </c>
      <c r="E31" s="13" t="s">
        <v>764</v>
      </c>
      <c r="F31" s="13" t="s">
        <v>764</v>
      </c>
      <c r="G31">
        <v>0</v>
      </c>
      <c r="H31" s="13" t="s">
        <v>765</v>
      </c>
    </row>
    <row r="32" spans="1:8" x14ac:dyDescent="0.25">
      <c r="A32" s="13" t="s">
        <v>767</v>
      </c>
      <c r="B32">
        <v>0</v>
      </c>
      <c r="C32">
        <v>0</v>
      </c>
      <c r="D32" s="13" t="s">
        <v>764</v>
      </c>
      <c r="E32" s="13" t="s">
        <v>764</v>
      </c>
      <c r="F32" s="13" t="s">
        <v>764</v>
      </c>
      <c r="G32">
        <v>0</v>
      </c>
      <c r="H32" s="13" t="s">
        <v>765</v>
      </c>
    </row>
    <row r="33" spans="1:8" x14ac:dyDescent="0.25">
      <c r="A33" s="13" t="s">
        <v>768</v>
      </c>
      <c r="B33">
        <v>0</v>
      </c>
      <c r="C33">
        <v>0</v>
      </c>
      <c r="D33" s="13" t="s">
        <v>764</v>
      </c>
      <c r="E33" s="13" t="s">
        <v>764</v>
      </c>
      <c r="F33" s="13" t="s">
        <v>764</v>
      </c>
      <c r="G33">
        <v>0</v>
      </c>
      <c r="H33" s="13" t="s">
        <v>765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8E96-AC99-4429-95D9-7E2C5932B59D}">
  <sheetPr codeName="Sheet5"/>
  <dimension ref="A1:A4"/>
  <sheetViews>
    <sheetView workbookViewId="0">
      <selection activeCell="H21" sqref="H21"/>
    </sheetView>
  </sheetViews>
  <sheetFormatPr defaultRowHeight="15" x14ac:dyDescent="0.25"/>
  <cols>
    <col min="1" max="1" width="44" bestFit="1" customWidth="1"/>
  </cols>
  <sheetData>
    <row r="1" spans="1:1" x14ac:dyDescent="0.25">
      <c r="A1" s="2" t="s">
        <v>16</v>
      </c>
    </row>
    <row r="2" spans="1:1" x14ac:dyDescent="0.25">
      <c r="A2" s="12" t="s">
        <v>40</v>
      </c>
    </row>
    <row r="4" spans="1:1" x14ac:dyDescent="0.25">
      <c r="A4" s="12" t="s">
        <v>41</v>
      </c>
    </row>
  </sheetData>
  <hyperlinks>
    <hyperlink ref="A4" r:id="rId1" xr:uid="{11F6A625-776B-470B-8613-210140059634}"/>
    <hyperlink ref="A2" r:id="rId2" xr:uid="{6DC24BD7-ED78-4989-A0F4-3BC15DD9BCCC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EFD1A-E49E-4ABC-ADB5-51DBFA3B7096}">
  <dimension ref="A1:B7"/>
  <sheetViews>
    <sheetView workbookViewId="0"/>
  </sheetViews>
  <sheetFormatPr defaultRowHeight="15" x14ac:dyDescent="0.25"/>
  <cols>
    <col min="1" max="1" width="13.42578125" bestFit="1" customWidth="1"/>
    <col min="2" max="2" width="11.140625" bestFit="1" customWidth="1"/>
  </cols>
  <sheetData>
    <row r="1" spans="1:2" x14ac:dyDescent="0.25">
      <c r="A1" t="s">
        <v>38</v>
      </c>
      <c r="B1" t="s">
        <v>2</v>
      </c>
    </row>
    <row r="2" spans="1:2" x14ac:dyDescent="0.25">
      <c r="A2" s="13" t="s">
        <v>20</v>
      </c>
      <c r="B2" s="13" t="s">
        <v>21</v>
      </c>
    </row>
    <row r="3" spans="1:2" x14ac:dyDescent="0.25">
      <c r="A3" s="13" t="s">
        <v>22</v>
      </c>
      <c r="B3" s="13" t="s">
        <v>23</v>
      </c>
    </row>
    <row r="4" spans="1:2" x14ac:dyDescent="0.25">
      <c r="A4" s="13" t="s">
        <v>24</v>
      </c>
      <c r="B4" s="13" t="s">
        <v>23</v>
      </c>
    </row>
    <row r="5" spans="1:2" x14ac:dyDescent="0.25">
      <c r="A5" s="13" t="s">
        <v>25</v>
      </c>
      <c r="B5" s="13" t="s">
        <v>23</v>
      </c>
    </row>
    <row r="6" spans="1:2" x14ac:dyDescent="0.25">
      <c r="A6" s="13" t="s">
        <v>26</v>
      </c>
      <c r="B6" s="13" t="s">
        <v>23</v>
      </c>
    </row>
    <row r="7" spans="1:2" x14ac:dyDescent="0.25">
      <c r="A7" s="13" t="s">
        <v>27</v>
      </c>
      <c r="B7" s="13" t="s">
        <v>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BE5F-96C5-4279-945E-F2135FDA2A61}">
  <sheetPr codeName="Sheet7"/>
  <dimension ref="A1:B7"/>
  <sheetViews>
    <sheetView workbookViewId="0">
      <selection activeCell="A4" sqref="A4"/>
    </sheetView>
  </sheetViews>
  <sheetFormatPr defaultRowHeight="15" x14ac:dyDescent="0.25"/>
  <cols>
    <col min="1" max="1" width="16" bestFit="1" customWidth="1"/>
    <col min="2" max="2" width="11" bestFit="1" customWidth="1"/>
  </cols>
  <sheetData>
    <row r="1" spans="1:2" x14ac:dyDescent="0.25">
      <c r="A1" s="3" t="s">
        <v>38</v>
      </c>
      <c r="B1" t="s">
        <v>2</v>
      </c>
    </row>
    <row r="2" spans="1:2" x14ac:dyDescent="0.25">
      <c r="A2" t="s">
        <v>20</v>
      </c>
      <c r="B2" t="s">
        <v>21</v>
      </c>
    </row>
    <row r="3" spans="1:2" x14ac:dyDescent="0.25">
      <c r="A3" t="s">
        <v>22</v>
      </c>
      <c r="B3" t="s">
        <v>23</v>
      </c>
    </row>
    <row r="4" spans="1:2" x14ac:dyDescent="0.25">
      <c r="A4" t="s">
        <v>24</v>
      </c>
      <c r="B4" t="s">
        <v>23</v>
      </c>
    </row>
    <row r="5" spans="1:2" x14ac:dyDescent="0.25">
      <c r="A5" t="s">
        <v>25</v>
      </c>
      <c r="B5" t="s">
        <v>23</v>
      </c>
    </row>
    <row r="6" spans="1:2" x14ac:dyDescent="0.25">
      <c r="A6" s="4" t="s">
        <v>26</v>
      </c>
      <c r="B6" t="s">
        <v>23</v>
      </c>
    </row>
    <row r="7" spans="1:2" x14ac:dyDescent="0.25">
      <c r="A7" s="4" t="s">
        <v>27</v>
      </c>
      <c r="B7" t="s">
        <v>21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8F170-44D7-4CF8-B6EB-70C8CA018235}">
  <dimension ref="A1:I16"/>
  <sheetViews>
    <sheetView workbookViewId="0"/>
  </sheetViews>
  <sheetFormatPr defaultRowHeight="15" x14ac:dyDescent="0.25"/>
  <cols>
    <col min="1" max="1" width="16.140625" bestFit="1" customWidth="1"/>
    <col min="2" max="2" width="12.42578125" bestFit="1" customWidth="1"/>
    <col min="3" max="3" width="21.28515625" bestFit="1" customWidth="1"/>
    <col min="4" max="4" width="21.5703125" bestFit="1" customWidth="1"/>
    <col min="5" max="5" width="13" bestFit="1" customWidth="1"/>
    <col min="6" max="6" width="12.7109375" bestFit="1" customWidth="1"/>
    <col min="7" max="7" width="8.7109375" bestFit="1" customWidth="1"/>
    <col min="8" max="8" width="15" bestFit="1" customWidth="1"/>
    <col min="9" max="9" width="12.28515625" bestFit="1" customWidth="1"/>
  </cols>
  <sheetData>
    <row r="1" spans="1:9" x14ac:dyDescent="0.25">
      <c r="A1" t="s">
        <v>802</v>
      </c>
      <c r="B1" t="s">
        <v>770</v>
      </c>
      <c r="C1" t="s">
        <v>773</v>
      </c>
      <c r="D1" t="s">
        <v>774</v>
      </c>
      <c r="E1" t="s">
        <v>772</v>
      </c>
      <c r="F1" t="s">
        <v>771</v>
      </c>
      <c r="G1" t="s">
        <v>801</v>
      </c>
      <c r="H1" t="s">
        <v>786</v>
      </c>
      <c r="I1" t="s">
        <v>787</v>
      </c>
    </row>
    <row r="2" spans="1:9" x14ac:dyDescent="0.25">
      <c r="A2" s="13" t="s">
        <v>21</v>
      </c>
      <c r="B2" s="13" t="s">
        <v>20</v>
      </c>
      <c r="C2" s="13" t="s">
        <v>775</v>
      </c>
      <c r="D2" s="13" t="s">
        <v>776</v>
      </c>
      <c r="E2" s="1">
        <v>44576</v>
      </c>
      <c r="F2">
        <v>7800.36</v>
      </c>
      <c r="G2">
        <v>780.04</v>
      </c>
      <c r="H2" s="13" t="s">
        <v>788</v>
      </c>
      <c r="I2" s="13" t="s">
        <v>789</v>
      </c>
    </row>
    <row r="3" spans="1:9" x14ac:dyDescent="0.25">
      <c r="A3" s="13" t="s">
        <v>23</v>
      </c>
      <c r="B3" s="13" t="s">
        <v>22</v>
      </c>
      <c r="C3" s="13" t="s">
        <v>775</v>
      </c>
      <c r="D3" s="13" t="s">
        <v>776</v>
      </c>
      <c r="E3" s="1">
        <v>44576</v>
      </c>
      <c r="F3">
        <v>1258.78</v>
      </c>
      <c r="G3">
        <v>0</v>
      </c>
      <c r="H3" s="13" t="s">
        <v>788</v>
      </c>
      <c r="I3" s="13" t="s">
        <v>789</v>
      </c>
    </row>
    <row r="4" spans="1:9" x14ac:dyDescent="0.25">
      <c r="A4" s="13" t="s">
        <v>23</v>
      </c>
      <c r="B4" s="13" t="s">
        <v>22</v>
      </c>
      <c r="C4" s="13" t="s">
        <v>777</v>
      </c>
      <c r="D4" s="13" t="s">
        <v>778</v>
      </c>
      <c r="E4" s="1">
        <v>44611</v>
      </c>
      <c r="F4">
        <v>759.69</v>
      </c>
      <c r="G4">
        <v>0</v>
      </c>
      <c r="H4" s="13" t="s">
        <v>791</v>
      </c>
      <c r="I4" s="13" t="s">
        <v>789</v>
      </c>
    </row>
    <row r="5" spans="1:9" x14ac:dyDescent="0.25">
      <c r="A5" s="13" t="s">
        <v>23</v>
      </c>
      <c r="B5" s="13" t="s">
        <v>24</v>
      </c>
      <c r="C5" s="13" t="s">
        <v>777</v>
      </c>
      <c r="D5" s="13" t="s">
        <v>778</v>
      </c>
      <c r="E5" s="1">
        <v>44580</v>
      </c>
      <c r="F5">
        <v>2958.36</v>
      </c>
      <c r="G5">
        <v>0</v>
      </c>
      <c r="H5" s="13" t="s">
        <v>788</v>
      </c>
      <c r="I5" s="13" t="s">
        <v>790</v>
      </c>
    </row>
    <row r="6" spans="1:9" x14ac:dyDescent="0.25">
      <c r="A6" s="13" t="s">
        <v>23</v>
      </c>
      <c r="B6" s="13" t="s">
        <v>25</v>
      </c>
      <c r="C6" s="13" t="s">
        <v>777</v>
      </c>
      <c r="D6" s="13" t="s">
        <v>778</v>
      </c>
      <c r="E6" s="1">
        <v>44611</v>
      </c>
      <c r="F6">
        <v>5175.55</v>
      </c>
      <c r="G6">
        <v>517.55999999999995</v>
      </c>
      <c r="H6" s="13" t="s">
        <v>791</v>
      </c>
      <c r="I6" s="13" t="s">
        <v>789</v>
      </c>
    </row>
    <row r="7" spans="1:9" x14ac:dyDescent="0.25">
      <c r="A7" s="13" t="s">
        <v>23</v>
      </c>
      <c r="B7" s="13" t="s">
        <v>26</v>
      </c>
      <c r="C7" s="13" t="s">
        <v>775</v>
      </c>
      <c r="D7" s="13" t="s">
        <v>776</v>
      </c>
      <c r="E7" s="1">
        <v>44628</v>
      </c>
      <c r="F7">
        <v>8458.5</v>
      </c>
      <c r="G7">
        <v>845.85</v>
      </c>
      <c r="H7" s="13" t="s">
        <v>793</v>
      </c>
      <c r="I7" s="13" t="s">
        <v>794</v>
      </c>
    </row>
    <row r="8" spans="1:9" x14ac:dyDescent="0.25">
      <c r="A8" s="13" t="s">
        <v>21</v>
      </c>
      <c r="B8" s="13" t="s">
        <v>27</v>
      </c>
      <c r="C8" s="13" t="s">
        <v>779</v>
      </c>
      <c r="D8" s="13" t="s">
        <v>780</v>
      </c>
      <c r="E8" s="1">
        <v>44617</v>
      </c>
      <c r="F8">
        <v>7585.45</v>
      </c>
      <c r="G8">
        <v>758.54</v>
      </c>
      <c r="H8" s="13" t="s">
        <v>791</v>
      </c>
      <c r="I8" s="13" t="s">
        <v>792</v>
      </c>
    </row>
    <row r="9" spans="1:9" x14ac:dyDescent="0.25">
      <c r="A9" s="13" t="s">
        <v>21</v>
      </c>
      <c r="B9" s="13" t="s">
        <v>27</v>
      </c>
      <c r="C9" s="13" t="s">
        <v>779</v>
      </c>
      <c r="D9" s="13" t="s">
        <v>780</v>
      </c>
      <c r="E9" s="1">
        <v>44642</v>
      </c>
      <c r="F9">
        <v>3654.54</v>
      </c>
      <c r="G9">
        <v>0</v>
      </c>
      <c r="H9" s="13" t="s">
        <v>793</v>
      </c>
      <c r="I9" s="13" t="s">
        <v>794</v>
      </c>
    </row>
    <row r="10" spans="1:9" x14ac:dyDescent="0.25">
      <c r="A10" s="13" t="s">
        <v>21</v>
      </c>
      <c r="B10" s="13" t="s">
        <v>20</v>
      </c>
      <c r="C10" s="13" t="s">
        <v>781</v>
      </c>
      <c r="D10" s="13" t="s">
        <v>782</v>
      </c>
      <c r="E10" s="1">
        <v>44658</v>
      </c>
      <c r="F10">
        <v>11896.23</v>
      </c>
      <c r="G10">
        <v>1189.6199999999999</v>
      </c>
      <c r="H10" s="13" t="s">
        <v>795</v>
      </c>
      <c r="I10" s="13" t="s">
        <v>796</v>
      </c>
    </row>
    <row r="11" spans="1:9" x14ac:dyDescent="0.25">
      <c r="A11" s="13" t="s">
        <v>21</v>
      </c>
      <c r="B11" s="13" t="s">
        <v>20</v>
      </c>
      <c r="C11" s="13" t="s">
        <v>783</v>
      </c>
      <c r="D11" s="13" t="s">
        <v>780</v>
      </c>
      <c r="E11" s="1">
        <v>44663</v>
      </c>
      <c r="F11">
        <v>8547.56</v>
      </c>
      <c r="G11">
        <v>854.76</v>
      </c>
      <c r="H11" s="13" t="s">
        <v>795</v>
      </c>
      <c r="I11" s="13" t="s">
        <v>794</v>
      </c>
    </row>
    <row r="12" spans="1:9" x14ac:dyDescent="0.25">
      <c r="A12" s="13" t="s">
        <v>23</v>
      </c>
      <c r="B12" s="13" t="s">
        <v>25</v>
      </c>
      <c r="C12" s="13" t="s">
        <v>779</v>
      </c>
      <c r="D12" s="13" t="s">
        <v>780</v>
      </c>
      <c r="E12" s="1">
        <v>44704</v>
      </c>
      <c r="F12">
        <v>1845.52</v>
      </c>
      <c r="G12">
        <v>0</v>
      </c>
      <c r="H12" s="13" t="s">
        <v>797</v>
      </c>
      <c r="I12" s="13" t="s">
        <v>798</v>
      </c>
    </row>
    <row r="13" spans="1:9" x14ac:dyDescent="0.25">
      <c r="A13" s="13" t="s">
        <v>23</v>
      </c>
      <c r="B13" s="13" t="s">
        <v>22</v>
      </c>
      <c r="C13" s="13" t="s">
        <v>781</v>
      </c>
      <c r="D13" s="13" t="s">
        <v>782</v>
      </c>
      <c r="E13" s="1">
        <v>44704</v>
      </c>
      <c r="F13">
        <v>254.36</v>
      </c>
      <c r="G13">
        <v>0</v>
      </c>
      <c r="H13" s="13" t="s">
        <v>797</v>
      </c>
      <c r="I13" s="13" t="s">
        <v>798</v>
      </c>
    </row>
    <row r="14" spans="1:9" x14ac:dyDescent="0.25">
      <c r="A14" s="13" t="s">
        <v>21</v>
      </c>
      <c r="B14" s="13" t="s">
        <v>27</v>
      </c>
      <c r="C14" s="13" t="s">
        <v>781</v>
      </c>
      <c r="D14" s="13" t="s">
        <v>782</v>
      </c>
      <c r="E14" s="1">
        <v>44717</v>
      </c>
      <c r="F14">
        <v>1545.25</v>
      </c>
      <c r="G14">
        <v>0</v>
      </c>
      <c r="H14" s="13" t="s">
        <v>799</v>
      </c>
      <c r="I14" s="13" t="s">
        <v>800</v>
      </c>
    </row>
    <row r="15" spans="1:9" x14ac:dyDescent="0.25">
      <c r="A15" s="13" t="s">
        <v>23</v>
      </c>
      <c r="B15" s="13" t="s">
        <v>25</v>
      </c>
      <c r="C15" s="13" t="s">
        <v>784</v>
      </c>
      <c r="D15" s="13" t="s">
        <v>785</v>
      </c>
      <c r="E15" s="1">
        <v>44737</v>
      </c>
      <c r="F15">
        <v>11256.25</v>
      </c>
      <c r="G15">
        <v>1125.6199999999999</v>
      </c>
      <c r="H15" s="13" t="s">
        <v>799</v>
      </c>
      <c r="I15" s="13" t="s">
        <v>789</v>
      </c>
    </row>
    <row r="16" spans="1:9" x14ac:dyDescent="0.25">
      <c r="A16" s="13" t="s">
        <v>23</v>
      </c>
      <c r="B16" s="13" t="s">
        <v>24</v>
      </c>
      <c r="C16" s="13" t="s">
        <v>784</v>
      </c>
      <c r="D16" s="13" t="s">
        <v>785</v>
      </c>
      <c r="E16" s="1">
        <v>44740</v>
      </c>
      <c r="F16">
        <v>4236.4799999999996</v>
      </c>
      <c r="G16">
        <v>0</v>
      </c>
      <c r="H16" s="13" t="s">
        <v>799</v>
      </c>
      <c r="I16" s="13" t="s">
        <v>794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11E2-9660-41FF-A27C-E7529F64B871}">
  <dimension ref="A1:H16"/>
  <sheetViews>
    <sheetView workbookViewId="0">
      <selection sqref="A1:H16"/>
    </sheetView>
  </sheetViews>
  <sheetFormatPr defaultRowHeight="15" x14ac:dyDescent="0.25"/>
  <cols>
    <col min="1" max="1" width="12.42578125" bestFit="1" customWidth="1"/>
    <col min="2" max="2" width="21.28515625" bestFit="1" customWidth="1"/>
    <col min="3" max="3" width="21.5703125" bestFit="1" customWidth="1"/>
    <col min="4" max="4" width="13" customWidth="1"/>
    <col min="5" max="5" width="12.7109375" bestFit="1" customWidth="1"/>
    <col min="6" max="6" width="8.7109375" bestFit="1" customWidth="1"/>
    <col min="7" max="7" width="15" bestFit="1" customWidth="1"/>
    <col min="8" max="8" width="12.28515625" bestFit="1" customWidth="1"/>
    <col min="9" max="10" width="12.7109375" bestFit="1" customWidth="1"/>
    <col min="11" max="11" width="14.140625" bestFit="1" customWidth="1"/>
    <col min="12" max="12" width="15.85546875" bestFit="1" customWidth="1"/>
    <col min="13" max="13" width="9" bestFit="1" customWidth="1"/>
  </cols>
  <sheetData>
    <row r="1" spans="1:8" x14ac:dyDescent="0.25">
      <c r="A1" t="s">
        <v>770</v>
      </c>
      <c r="B1" t="s">
        <v>773</v>
      </c>
      <c r="C1" t="s">
        <v>774</v>
      </c>
      <c r="D1" t="s">
        <v>772</v>
      </c>
      <c r="E1" t="s">
        <v>771</v>
      </c>
      <c r="F1" t="s">
        <v>801</v>
      </c>
      <c r="G1" t="s">
        <v>786</v>
      </c>
      <c r="H1" t="s">
        <v>787</v>
      </c>
    </row>
    <row r="2" spans="1:8" x14ac:dyDescent="0.25">
      <c r="A2" s="13" t="s">
        <v>20</v>
      </c>
      <c r="B2" s="13" t="s">
        <v>775</v>
      </c>
      <c r="C2" s="13" t="s">
        <v>776</v>
      </c>
      <c r="D2" s="1">
        <v>44576</v>
      </c>
      <c r="E2">
        <v>7800.36</v>
      </c>
      <c r="F2" s="13">
        <v>780.04</v>
      </c>
      <c r="G2" s="13" t="s">
        <v>788</v>
      </c>
      <c r="H2" s="13" t="s">
        <v>789</v>
      </c>
    </row>
    <row r="3" spans="1:8" x14ac:dyDescent="0.25">
      <c r="A3" s="13" t="s">
        <v>22</v>
      </c>
      <c r="B3" s="13" t="s">
        <v>775</v>
      </c>
      <c r="C3" s="13" t="s">
        <v>776</v>
      </c>
      <c r="D3" s="1">
        <v>44576</v>
      </c>
      <c r="E3">
        <v>1258.78</v>
      </c>
      <c r="F3" s="13">
        <v>0</v>
      </c>
      <c r="G3" s="13" t="s">
        <v>788</v>
      </c>
      <c r="H3" s="13" t="s">
        <v>789</v>
      </c>
    </row>
    <row r="4" spans="1:8" x14ac:dyDescent="0.25">
      <c r="A4" s="13" t="s">
        <v>24</v>
      </c>
      <c r="B4" s="13" t="s">
        <v>777</v>
      </c>
      <c r="C4" s="13" t="s">
        <v>778</v>
      </c>
      <c r="D4" s="1">
        <v>44580</v>
      </c>
      <c r="E4">
        <v>2958.36</v>
      </c>
      <c r="F4" s="13">
        <v>0</v>
      </c>
      <c r="G4" s="13" t="s">
        <v>788</v>
      </c>
      <c r="H4" s="13" t="s">
        <v>790</v>
      </c>
    </row>
    <row r="5" spans="1:8" x14ac:dyDescent="0.25">
      <c r="A5" s="13" t="s">
        <v>25</v>
      </c>
      <c r="B5" s="13" t="s">
        <v>777</v>
      </c>
      <c r="C5" s="13" t="s">
        <v>778</v>
      </c>
      <c r="D5" s="1">
        <v>44611</v>
      </c>
      <c r="E5">
        <v>5175.55</v>
      </c>
      <c r="F5" s="13">
        <v>517.55999999999995</v>
      </c>
      <c r="G5" s="13" t="s">
        <v>791</v>
      </c>
      <c r="H5" s="13" t="s">
        <v>789</v>
      </c>
    </row>
    <row r="6" spans="1:8" x14ac:dyDescent="0.25">
      <c r="A6" s="13" t="s">
        <v>22</v>
      </c>
      <c r="B6" s="13" t="s">
        <v>777</v>
      </c>
      <c r="C6" s="13" t="s">
        <v>778</v>
      </c>
      <c r="D6" s="1">
        <v>44611</v>
      </c>
      <c r="E6">
        <v>759.69</v>
      </c>
      <c r="F6" s="13">
        <v>0</v>
      </c>
      <c r="G6" s="13" t="s">
        <v>791</v>
      </c>
      <c r="H6" s="13" t="s">
        <v>789</v>
      </c>
    </row>
    <row r="7" spans="1:8" x14ac:dyDescent="0.25">
      <c r="A7" s="13" t="s">
        <v>27</v>
      </c>
      <c r="B7" s="13" t="s">
        <v>779</v>
      </c>
      <c r="C7" s="13" t="s">
        <v>780</v>
      </c>
      <c r="D7" s="1">
        <v>44617</v>
      </c>
      <c r="E7">
        <v>7585.45</v>
      </c>
      <c r="F7" s="13">
        <v>758.54</v>
      </c>
      <c r="G7" s="13" t="s">
        <v>791</v>
      </c>
      <c r="H7" s="13" t="s">
        <v>792</v>
      </c>
    </row>
    <row r="8" spans="1:8" x14ac:dyDescent="0.25">
      <c r="A8" s="13" t="s">
        <v>26</v>
      </c>
      <c r="B8" s="13" t="s">
        <v>775</v>
      </c>
      <c r="C8" s="13" t="s">
        <v>776</v>
      </c>
      <c r="D8" s="1">
        <v>44628</v>
      </c>
      <c r="E8">
        <v>8458.5</v>
      </c>
      <c r="F8" s="13">
        <v>845.85</v>
      </c>
      <c r="G8" s="13" t="s">
        <v>793</v>
      </c>
      <c r="H8" s="13" t="s">
        <v>794</v>
      </c>
    </row>
    <row r="9" spans="1:8" x14ac:dyDescent="0.25">
      <c r="A9" s="13" t="s">
        <v>27</v>
      </c>
      <c r="B9" s="13" t="s">
        <v>779</v>
      </c>
      <c r="C9" s="13" t="s">
        <v>780</v>
      </c>
      <c r="D9" s="1">
        <v>44642</v>
      </c>
      <c r="E9">
        <v>3654.54</v>
      </c>
      <c r="F9" s="13">
        <v>0</v>
      </c>
      <c r="G9" s="13" t="s">
        <v>793</v>
      </c>
      <c r="H9" s="13" t="s">
        <v>794</v>
      </c>
    </row>
    <row r="10" spans="1:8" x14ac:dyDescent="0.25">
      <c r="A10" s="13" t="s">
        <v>20</v>
      </c>
      <c r="B10" s="13" t="s">
        <v>781</v>
      </c>
      <c r="C10" s="13" t="s">
        <v>782</v>
      </c>
      <c r="D10" s="1">
        <v>44658</v>
      </c>
      <c r="E10">
        <v>11896.23</v>
      </c>
      <c r="F10" s="13">
        <v>1189.6199999999999</v>
      </c>
      <c r="G10" s="13" t="s">
        <v>795</v>
      </c>
      <c r="H10" s="13" t="s">
        <v>796</v>
      </c>
    </row>
    <row r="11" spans="1:8" x14ac:dyDescent="0.25">
      <c r="A11" s="13" t="s">
        <v>20</v>
      </c>
      <c r="B11" s="13" t="s">
        <v>783</v>
      </c>
      <c r="C11" s="13" t="s">
        <v>780</v>
      </c>
      <c r="D11" s="1">
        <v>44663</v>
      </c>
      <c r="E11">
        <v>8547.56</v>
      </c>
      <c r="F11" s="13">
        <v>854.76</v>
      </c>
      <c r="G11" s="13" t="s">
        <v>795</v>
      </c>
      <c r="H11" s="13" t="s">
        <v>794</v>
      </c>
    </row>
    <row r="12" spans="1:8" x14ac:dyDescent="0.25">
      <c r="A12" s="13" t="s">
        <v>25</v>
      </c>
      <c r="B12" s="13" t="s">
        <v>779</v>
      </c>
      <c r="C12" s="13" t="s">
        <v>780</v>
      </c>
      <c r="D12" s="1">
        <v>44704</v>
      </c>
      <c r="E12">
        <v>1845.52</v>
      </c>
      <c r="F12" s="13">
        <v>0</v>
      </c>
      <c r="G12" s="13" t="s">
        <v>797</v>
      </c>
      <c r="H12" s="13" t="s">
        <v>798</v>
      </c>
    </row>
    <row r="13" spans="1:8" x14ac:dyDescent="0.25">
      <c r="A13" s="13" t="s">
        <v>22</v>
      </c>
      <c r="B13" s="13" t="s">
        <v>781</v>
      </c>
      <c r="C13" s="13" t="s">
        <v>782</v>
      </c>
      <c r="D13" s="1">
        <v>44704</v>
      </c>
      <c r="E13">
        <v>254.36</v>
      </c>
      <c r="F13" s="13">
        <v>0</v>
      </c>
      <c r="G13" s="13" t="s">
        <v>797</v>
      </c>
      <c r="H13" s="13" t="s">
        <v>798</v>
      </c>
    </row>
    <row r="14" spans="1:8" x14ac:dyDescent="0.25">
      <c r="A14" s="13" t="s">
        <v>27</v>
      </c>
      <c r="B14" s="13" t="s">
        <v>781</v>
      </c>
      <c r="C14" s="13" t="s">
        <v>782</v>
      </c>
      <c r="D14" s="1">
        <v>44717</v>
      </c>
      <c r="E14">
        <v>1545.25</v>
      </c>
      <c r="F14" s="13">
        <v>0</v>
      </c>
      <c r="G14" s="13" t="s">
        <v>799</v>
      </c>
      <c r="H14" s="13" t="s">
        <v>800</v>
      </c>
    </row>
    <row r="15" spans="1:8" x14ac:dyDescent="0.25">
      <c r="A15" s="13" t="s">
        <v>25</v>
      </c>
      <c r="B15" s="13" t="s">
        <v>784</v>
      </c>
      <c r="C15" s="13" t="s">
        <v>785</v>
      </c>
      <c r="D15" s="1">
        <v>44737</v>
      </c>
      <c r="E15">
        <v>11256.25</v>
      </c>
      <c r="F15" s="13">
        <v>1125.6199999999999</v>
      </c>
      <c r="G15" s="13" t="s">
        <v>799</v>
      </c>
      <c r="H15" s="13" t="s">
        <v>789</v>
      </c>
    </row>
    <row r="16" spans="1:8" x14ac:dyDescent="0.25">
      <c r="A16" s="13" t="s">
        <v>24</v>
      </c>
      <c r="B16" s="13" t="s">
        <v>784</v>
      </c>
      <c r="C16" s="13" t="s">
        <v>785</v>
      </c>
      <c r="D16" s="1">
        <v>44740</v>
      </c>
      <c r="E16">
        <v>4236.4799999999996</v>
      </c>
      <c r="F16" s="13">
        <v>0</v>
      </c>
      <c r="G16" s="13" t="s">
        <v>799</v>
      </c>
      <c r="H16" s="13" t="s">
        <v>794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9836-636D-4E7C-BB9B-BF4F92C37D62}">
  <sheetPr codeName="Sheet8"/>
  <dimension ref="A2:D28"/>
  <sheetViews>
    <sheetView tabSelected="1" workbookViewId="0">
      <selection activeCell="A29" sqref="A29"/>
    </sheetView>
  </sheetViews>
  <sheetFormatPr defaultRowHeight="15" x14ac:dyDescent="0.25"/>
  <cols>
    <col min="1" max="1" width="15.5703125" bestFit="1" customWidth="1"/>
    <col min="2" max="2" width="19.5703125" bestFit="1" customWidth="1"/>
    <col min="3" max="3" width="25.42578125" customWidth="1"/>
    <col min="4" max="4" width="9.42578125" bestFit="1" customWidth="1"/>
  </cols>
  <sheetData>
    <row r="2" spans="1:4" ht="21" x14ac:dyDescent="0.35">
      <c r="A2" s="11" t="s">
        <v>39</v>
      </c>
      <c r="B2" s="11"/>
      <c r="C2" s="11"/>
      <c r="D2" s="11"/>
    </row>
    <row r="3" spans="1:4" x14ac:dyDescent="0.25">
      <c r="B3" s="2"/>
    </row>
    <row r="4" spans="1:4" x14ac:dyDescent="0.25">
      <c r="A4" s="19" t="s">
        <v>34</v>
      </c>
      <c r="B4" s="19" t="s">
        <v>35</v>
      </c>
      <c r="C4" s="20" t="s">
        <v>36</v>
      </c>
      <c r="D4" s="20" t="s">
        <v>37</v>
      </c>
    </row>
    <row r="5" spans="1:4" x14ac:dyDescent="0.25">
      <c r="A5" s="8" t="s">
        <v>20</v>
      </c>
      <c r="B5" s="10" t="s">
        <v>28</v>
      </c>
      <c r="C5" s="6">
        <v>44576</v>
      </c>
      <c r="D5" s="17">
        <v>7800.36</v>
      </c>
    </row>
    <row r="6" spans="1:4" x14ac:dyDescent="0.25">
      <c r="A6" s="14" t="s">
        <v>22</v>
      </c>
      <c r="B6" s="5" t="s">
        <v>28</v>
      </c>
      <c r="C6" s="7">
        <v>44576</v>
      </c>
      <c r="D6" s="18">
        <v>1258.78</v>
      </c>
    </row>
    <row r="7" spans="1:4" x14ac:dyDescent="0.25">
      <c r="A7" s="15" t="s">
        <v>17</v>
      </c>
      <c r="B7" s="8"/>
      <c r="C7" s="6"/>
      <c r="D7" s="17">
        <f>SUM(D5:D6)</f>
        <v>9059.14</v>
      </c>
    </row>
    <row r="8" spans="1:4" x14ac:dyDescent="0.25">
      <c r="A8" s="14" t="s">
        <v>24</v>
      </c>
      <c r="B8" s="5" t="s">
        <v>31</v>
      </c>
      <c r="C8" s="7">
        <v>44580</v>
      </c>
      <c r="D8" s="18">
        <v>2958.36</v>
      </c>
    </row>
    <row r="9" spans="1:4" x14ac:dyDescent="0.25">
      <c r="A9" s="8" t="s">
        <v>25</v>
      </c>
      <c r="B9" s="10" t="s">
        <v>31</v>
      </c>
      <c r="C9" s="6">
        <v>44611</v>
      </c>
      <c r="D9" s="17">
        <v>5175.55</v>
      </c>
    </row>
    <row r="10" spans="1:4" x14ac:dyDescent="0.25">
      <c r="A10" s="14" t="s">
        <v>22</v>
      </c>
      <c r="B10" s="5" t="s">
        <v>31</v>
      </c>
      <c r="C10" s="7">
        <v>44611</v>
      </c>
      <c r="D10" s="18">
        <v>759.69</v>
      </c>
    </row>
    <row r="11" spans="1:4" x14ac:dyDescent="0.25">
      <c r="A11" s="15" t="s">
        <v>17</v>
      </c>
      <c r="B11" s="8"/>
      <c r="C11" s="6"/>
      <c r="D11" s="17">
        <f>SUM(D8:D10)</f>
        <v>8893.6</v>
      </c>
    </row>
    <row r="12" spans="1:4" x14ac:dyDescent="0.25">
      <c r="A12" s="14" t="s">
        <v>27</v>
      </c>
      <c r="B12" s="5" t="s">
        <v>29</v>
      </c>
      <c r="C12" s="7">
        <v>44617</v>
      </c>
      <c r="D12" s="18">
        <v>7585.45</v>
      </c>
    </row>
    <row r="13" spans="1:4" x14ac:dyDescent="0.25">
      <c r="A13" s="15" t="s">
        <v>17</v>
      </c>
      <c r="B13" s="8"/>
      <c r="C13" s="6"/>
      <c r="D13" s="17">
        <f>D12</f>
        <v>7585.45</v>
      </c>
    </row>
    <row r="14" spans="1:4" x14ac:dyDescent="0.25">
      <c r="A14" s="16" t="s">
        <v>26</v>
      </c>
      <c r="B14" s="5" t="s">
        <v>28</v>
      </c>
      <c r="C14" s="7">
        <v>44628</v>
      </c>
      <c r="D14" s="18">
        <v>8458.5</v>
      </c>
    </row>
    <row r="15" spans="1:4" x14ac:dyDescent="0.25">
      <c r="A15" s="15" t="s">
        <v>17</v>
      </c>
      <c r="B15" s="8"/>
      <c r="C15" s="6"/>
      <c r="D15" s="17">
        <f>D14</f>
        <v>8458.5</v>
      </c>
    </row>
    <row r="16" spans="1:4" x14ac:dyDescent="0.25">
      <c r="A16" s="14" t="s">
        <v>27</v>
      </c>
      <c r="B16" s="5" t="s">
        <v>29</v>
      </c>
      <c r="C16" s="7">
        <v>44642</v>
      </c>
      <c r="D16" s="18">
        <v>3654.54</v>
      </c>
    </row>
    <row r="17" spans="1:4" x14ac:dyDescent="0.25">
      <c r="A17" s="15" t="s">
        <v>17</v>
      </c>
      <c r="B17" s="8"/>
      <c r="C17" s="6"/>
      <c r="D17" s="17">
        <f>D16</f>
        <v>3654.54</v>
      </c>
    </row>
    <row r="18" spans="1:4" x14ac:dyDescent="0.25">
      <c r="A18" s="14" t="s">
        <v>20</v>
      </c>
      <c r="B18" s="5" t="s">
        <v>30</v>
      </c>
      <c r="C18" s="7">
        <v>44658</v>
      </c>
      <c r="D18" s="18">
        <v>11896.23</v>
      </c>
    </row>
    <row r="19" spans="1:4" x14ac:dyDescent="0.25">
      <c r="A19" s="15" t="s">
        <v>17</v>
      </c>
      <c r="B19" s="8"/>
      <c r="C19" s="6"/>
      <c r="D19" s="17">
        <f>D18</f>
        <v>11896.23</v>
      </c>
    </row>
    <row r="20" spans="1:4" x14ac:dyDescent="0.25">
      <c r="A20" s="14" t="s">
        <v>20</v>
      </c>
      <c r="B20" s="9" t="s">
        <v>32</v>
      </c>
      <c r="C20" s="7">
        <v>44663</v>
      </c>
      <c r="D20" s="18">
        <v>8547.56</v>
      </c>
    </row>
    <row r="21" spans="1:4" x14ac:dyDescent="0.25">
      <c r="A21" s="15" t="s">
        <v>17</v>
      </c>
      <c r="B21" s="8"/>
      <c r="C21" s="6"/>
      <c r="D21" s="17">
        <f>D20</f>
        <v>8547.56</v>
      </c>
    </row>
    <row r="22" spans="1:4" x14ac:dyDescent="0.25">
      <c r="A22" s="14" t="s">
        <v>25</v>
      </c>
      <c r="B22" s="5" t="s">
        <v>29</v>
      </c>
      <c r="C22" s="7">
        <v>44704</v>
      </c>
      <c r="D22" s="18">
        <v>1845.52</v>
      </c>
    </row>
    <row r="23" spans="1:4" x14ac:dyDescent="0.25">
      <c r="A23" s="8" t="s">
        <v>22</v>
      </c>
      <c r="B23" s="10" t="s">
        <v>30</v>
      </c>
      <c r="C23" s="6">
        <v>44704</v>
      </c>
      <c r="D23" s="17">
        <v>254.36</v>
      </c>
    </row>
    <row r="24" spans="1:4" x14ac:dyDescent="0.25">
      <c r="A24" s="14" t="s">
        <v>27</v>
      </c>
      <c r="B24" s="5" t="s">
        <v>30</v>
      </c>
      <c r="C24" s="7">
        <v>44717</v>
      </c>
      <c r="D24" s="18">
        <v>1545.25</v>
      </c>
    </row>
    <row r="25" spans="1:4" x14ac:dyDescent="0.25">
      <c r="A25" s="15" t="s">
        <v>17</v>
      </c>
      <c r="B25" s="8"/>
      <c r="C25" s="6"/>
      <c r="D25" s="17">
        <f>SUM(D22:D24)</f>
        <v>3645.13</v>
      </c>
    </row>
    <row r="26" spans="1:4" x14ac:dyDescent="0.25">
      <c r="A26" s="14" t="s">
        <v>25</v>
      </c>
      <c r="B26" s="5" t="s">
        <v>33</v>
      </c>
      <c r="C26" s="7">
        <v>44737</v>
      </c>
      <c r="D26" s="18">
        <v>11256.25</v>
      </c>
    </row>
    <row r="27" spans="1:4" x14ac:dyDescent="0.25">
      <c r="A27" s="8" t="s">
        <v>24</v>
      </c>
      <c r="B27" s="10" t="s">
        <v>33</v>
      </c>
      <c r="C27" s="6">
        <v>44740</v>
      </c>
      <c r="D27" s="17">
        <v>4236.4799999999996</v>
      </c>
    </row>
    <row r="28" spans="1:4" x14ac:dyDescent="0.25">
      <c r="A28" s="22" t="s">
        <v>17</v>
      </c>
      <c r="B28" s="21"/>
      <c r="C28" s="6"/>
      <c r="D28" s="17">
        <f>SUM(D26:D27)</f>
        <v>15492.73</v>
      </c>
    </row>
  </sheetData>
  <mergeCells count="1">
    <mergeCell ref="A2:D2"/>
  </mergeCells>
  <pageMargins left="0.7" right="0.7" top="0.75" bottom="0.75" header="0.3" footer="0.3"/>
  <pageSetup orientation="portrait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F235-5838-4ADA-A3F3-5919944F718D}">
  <sheetPr>
    <tabColor theme="0" tint="-0.14999847407452621"/>
  </sheetPr>
  <dimension ref="A1:D6"/>
  <sheetViews>
    <sheetView workbookViewId="0">
      <selection sqref="A1:D6"/>
    </sheetView>
  </sheetViews>
  <sheetFormatPr defaultRowHeight="15" x14ac:dyDescent="0.25"/>
  <cols>
    <col min="1" max="1" width="10" bestFit="1" customWidth="1"/>
    <col min="2" max="3" width="12" bestFit="1" customWidth="1"/>
    <col min="4" max="4" width="12.140625" bestFit="1" customWidth="1"/>
  </cols>
  <sheetData>
    <row r="1" spans="1:4" x14ac:dyDescent="0.25">
      <c r="A1" t="s">
        <v>6</v>
      </c>
      <c r="B1" t="s">
        <v>18</v>
      </c>
      <c r="C1" t="s">
        <v>19</v>
      </c>
      <c r="D1" t="s">
        <v>4</v>
      </c>
    </row>
    <row r="2" spans="1:4" x14ac:dyDescent="0.25">
      <c r="A2" t="s">
        <v>1</v>
      </c>
      <c r="B2" t="s">
        <v>11</v>
      </c>
      <c r="C2" t="s">
        <v>7</v>
      </c>
      <c r="D2" s="1">
        <v>43115</v>
      </c>
    </row>
    <row r="3" spans="1:4" x14ac:dyDescent="0.25">
      <c r="A3" t="s">
        <v>5</v>
      </c>
      <c r="B3" t="s">
        <v>12</v>
      </c>
      <c r="C3" t="s">
        <v>8</v>
      </c>
      <c r="D3" s="1">
        <v>43115</v>
      </c>
    </row>
    <row r="4" spans="1:4" x14ac:dyDescent="0.25">
      <c r="A4" t="s">
        <v>3</v>
      </c>
      <c r="B4" t="s">
        <v>13</v>
      </c>
      <c r="C4" t="s">
        <v>9</v>
      </c>
      <c r="D4" s="1">
        <v>43120</v>
      </c>
    </row>
    <row r="5" spans="1:4" x14ac:dyDescent="0.25">
      <c r="A5" t="s">
        <v>0</v>
      </c>
      <c r="B5" t="s">
        <v>14</v>
      </c>
      <c r="C5" t="s">
        <v>10</v>
      </c>
      <c r="D5" s="1">
        <v>43120</v>
      </c>
    </row>
    <row r="6" spans="1:4" x14ac:dyDescent="0.25">
      <c r="A6" t="s">
        <v>15</v>
      </c>
      <c r="D6" s="1">
        <v>44455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1" ma:contentTypeDescription="Create a new document." ma:contentTypeScope="" ma:versionID="64dfb1555687e0874b4304b796b5b0c7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e6e4c555b5e194d05b7203de9c4567b3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  <xsd:element ref="ns1:_ip_UnifiedCompliancePolicyProperties" minOccurs="0"/>
                <xsd:element ref="ns1:_ip_UnifiedCompliancePolicyUIAction" minOccurs="0"/>
                <xsd:element ref="ns2:Image" minOccurs="0"/>
                <xsd:element ref="ns4:TaxCatchAll" minOccurs="0"/>
                <xsd:element ref="ns2:ImageTagsTaxHTField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22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2 c 2 3 8 e f 5 - 6 1 e 5 - 4 7 e 2 - 9 e d 8 - d a a a b b 0 c b 0 4 5 "   x m l n s = " h t t p : / / s c h e m a s . m i c r o s o f t . c o m / D a t a M a s h u p " > A A A A A D 4 I A A B Q S w M E F A A C A A g A 1 G N k W o X x p k y m A A A A 9 w A A A B I A H A B D b 2 5 m a W c v U G F j a 2 F n Z S 5 4 b W w g o h g A K K A U A A A A A A A A A A A A A A A A A A A A A A A A A A A A h Y 8 x D o I w G I W v Q r r T F h g E U k q i g 4 s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1 k Z I 6 M v E / w B 1 B L A w Q U A A I A C A D U Y 2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G N k W q s G G Q A 2 B Q A A 3 B Y A A B M A H A B G b 3 J t d W x h c y 9 T Z W N 0 a W 9 u M S 5 t I K I Y A C i g F A A A A A A A A A A A A A A A A A A A A A A A A A A A A N V Y b U / b S B D + j s R / W L k 6 y a k S 5 w U K v f b o C S h c e 8 d b S S R 0 Q i j a 2 J N k i 7 1 r 7 a 4 b U t T / f r O 2 4 9 i x D T S t 7 j g k y H p m d 5 5 n d s f P b F D g a i Y 4 6 S e f 3 b e b G 5 s b a k o l e O S F N R A h O R V f G C i L 7 B E f 9 O Y G w Z + + i K Q L a L m C k X M g x U y B P B R c A 9 f K t q Z a h + p N u z 2 b z Z y R u B P j M X M h E J + F 4 4 q g 7 W J s 3 d Y i H P p s D J o F M J x I o d S Q e p 8 j p c F r / 5 6 M U r M W e 7 1 O 9 1 e r 0 U y w X 1 h H d 1 p S F 2 e S A R 3 5 Q I 6 l C M g H H f i G o / l 0 Y r u d s G y S + 3 v r U P h R w L t W k 1 i D / Y O T I 4 e 2 R k J 6 g F n i c C o k + 4 r 0 q d 9 S W r I Q F B o V + w q t E V V g x i H l 3 Z 5 j c s B 1 3 r y l D U D y H A 9 b l H O h K X J y l C u F 7 z M + a X l U 0 8 R N 3 p G X + D u 4 x D 9 v u J 6 2 3 C n z P b v b s L 4 h v Z R d 7 5 m x 6 x X Y b T 0 z d l s F d t v P j N 1 2 g d 2 r Z 8 b u V Y H d z j N j t 4 P s k N 7 1 p Z j 1 w U d Z E n L v v + V n 3 S z F 5 w L F R h j t + Q A U m c S 6 G M u N k 3 p S u / 2 Q T m F 2 6 e x 9 3 + + 7 1 K d S 7 W k Z Q Q 7 o c E r 5 x K y d h 7 A E G U j K 1 V j I I D k 7 4 z R Q J V Z N F L 1 L y m 8 R 6 i P X O 9 u O m R k f + o B p H 9 C s 0 U A 0 3 O n Y u u 9 9 d s h J K s j k D 6 O 8 p T m P u I + U d s h Z F J A B c 2 9 B q z L 0 3 0 B l 0 f q t s b n B e G X K x U b U j 0 K Q 5 E D M f D J j X J H R n A y A B m t 0 J e D O j N 1 i u X i M O k J O 2 u a p f c K w 4 Y j x M M Y Z G p w h N q o g x J a o f n L r M X h J J S o h 4 0 F e O H q N 7 2 0 W a 8 a r l f c 1 4 9 U K 8 p r x a i V 0 z X i 1 o r d m v J 1 C v N 0 f j r d b i P f 6 h + O 9 r p f R J 0 f 8 n w r f M c 7 F Z F R Z 5 q 5 Q O 8 q 6 d I J y B h V 2 n P 1 L K c S F Y K g n B K n U u e i E I o w u a 2 w Y o g A i t S q s P l C F W k P s T H Y I 4 2 Q k f K 9 R C P R k x b z 4 R P r U B 0 X e Y 0 O r 1 s m j O x d 8 5 z C S E i X y S s j b k R C 3 d u P + + o w G g M V i N n 7 b u v l 2 n a r o z T p n l E o h H k t / K i B e s L o x M c 8 L P D 3 B S 7 5 z 0 + 8 x h W w V 9 u e 4 C y 1 X L j w 8 C k Y g c Y c y m p f A M R O P J H x y J Z s 4 U r O 9 k s 8 K 1 3 i c e C r Y J o / k E k K r w A i / O u H N J D k C q 5 R J 8 k D i p z z h P I / u o 8 W / m p 4 h n g u c 2 7 C k 8 + c Y N U l y 7 O 5 8 0 Y g z D s f M 1 + a K R V A 5 c l u W i I i x 2 a s 8 m w S o O y X 2 d b Z T N + S 3 d 4 U t i D e o s Q T p h z 7 T K X H T z N + D z w K G u D l A M y W Z Y a + y K u x 7 k 8 R T 0 Z 2 s G W D t H M y z i L Z F c M q n C G W i r + c Y + F B 9 a W R H Z S I 4 3 U J A p 2 f V H E n v 0 S O p z y u u q g J i x U u Q w h d f + L p y 7 j 6 t n n s V 0 M t H c o w 3 H 2 J e e K u C R m 7 e C c 3 m 5 S h 9 5 H j J M v p 7 i h I x T f w Z q 3 3 P y 8 6 v x B 2 D 5 9 a k J W T q 1 o n N x m p f L 6 s Z G 8 R y U y r w 3 9 P 5 A + h V N J F A t i g P j 8 b z 8 R X A 7 R M p I I 7 J K 1 J a B I + g 5 / C s A 8 E j t Q B m Y 3 K d e 1 t u 3 r 3 q d D p O p 0 P 0 F H j R 9 d L p d g j 4 C k i n u k i 3 H i 3 S A m N T H A s u t Z p w K S J u 1 p y P x 7 X R V + t u q x A 6 T v M s V m g n j m Y P m 6 T X e A g T 0 u 9 6 V f I d u 5 a 4 e X 7 N + 5 x i 1 5 R 6 T W U X h X l F x H N n Z t W U U b E 5 l x M o d e h D x J k I O V + r P + u R P 0 w D M F C 7 P 7 d R L 5 I r i l T G d 4 0 r y S n I C X Q r E 0 1 Y n Y H 5 9 9 + f e I m y V 6 8 v s T L l 2 3 B x 9 z L 3 Q s d W v C b m X 4 x 7 z g m M 9 X m E c p z / S h f S u H Z W j i P h l H j j c f o 6 L 7 7 a l Q h k D 8 l d c O l 1 l p 7 1 q r u S Y r M G o 3 B h + b f L / / t v X u V 9 M B X 4 Y G b L 7 V x 9 3 4 q Y b / 8 B U E s B A i 0 A F A A C A A g A 1 G N k W o X x p k y m A A A A 9 w A A A B I A A A A A A A A A A A A A A A A A A A A A A E N v b m Z p Z y 9 Q Y W N r Y W d l L n h t b F B L A Q I t A B Q A A g A I A N R j Z F o P y u m r p A A A A O k A A A A T A A A A A A A A A A A A A A A A A P I A A A B b Q 2 9 u d G V u d F 9 U e X B l c 1 0 u e G 1 s U E s B A i 0 A F A A C A A g A 1 G N k W q s G G Q A 2 B Q A A 3 B Y A A B M A A A A A A A A A A A A A A A A A 4 w E A A E Z v c m 1 1 b G F z L 1 N l Y 3 R p b 2 4 x L m 1 Q S w U G A A A A A A M A A w D C A A A A Z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D 8 A A A A A A A D i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9 w J T I w T W 9 2 a W V z P C 9 J d G V t U G F 0 a D 4 8 L 0 l 0 Z W 1 M b 2 N h d G l v b j 4 8 U 3 R h Y m x l R W 5 0 c m l l c z 4 8 R W 5 0 c n k g V H l w Z T 0 i U X V l c n l J R C I g V m F s d W U 9 I n N i Z W Y 5 Y m M 2 Z C 0 1 Z m E w L T Q z Y j I t O D A x Y S 1 k N T E z M G Z m O T A y M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v c F 9 N b 3 Z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0 V D E x O j M z O j E x L j Y w M D g 3 M T l a I i A v P j x F b n R y e S B U e X B l P S J G a W x s Q 2 9 s d W 1 u V H l w Z X M i I F Z h b H V l P S J z Q X d Z R 0 J n T U Q i I C 8 + P E V u d H J 5 I F R 5 c G U 9 I k Z p b G x D b 2 x 1 b W 5 O Y W 1 l c y I g V m F s d W U 9 I n N b J n F 1 b 3 Q 7 U m F u a y Z x d W 9 0 O y w m c X V v d D t U a X R s Z S Z x d W 9 0 O y w m c X V v d D t B Z G o u I E x p Z m V 0 a W 1 l I E d y b 3 N z J n F 1 b 3 Q 7 L C Z x d W 9 0 O 0 x p Z m V 0 a W 1 l I E d y b 3 N z J n F 1 b 3 Q 7 L C Z x d W 9 0 O 0 V z d C 4 g T n V t I F R p Y 2 t l d H M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v Q 2 h h b m d l Z C B U e X B l L n t S Y W 5 r L D B 9 J n F 1 b 3 Q 7 L C Z x d W 9 0 O 1 N l Y 3 R p b 2 4 x L 1 R h Y m x l I D I v Q 2 h h b m d l Z C B U e X B l L n t U a X R s Z S w x f S Z x d W 9 0 O y w m c X V v d D t T Z W N 0 a W 9 u M S 9 U Y W J s Z S A y L 0 N o Y W 5 n Z W Q g V H l w Z S 5 7 Q W R q L i B M a W Z l d G l t Z S B H c m 9 z c y w y f S Z x d W 9 0 O y w m c X V v d D t T Z W N 0 a W 9 u M S 9 U Y W J s Z S A y L 0 N o Y W 5 n Z W Q g V H l w Z S 5 7 T G l m Z X R p b W U g R 3 J v c 3 M s M 3 0 m c X V v d D s s J n F 1 b 3 Q 7 U 2 V j d G l v b j E v V G F i b G U g M i 9 D a G F u Z 2 V k I F R 5 c G U u e 0 V z d C 4 g T n V t I F R p Y 2 t l d H M s N H 0 m c X V v d D s s J n F 1 b 3 Q 7 U 2 V j d G l v b j E v V G F i b G U g M i 9 D a G F u Z 2 V k I F R 5 c G U u e 1 l l Y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i 9 D a G F u Z 2 V k I F R 5 c G U u e 1 J h b m s s M H 0 m c X V v d D s s J n F 1 b 3 Q 7 U 2 V j d G l v b j E v V G F i b G U g M i 9 D a G F u Z 2 V k I F R 5 c G U u e 1 R p d G x l L D F 9 J n F 1 b 3 Q 7 L C Z x d W 9 0 O 1 N l Y 3 R p b 2 4 x L 1 R h Y m x l I D I v Q 2 h h b m d l Z C B U e X B l L n t B Z G o u I E x p Z m V 0 a W 1 l I E d y b 3 N z L D J 9 J n F 1 b 3 Q 7 L C Z x d W 9 0 O 1 N l Y 3 R p b 2 4 x L 1 R h Y m x l I D I v Q 2 h h b m d l Z C B U e X B l L n t M a W Z l d G l t Z S B H c m 9 z c y w z f S Z x d W 9 0 O y w m c X V v d D t T Z W N 0 a W 9 u M S 9 U Y W J s Z S A y L 0 N o Y W 5 n Z W Q g V H l w Z S 5 7 R X N 0 L i B O d W 0 g V G l j a 2 V 0 c y w 0 f S Z x d W 9 0 O y w m c X V v d D t T Z W N 0 a W 9 u M S 9 U Y W J s Z S A y L 0 N o Y W 5 n Z W Q g V H l w Z S 5 7 W W V h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w J T I w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E 1 v d m l l c y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T W 9 2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E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J T I w Q m 9 3 b C U y M H d p b n M l M j B i e S U y M F R l Y W 0 8 L 0 l 0 Z W 1 Q Y X R o P j w v S X R l b U x v Y 2 F 0 a W 9 u P j x T d G F i b G V F b n R y a W V z P j x F b n R y e S B U e X B l P S J R d W V y e U l E I i B W Y W x 1 Z T 0 i c z g 2 M z Y 0 Y T c 0 L T N j Z W Y t N D A 2 M C 1 h Z j k w L W Y 4 M j E 5 Y W Z l Z T B k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V w Z X J f Q m 9 3 b F 9 3 a W 5 z X 2 J 5 X 1 R l Y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R U M T E 6 N T I 6 M T M u M T A x M D c 1 O V o i I C 8 + P E V u d H J 5 I F R 5 c G U 9 I k Z p b G x D b 2 x 1 b W 5 U e X B l c y I g V m F s d W U 9 I n N C Z 0 1 E Q m d Z R 0 F 3 W T 0 i I C 8 + P E V u d H J 5 I F R 5 c G U 9 I k Z p b G x D b 2 x 1 b W 5 O Y W 1 l c y I g V m F s d W U 9 I n N b J n F 1 b 3 Q 7 R n J h b m N o a X N l J n F 1 b 3 Q 7 L C Z x d W 9 0 O 1 d p b n M m c X V v d D s s J n F 1 b 3 Q 7 T G 9 z c 2 V z J n F 1 b 3 Q 7 L C Z x d W 9 0 O 1 d p b i U m c X V v d D s s J n F 1 b 3 Q 7 U G 9 p b n R z I G Z v c i Z x d W 9 0 O y w m c X V v d D t Q b 2 l u d H M g Y W d h a W 5 z d C Z x d W 9 0 O y w m c X V v d D t B c H B l Y X J h b m N l c y Z x d W 9 0 O y w m c X V v d D t T Z W F z b 2 5 z I C h j a G F t c G l v b n M g a W 4 g Y m 9 s Z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L 0 N o Y W 5 n Z W Q g V H l w Z S 5 7 R n J h b m N o a X N l L D B 9 J n F 1 b 3 Q 7 L C Z x d W 9 0 O 1 N l Y 3 R p b 2 4 x L 1 R h Y m x l I D M v Q 2 h h b m d l Z C B U e X B l L n t X a W 5 z L D F 9 J n F 1 b 3 Q 7 L C Z x d W 9 0 O 1 N l Y 3 R p b 2 4 x L 1 R h Y m x l I D M v Q 2 h h b m d l Z C B U e X B l L n t M b 3 N z Z X M s M n 0 m c X V v d D s s J n F 1 b 3 Q 7 U 2 V j d G l v b j E v V G F i b G U g M y 9 D a G F u Z 2 V k I F R 5 c G U u e 1 d p b i U s M 3 0 m c X V v d D s s J n F 1 b 3 Q 7 U 2 V j d G l v b j E v V G F i b G U g M y 9 D a G F u Z 2 V k I F R 5 c G U u e 1 B v a W 5 0 c y B m b 3 I s N H 0 m c X V v d D s s J n F 1 b 3 Q 7 U 2 V j d G l v b j E v V G F i b G U g M y 9 D a G F u Z 2 V k I F R 5 c G U u e 1 B v a W 5 0 c y B h Z 2 F p b n N 0 L D V 9 J n F 1 b 3 Q 7 L C Z x d W 9 0 O 1 N l Y 3 R p b 2 4 x L 1 R h Y m x l I D M v Q 2 h h b m d l Z C B U e X B l L n t B c H B l Y X J h b m N l c y w 2 f S Z x d W 9 0 O y w m c X V v d D t T Z W N 0 a W 9 u M S 9 U Y W J s Z S A z L 0 N o Y W 5 n Z W Q g V H l w Z S 5 7 U 2 V h c 2 9 u c y A o Y 2 h h b X B p b 2 5 z I G l u I G J v b G Q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M v Q 2 h h b m d l Z C B U e X B l L n t G c m F u Y 2 h p c 2 U s M H 0 m c X V v d D s s J n F 1 b 3 Q 7 U 2 V j d G l v b j E v V G F i b G U g M y 9 D a G F u Z 2 V k I F R 5 c G U u e 1 d p b n M s M X 0 m c X V v d D s s J n F 1 b 3 Q 7 U 2 V j d G l v b j E v V G F i b G U g M y 9 D a G F u Z 2 V k I F R 5 c G U u e 0 x v c 3 N l c y w y f S Z x d W 9 0 O y w m c X V v d D t T Z W N 0 a W 9 u M S 9 U Y W J s Z S A z L 0 N o Y W 5 n Z W Q g V H l w Z S 5 7 V 2 l u J S w z f S Z x d W 9 0 O y w m c X V v d D t T Z W N 0 a W 9 u M S 9 U Y W J s Z S A z L 0 N o Y W 5 n Z W Q g V H l w Z S 5 7 U G 9 p b n R z I G Z v c i w 0 f S Z x d W 9 0 O y w m c X V v d D t T Z W N 0 a W 9 u M S 9 U Y W J s Z S A z L 0 N o Y W 5 n Z W Q g V H l w Z S 5 7 U G 9 p b n R z I G F n Y W l u c 3 Q s N X 0 m c X V v d D s s J n F 1 b 3 Q 7 U 2 V j d G l v b j E v V G F i b G U g M y 9 D a G F u Z 2 V k I F R 5 c G U u e 0 F w c G V h c m F u Y 2 V z L D Z 9 J n F 1 b 3 Q 7 L C Z x d W 9 0 O 1 N l Y 3 R p b 2 4 x L 1 R h Y m x l I D M v Q 2 h h b m d l Z C B U e X B l L n t T Z W F z b 2 5 z I C h j a G F t c G l v b n M g a W 4 g Y m 9 s Z C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G V y J T I w Q m 9 3 b C U y M H d p b n M l M j B i e S U y M F R l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I l M j B C b 3 d s J T I w d 2 l u c y U y M G J 5 J T I w V G V h b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I l M j B C b 3 d s J T I w d 2 l u c y U y M G J 5 J T I w V G V h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i U y M E J v d 2 w l M j B 3 a W 5 z J T I w Y n k l M j B U Z W F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Y W x l c y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2 J h M m I y M y 1 k Y m F k L T Q 3 N m I t O D h l Y y 0 5 Z T R l N z J i Z j A 4 N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R X 1 N h b G V z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R U M T I 6 M j U 6 N T E u M T c 4 M j g 4 M 1 o i I C 8 + P E V u d H J 5 I F R 5 c G U 9 I k Z p b G x D b 2 x 1 b W 5 U e X B l c y I g V m F s d W U 9 I n N C Z 1 l H Q 1 J F U k J n W T 0 i I C 8 + P E V u d H J 5 I F R 5 c G U 9 I k Z p b G x D b 2 x 1 b W 5 O Y W 1 l c y I g V m F s d W U 9 I n N b J n F 1 b 3 Q 7 U 2 h v Z S B U e X B l J n F 1 b 3 Q 7 L C Z x d W 9 0 O 1 N h b G V z I F J l c C B G a X N 0 I E 5 h b W U m c X V v d D s s J n F 1 b 3 Q 7 U 2 F s Z X M g U m V w I E x h c 3 Q g T m F t Z S Z x d W 9 0 O y w m c X V v d D t P c m R l c i B E Y X R l J n F 1 b 3 Q 7 L C Z x d W 9 0 O 1 R v d G F s I F N h b G V z J n F 1 b 3 Q 7 L C Z x d W 9 0 O 0 J v b n V z J n F 1 b 3 Q 7 L C Z x d W 9 0 O 0 1 v b n R o I E 5 h b W U m c X V v d D s s J n F 1 b 3 Q 7 R G F 5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S B T Y W x l c y B E Y X R h L 0 N o Y W 5 n Z W Q g V H l w Z S 5 7 U 2 h v Z V R 5 c G U s M H 0 m c X V v d D s s J n F 1 b 3 Q 7 U 2 V j d G l v b j E v U F E g U 2 F s Z X M g R G F 0 Y S 9 D a G F u Z 2 V k I F R 5 c G U y L n t T Y W x l c y B S Z X A u M S w x f S Z x d W 9 0 O y w m c X V v d D t T Z W N 0 a W 9 u M S 9 Q U S B T Y W x l c y B E Y X R h L 0 N o Y W 5 n Z W Q g V H l w Z T I u e 1 N h b G V z I F J l c C 4 y L D J 9 J n F 1 b 3 Q 7 L C Z x d W 9 0 O 1 N l Y 3 R p b 2 4 x L 1 B R I F N h b G V z I E R h d G E v Q 2 h h b m d l Z C B U e X B l M S 5 7 T 3 J k Z X I g R G F 0 Z S w y f S Z x d W 9 0 O y w m c X V v d D t T Z W N 0 a W 9 u M S 9 Q U S B T Y W x l c y B E Y X R h L 0 N o Y W 5 n Z W Q g V H l w Z T E u e 1 R v d G F s I F N h b G V z L D N 9 J n F 1 b 3 Q 7 L C Z x d W 9 0 O 1 N l Y 3 R p b 2 4 x L 1 B R I F N h b G V z I E R h d G E v U m 9 1 b m R l Z C B P Z m Y u e 0 J v b n V z L D d 9 J n F 1 b 3 Q 7 L C Z x d W 9 0 O 1 N l Y 3 R p b 2 4 x L 1 B R I F N h b G V z I E R h d G E v S W 5 z Z X J 0 Z W Q g T W 9 u d G g g T m F t Z S 5 7 T W 9 u d G g g T m F t Z S w 1 f S Z x d W 9 0 O y w m c X V v d D t T Z W N 0 a W 9 u M S 9 Q U S B T Y W x l c y B E Y X R h L 0 l u c 2 V y d G V k I E R h e S B O Y W 1 l L n t E Y X k g T m F t Z S w 2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U S B T Y W x l c y B E Y X R h L 0 N o Y W 5 n Z W Q g V H l w Z S 5 7 U 2 h v Z V R 5 c G U s M H 0 m c X V v d D s s J n F 1 b 3 Q 7 U 2 V j d G l v b j E v U F E g U 2 F s Z X M g R G F 0 Y S 9 D a G F u Z 2 V k I F R 5 c G U y L n t T Y W x l c y B S Z X A u M S w x f S Z x d W 9 0 O y w m c X V v d D t T Z W N 0 a W 9 u M S 9 Q U S B T Y W x l c y B E Y X R h L 0 N o Y W 5 n Z W Q g V H l w Z T I u e 1 N h b G V z I F J l c C 4 y L D J 9 J n F 1 b 3 Q 7 L C Z x d W 9 0 O 1 N l Y 3 R p b 2 4 x L 1 B R I F N h b G V z I E R h d G E v Q 2 h h b m d l Z C B U e X B l M S 5 7 T 3 J k Z X I g R G F 0 Z S w y f S Z x d W 9 0 O y w m c X V v d D t T Z W N 0 a W 9 u M S 9 Q U S B T Y W x l c y B E Y X R h L 0 N o Y W 5 n Z W Q g V H l w Z T E u e 1 R v d G F s I F N h b G V z L D N 9 J n F 1 b 3 Q 7 L C Z x d W 9 0 O 1 N l Y 3 R p b 2 4 x L 1 B R I F N h b G V z I E R h d G E v U m 9 1 b m R l Z C B P Z m Y u e 0 J v b n V z L D d 9 J n F 1 b 3 Q 7 L C Z x d W 9 0 O 1 N l Y 3 R p b 2 4 x L 1 B R I F N h b G V z I E R h d G E v S W 5 z Z X J 0 Z W Q g T W 9 u d G g g T m F t Z S 5 7 T W 9 u d G g g T m F t Z S w 1 f S Z x d W 9 0 O y w m c X V v d D t T Z W N 0 a W 9 u M S 9 Q U S B T Y W x l c y B E Y X R h L 0 l u c 2 V y d G V k I E R h e S B O Y W 1 l L n t E Y X k g T m F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E l M j B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Y W x l c y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h b G V z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2 F s Z X M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2 F s Z X M l M j B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2 F s Z X M l M j B E Y X R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h b G V z J T I w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h b G V z J T I w R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h b G V z J T I w R G F 0 Y S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2 F s Z X M l M j B E Y X R h L 0 l u c 2 V y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2 F s Z X M l M j B E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Y W x l c y U y M E R h d G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Y W x l c y U y M E R h d G E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2 F s Z X M l M j B E Y X R h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E N h d G V n b 3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c 3 Z D E 4 Y m U t O D J k N C 0 0 Y W R j L T k 5 M z c t N D Y 0 N z Q x M m I w Y T B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U V 9 D Y X R l Z 2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0 V D E y O j I 3 O j E 5 L j k w M z U 3 M z N a I i A v P j x F b n R y e S B U e X B l P S J G a W x s Q 2 9 s d W 1 u V H l w Z X M i I F Z h b H V l P S J z Q m d Z P S I g L z 4 8 R W 5 0 c n k g V H l w Z T 0 i R m l s b E N v b H V t b k 5 h b W V z I i B W Y W x 1 Z T 0 i c 1 s m c X V v d D t T a G 9 l I E 5 h b W U m c X V v d D s s J n F 1 b 3 Q 7 Q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S B D Y X R l Z 2 9 y e S 9 D a G F u Z 2 V k I F R 5 c G U u e 1 N o b 2 U g T m F t Z S w w f S Z x d W 9 0 O y w m c X V v d D t T Z W N 0 a W 9 u M S 9 Q U S B D Y X R l Z 2 9 y e S 9 D a G F u Z 2 V k I F R 5 c G U u e 0 N h d G V n b 3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R I E N h d G V n b 3 J 5 L 0 N o Y W 5 n Z W Q g V H l w Z S 5 7 U 2 h v Z S B O Y W 1 l L D B 9 J n F 1 b 3 Q 7 L C Z x d W 9 0 O 1 N l Y 3 R p b 2 4 x L 1 B R I E N h d G V n b 3 J 5 L 0 N o Y W 5 n Z W Q g V H l w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R J T I w Q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D Y X R l Z 2 9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k Z G M 2 N W F h L T M x N z E t N G Z i Z C 1 i M T M 2 L T E 5 Y j E y M T Q x O W M 1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0 V D E y O j M w O j Q w L j k 1 N j E z M j B a I i A v P j x F b n R y e S B U e X B l P S J G a W x s Q 2 9 s d W 1 u V H l w Z X M i I F Z h b H V l P S J z Q m d Z R 0 J n a 1 J F U V l H I i A v P j x F b n R y e S B U e X B l P S J G a W x s Q 2 9 s d W 1 u T m F t Z X M i I F Z h b H V l P S J z W y Z x d W 9 0 O 1 N o b 2 U g Q 2 F 0 Z W d v c n k m c X V v d D s s J n F 1 b 3 Q 7 U 2 h v Z S B U e X B l J n F 1 b 3 Q 7 L C Z x d W 9 0 O 1 N h b G V z I F J l c C B G a X N 0 I E 5 h b W U m c X V v d D s s J n F 1 b 3 Q 7 U 2 F s Z X M g U m V w I E x h c 3 Q g T m F t Z S Z x d W 9 0 O y w m c X V v d D t P c m R l c i B E Y X R l J n F 1 b 3 Q 7 L C Z x d W 9 0 O 1 R v d G F s I F N h b G V z J n F 1 b 3 Q 7 L C Z x d W 9 0 O 0 J v b n V z J n F 1 b 3 Q 7 L C Z x d W 9 0 O 0 1 v b n R o I E 5 h b W U m c X V v d D s s J n F 1 b 3 Q 7 R G F 5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S B D Y X R l Z 2 9 y e S 9 D a G F u Z 2 V k I F R 5 c G U u e 0 N h d G V n b 3 J 5 L D F 9 J n F 1 b 3 Q 7 L C Z x d W 9 0 O 1 N l Y 3 R p b 2 4 x L 1 B R I F N h b G V z I E R h d G E v Q 2 h h b m d l Z C B U e X B l L n t T a G 9 l V H l w Z S w w f S Z x d W 9 0 O y w m c X V v d D t T Z W N 0 a W 9 u M S 9 Q U S B T Y W x l c y B E Y X R h L 0 N o Y W 5 n Z W Q g V H l w Z T I u e 1 N h b G V z I F J l c C 4 x L D F 9 J n F 1 b 3 Q 7 L C Z x d W 9 0 O 1 N l Y 3 R p b 2 4 x L 1 B R I F N h b G V z I E R h d G E v Q 2 h h b m d l Z C B U e X B l M i 5 7 U 2 F s Z X M g U m V w L j I s M n 0 m c X V v d D s s J n F 1 b 3 Q 7 U 2 V j d G l v b j E v U F E g U 2 F s Z X M g R G F 0 Y S 9 D a G F u Z 2 V k I F R 5 c G U x L n t P c m R l c i B E Y X R l L D J 9 J n F 1 b 3 Q 7 L C Z x d W 9 0 O 1 N l Y 3 R p b 2 4 x L 1 B R I F N h b G V z I E R h d G E v Q 2 h h b m d l Z C B U e X B l M S 5 7 V G 9 0 Y W w g U 2 F s Z X M s M 3 0 m c X V v d D s s J n F 1 b 3 Q 7 U 2 V j d G l v b j E v U F E g U 2 F s Z X M g R G F 0 Y S 9 S b 3 V u Z G V k I E 9 m Z i 5 7 Q m 9 u d X M s N 3 0 m c X V v d D s s J n F 1 b 3 Q 7 U 2 V j d G l v b j E v U F E g U 2 F s Z X M g R G F 0 Y S 9 J b n N l c n R l Z C B N b 2 5 0 a C B O Y W 1 l L n t N b 2 5 0 a C B O Y W 1 l L D V 9 J n F 1 b 3 Q 7 L C Z x d W 9 0 O 1 N l Y 3 R p b 2 4 x L 1 B R I F N h b G V z I E R h d G E v S W 5 z Z X J 0 Z W Q g R G F 5 I E 5 h b W U u e 0 R h e S B O Y W 1 l L D Z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R I E N h d G V n b 3 J 5 L 0 N o Y W 5 n Z W Q g V H l w Z S 5 7 Q 2 F 0 Z W d v c n k s M X 0 m c X V v d D s s J n F 1 b 3 Q 7 U 2 V j d G l v b j E v U F E g U 2 F s Z X M g R G F 0 Y S 9 D a G F u Z 2 V k I F R 5 c G U u e 1 N o b 2 V U e X B l L D B 9 J n F 1 b 3 Q 7 L C Z x d W 9 0 O 1 N l Y 3 R p b 2 4 x L 1 B R I F N h b G V z I E R h d G E v Q 2 h h b m d l Z C B U e X B l M i 5 7 U 2 F s Z X M g U m V w L j E s M X 0 m c X V v d D s s J n F 1 b 3 Q 7 U 2 V j d G l v b j E v U F E g U 2 F s Z X M g R G F 0 Y S 9 D a G F u Z 2 V k I F R 5 c G U y L n t T Y W x l c y B S Z X A u M i w y f S Z x d W 9 0 O y w m c X V v d D t T Z W N 0 a W 9 u M S 9 Q U S B T Y W x l c y B E Y X R h L 0 N o Y W 5 n Z W Q g V H l w Z T E u e 0 9 y Z G V y I E R h d G U s M n 0 m c X V v d D s s J n F 1 b 3 Q 7 U 2 V j d G l v b j E v U F E g U 2 F s Z X M g R G F 0 Y S 9 D a G F u Z 2 V k I F R 5 c G U x L n t U b 3 R h b C B T Y W x l c y w z f S Z x d W 9 0 O y w m c X V v d D t T Z W N 0 a W 9 u M S 9 Q U S B T Y W x l c y B E Y X R h L 1 J v d W 5 k Z W Q g T 2 Z m L n t C b 2 5 1 c y w 3 f S Z x d W 9 0 O y w m c X V v d D t T Z W N 0 a W 9 u M S 9 Q U S B T Y W x l c y B E Y X R h L 0 l u c 2 V y d G V k I E 1 v b n R o I E 5 h b W U u e 0 1 v b n R o I E 5 h b W U s N X 0 m c X V v d D s s J n F 1 b 3 Q 7 U 2 V j d G l v b j E v U F E g U 2 F s Z X M g R G F 0 Y S 9 J b n N l c n R l Z C B E Y X k g T m F t Z S 5 7 R G F 5 I E 5 h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Q U S U y M E N h d G V n b 3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l M W U Q k N c k 6 e w 1 J F e K m g W Q A A A A A C A A A A A A A Q Z g A A A A E A A C A A A A B 0 7 O b 3 g u C h p 7 O D B / A U k e 6 9 m G s + o U M v X L s Q q O 1 1 a X B f h w A A A A A O g A A A A A I A A C A A A A D R W 1 i 3 o r J a M w M D Y x 8 i U u a R y m e G t Q b j F q O I Y W G m B L v 9 m F A A A A A y d 3 e D t g I F e 9 + y C g E R H P Q Q 9 j J 4 V T 1 T j 7 x Q 9 b k f G K E + t f K 1 1 C 6 m 7 v n D q a k p b F J A P v r V 7 y h W h T 8 O 2 4 O g 4 G y p D 9 L 9 v e L u v k w k i N A c S l l 0 3 J 6 l k 0 A A A A D 8 c v I 2 V D f 4 U d B I j A Z D k 0 A Z o m 5 U q 8 l n G h i + v k B 3 c k Q t N y / x s n P R 0 5 d R v f c K B H W l a V m D w 1 q I 3 d Y l U f c m C Z y B b H 4 w < / D a t a M a s h u p > 
</file>

<file path=customXml/itemProps1.xml><?xml version="1.0" encoding="utf-8"?>
<ds:datastoreItem xmlns:ds="http://schemas.openxmlformats.org/officeDocument/2006/customXml" ds:itemID="{B68BA270-0334-499E-930E-48F2BAF48D0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40EA3C8E-95D0-47C4-9F48-703F61E37B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9CEA7F-BA84-4EEC-8535-9269125C11C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74B49C0-DFF7-4857-8F60-133247A6BE7B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TM11414620</Template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Top Movies</vt:lpstr>
      <vt:lpstr>Super Bowl</vt:lpstr>
      <vt:lpstr>Links from web</vt:lpstr>
      <vt:lpstr>PQ Category</vt:lpstr>
      <vt:lpstr>Categories</vt:lpstr>
      <vt:lpstr>Merge1</vt:lpstr>
      <vt:lpstr>PQ Sales Data</vt:lpstr>
      <vt:lpstr>Sales Data</vt:lpstr>
      <vt:lpstr>tbl_Sheet5data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2021-04-28T21:48:00Z</dcterms:created>
  <dcterms:modified xsi:type="dcterms:W3CDTF">2025-03-04T12:34:35Z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